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5000" windowHeight="7995" tabRatio="905"/>
  </bookViews>
  <sheets>
    <sheet name="Lokal lønandelspct. nov10-maj13" sheetId="1" r:id="rId1"/>
    <sheet name="jun13 - afd.niveau" sheetId="21" r:id="rId2"/>
    <sheet name="maj13 - afd.niveau" sheetId="20" r:id="rId3"/>
    <sheet name="Apr13 - afd.niveau" sheetId="19" r:id="rId4"/>
    <sheet name="Mar13 - afd,niveau" sheetId="18" r:id="rId5"/>
    <sheet name="Feb13 - afd.niveau" sheetId="17" r:id="rId6"/>
    <sheet name="Jan13 - afd.niveau" sheetId="16" r:id="rId7"/>
    <sheet name="Dec12 - afd.niveau" sheetId="15" r:id="rId8"/>
    <sheet name="Nov12 - afd.niveau" sheetId="14" r:id="rId9"/>
    <sheet name="Okt12 - afd.niveau" sheetId="13" r:id="rId10"/>
    <sheet name="Sep12 - afd.niveau" sheetId="12" r:id="rId11"/>
    <sheet name="Aug12 - afd.niveau" sheetId="11" r:id="rId12"/>
    <sheet name="Jul2012 - afd.niveau" sheetId="10" r:id="rId13"/>
    <sheet name="Jun12 - afd.niveau" sheetId="2" r:id="rId14"/>
    <sheet name="Maj12 - afd.niveau" sheetId="3" r:id="rId15"/>
    <sheet name="Apr12 - afd.niveau" sheetId="4" r:id="rId16"/>
    <sheet name="Mar12 - afd.niveau" sheetId="5" r:id="rId17"/>
    <sheet name="Feb12 - afd.niveau" sheetId="6" r:id="rId18"/>
    <sheet name="Jan12 - afd.niveau" sheetId="7" r:id="rId19"/>
    <sheet name="Nov11 - afd.niveau" sheetId="8" r:id="rId20"/>
    <sheet name="Nov10 - afd.niveau" sheetId="9" r:id="rId21"/>
  </sheets>
  <calcPr calcId="145621"/>
</workbook>
</file>

<file path=xl/calcChain.xml><?xml version="1.0" encoding="utf-8"?>
<calcChain xmlns="http://schemas.openxmlformats.org/spreadsheetml/2006/main">
  <c r="I220" i="21" l="1"/>
  <c r="J220" i="21" s="1"/>
  <c r="I219" i="21"/>
  <c r="J219" i="21" s="1"/>
  <c r="I218" i="21"/>
  <c r="J218" i="21" s="1"/>
  <c r="I217" i="21"/>
  <c r="J217" i="21" s="1"/>
  <c r="J216" i="21"/>
  <c r="I216" i="21"/>
  <c r="I215" i="21"/>
  <c r="J215" i="21" s="1"/>
  <c r="I214" i="21"/>
  <c r="J214" i="21" s="1"/>
  <c r="I213" i="21"/>
  <c r="J213" i="21" s="1"/>
  <c r="I212" i="21"/>
  <c r="J212" i="21" s="1"/>
  <c r="I211" i="21"/>
  <c r="J211" i="21" s="1"/>
  <c r="I210" i="21"/>
  <c r="J210" i="21" s="1"/>
  <c r="I209" i="21"/>
  <c r="J209" i="21" s="1"/>
  <c r="J208" i="21"/>
  <c r="I208" i="21"/>
  <c r="I207" i="21"/>
  <c r="J207" i="21" s="1"/>
  <c r="I206" i="21"/>
  <c r="J206" i="21" s="1"/>
  <c r="I205" i="21"/>
  <c r="J205" i="21" s="1"/>
  <c r="I204" i="21"/>
  <c r="J204" i="21" s="1"/>
  <c r="I203" i="21"/>
  <c r="J203" i="21" s="1"/>
  <c r="I202" i="21"/>
  <c r="J202" i="21" s="1"/>
  <c r="I201" i="21"/>
  <c r="J201" i="21" s="1"/>
  <c r="J200" i="21"/>
  <c r="I200" i="21"/>
  <c r="I199" i="21"/>
  <c r="J199" i="21" s="1"/>
  <c r="I198" i="21"/>
  <c r="J198" i="21" s="1"/>
  <c r="I197" i="21"/>
  <c r="J197" i="21" s="1"/>
  <c r="I196" i="21"/>
  <c r="J196" i="21" s="1"/>
  <c r="I195" i="21"/>
  <c r="J195" i="21" s="1"/>
  <c r="I194" i="21"/>
  <c r="J194" i="21" s="1"/>
  <c r="I193" i="21"/>
  <c r="J193" i="21" s="1"/>
  <c r="J192" i="21"/>
  <c r="I192" i="21"/>
  <c r="I191" i="21"/>
  <c r="J191" i="21" s="1"/>
  <c r="I190" i="21"/>
  <c r="J190" i="21" s="1"/>
  <c r="I189" i="21"/>
  <c r="J189" i="21" s="1"/>
  <c r="I188" i="21"/>
  <c r="J188" i="21" s="1"/>
  <c r="I187" i="21"/>
  <c r="J187" i="21" s="1"/>
  <c r="I186" i="21"/>
  <c r="J186" i="21" s="1"/>
  <c r="I185" i="21"/>
  <c r="J185" i="21" s="1"/>
  <c r="J184" i="21"/>
  <c r="I184" i="21"/>
  <c r="I183" i="21"/>
  <c r="J183" i="21" s="1"/>
  <c r="I182" i="21"/>
  <c r="J182" i="21" s="1"/>
  <c r="I181" i="21"/>
  <c r="J181" i="21" s="1"/>
  <c r="I180" i="21"/>
  <c r="J180" i="21" s="1"/>
  <c r="I179" i="21"/>
  <c r="J179" i="21" s="1"/>
  <c r="I178" i="21"/>
  <c r="J178" i="21" s="1"/>
  <c r="I177" i="21"/>
  <c r="J177" i="21" s="1"/>
  <c r="J176" i="21"/>
  <c r="I176" i="21"/>
  <c r="I175" i="21"/>
  <c r="J175" i="21" s="1"/>
  <c r="I174" i="21"/>
  <c r="J174" i="21" s="1"/>
  <c r="I173" i="21"/>
  <c r="J173" i="21" s="1"/>
  <c r="I172" i="21"/>
  <c r="J172" i="21" s="1"/>
  <c r="I171" i="21"/>
  <c r="J171" i="21" s="1"/>
  <c r="I170" i="21"/>
  <c r="J170" i="21" s="1"/>
  <c r="I169" i="21"/>
  <c r="J169" i="21" s="1"/>
  <c r="J168" i="21"/>
  <c r="I168" i="21"/>
  <c r="I167" i="21"/>
  <c r="J167" i="21" s="1"/>
  <c r="I166" i="21"/>
  <c r="J166" i="21" s="1"/>
  <c r="I165" i="21"/>
  <c r="J165" i="21" s="1"/>
  <c r="I164" i="21"/>
  <c r="J164" i="21" s="1"/>
  <c r="I163" i="21"/>
  <c r="J163" i="21" s="1"/>
  <c r="I162" i="21"/>
  <c r="J162" i="21" s="1"/>
  <c r="I161" i="21"/>
  <c r="J161" i="21" s="1"/>
  <c r="J160" i="21"/>
  <c r="I160" i="21"/>
  <c r="I159" i="21"/>
  <c r="J159" i="21" s="1"/>
  <c r="I158" i="21"/>
  <c r="J158" i="21" s="1"/>
  <c r="I157" i="21"/>
  <c r="J157" i="21" s="1"/>
  <c r="I156" i="21"/>
  <c r="J156" i="21" s="1"/>
  <c r="I155" i="21"/>
  <c r="J155" i="21" s="1"/>
  <c r="I154" i="21"/>
  <c r="J154" i="21" s="1"/>
  <c r="I153" i="21"/>
  <c r="J153" i="21" s="1"/>
  <c r="J152" i="21"/>
  <c r="I152" i="21"/>
  <c r="I151" i="21"/>
  <c r="J151" i="21" s="1"/>
  <c r="I150" i="21"/>
  <c r="J150" i="21" s="1"/>
  <c r="I149" i="21"/>
  <c r="J149" i="21" s="1"/>
  <c r="I148" i="21"/>
  <c r="J148" i="21" s="1"/>
  <c r="I147" i="21"/>
  <c r="J147" i="21" s="1"/>
  <c r="I146" i="21"/>
  <c r="J146" i="21" s="1"/>
  <c r="I145" i="21"/>
  <c r="J145" i="21" s="1"/>
  <c r="J144" i="21"/>
  <c r="I144" i="21"/>
  <c r="I143" i="21"/>
  <c r="J143" i="21" s="1"/>
  <c r="I142" i="21"/>
  <c r="J142" i="21" s="1"/>
  <c r="I141" i="21"/>
  <c r="J141" i="21" s="1"/>
  <c r="I140" i="21"/>
  <c r="J140" i="21" s="1"/>
  <c r="I139" i="21"/>
  <c r="J139" i="21" s="1"/>
  <c r="I138" i="21"/>
  <c r="J138" i="21" s="1"/>
  <c r="I137" i="21"/>
  <c r="J137" i="21" s="1"/>
  <c r="J136" i="21"/>
  <c r="I136" i="21"/>
  <c r="I135" i="21"/>
  <c r="J135" i="21" s="1"/>
  <c r="I134" i="21"/>
  <c r="J134" i="21" s="1"/>
  <c r="I133" i="21"/>
  <c r="J133" i="21" s="1"/>
  <c r="I132" i="21"/>
  <c r="J132" i="21" s="1"/>
  <c r="I131" i="21"/>
  <c r="J131" i="21" s="1"/>
  <c r="I130" i="21"/>
  <c r="J130" i="21" s="1"/>
  <c r="I129" i="21"/>
  <c r="J129" i="21" s="1"/>
  <c r="J128" i="21"/>
  <c r="I128" i="21"/>
  <c r="I127" i="21"/>
  <c r="J127" i="21" s="1"/>
  <c r="I126" i="21"/>
  <c r="J126" i="21" s="1"/>
  <c r="I125" i="21"/>
  <c r="J125" i="21" s="1"/>
  <c r="I124" i="21"/>
  <c r="J124" i="21" s="1"/>
  <c r="I123" i="21"/>
  <c r="J123" i="21" s="1"/>
  <c r="I122" i="21"/>
  <c r="J122" i="21" s="1"/>
  <c r="I121" i="21"/>
  <c r="J121" i="21" s="1"/>
  <c r="J120" i="21"/>
  <c r="I120" i="21"/>
  <c r="I119" i="21"/>
  <c r="J119" i="21" s="1"/>
  <c r="I118" i="21"/>
  <c r="J118" i="21" s="1"/>
  <c r="I117" i="21"/>
  <c r="J117" i="21" s="1"/>
  <c r="I116" i="21"/>
  <c r="J116" i="21" s="1"/>
  <c r="I115" i="21"/>
  <c r="J115" i="21" s="1"/>
  <c r="I114" i="21"/>
  <c r="J114" i="21" s="1"/>
  <c r="I113" i="21"/>
  <c r="J113" i="21" s="1"/>
  <c r="J112" i="21"/>
  <c r="I112" i="21"/>
  <c r="I111" i="21"/>
  <c r="J111" i="21" s="1"/>
  <c r="I110" i="21"/>
  <c r="J110" i="21" s="1"/>
  <c r="I109" i="21"/>
  <c r="J109" i="21" s="1"/>
  <c r="I108" i="21"/>
  <c r="J108" i="21" s="1"/>
  <c r="I107" i="21"/>
  <c r="J107" i="21" s="1"/>
  <c r="I106" i="21"/>
  <c r="J106" i="21" s="1"/>
  <c r="I105" i="21"/>
  <c r="J105" i="21" s="1"/>
  <c r="J104" i="21"/>
  <c r="I104" i="21"/>
  <c r="I103" i="21"/>
  <c r="J103" i="21" s="1"/>
  <c r="I102" i="21"/>
  <c r="J102" i="21" s="1"/>
  <c r="I101" i="21"/>
  <c r="J101" i="21" s="1"/>
  <c r="I100" i="21"/>
  <c r="J100" i="21" s="1"/>
  <c r="I99" i="21"/>
  <c r="J99" i="21" s="1"/>
  <c r="I98" i="21"/>
  <c r="J98" i="21" s="1"/>
  <c r="I97" i="21"/>
  <c r="J97" i="21" s="1"/>
  <c r="J96" i="21"/>
  <c r="I96" i="21"/>
  <c r="I95" i="21"/>
  <c r="J95" i="21" s="1"/>
  <c r="I94" i="21"/>
  <c r="J94" i="21" s="1"/>
  <c r="I93" i="21"/>
  <c r="J93" i="21" s="1"/>
  <c r="I92" i="21"/>
  <c r="J92" i="21" s="1"/>
  <c r="I91" i="21"/>
  <c r="J91" i="21" s="1"/>
  <c r="I90" i="21"/>
  <c r="J90" i="21" s="1"/>
  <c r="I89" i="21"/>
  <c r="J89" i="21" s="1"/>
  <c r="J88" i="21"/>
  <c r="I88" i="21"/>
  <c r="I87" i="21"/>
  <c r="J87" i="21" s="1"/>
  <c r="I86" i="21"/>
  <c r="J86" i="21" s="1"/>
  <c r="I85" i="21"/>
  <c r="J85" i="21" s="1"/>
  <c r="I84" i="21"/>
  <c r="J84" i="21" s="1"/>
  <c r="I83" i="21"/>
  <c r="J83" i="21" s="1"/>
  <c r="I82" i="21"/>
  <c r="J82" i="21" s="1"/>
  <c r="I81" i="21"/>
  <c r="J81" i="21" s="1"/>
  <c r="J80" i="21"/>
  <c r="I80" i="21"/>
  <c r="I79" i="21"/>
  <c r="J79" i="21" s="1"/>
  <c r="I78" i="21"/>
  <c r="J78" i="21" s="1"/>
  <c r="I77" i="21"/>
  <c r="J77" i="21" s="1"/>
  <c r="I76" i="21"/>
  <c r="J76" i="21" s="1"/>
  <c r="I75" i="21"/>
  <c r="J75" i="21" s="1"/>
  <c r="I74" i="21"/>
  <c r="J74" i="21" s="1"/>
  <c r="I73" i="21"/>
  <c r="J73" i="21" s="1"/>
  <c r="J72" i="21"/>
  <c r="I72" i="21"/>
  <c r="I71" i="21"/>
  <c r="J71" i="21" s="1"/>
  <c r="J70" i="21"/>
  <c r="I70" i="21"/>
  <c r="I69" i="21"/>
  <c r="J69" i="21" s="1"/>
  <c r="I68" i="21"/>
  <c r="J68" i="21" s="1"/>
  <c r="I67" i="21"/>
  <c r="J67" i="21" s="1"/>
  <c r="I66" i="21"/>
  <c r="J66" i="21" s="1"/>
  <c r="I65" i="21"/>
  <c r="J65" i="21" s="1"/>
  <c r="J64" i="21"/>
  <c r="I64" i="21"/>
  <c r="I63" i="21"/>
  <c r="J63" i="21" s="1"/>
  <c r="I62" i="21"/>
  <c r="J62" i="21" s="1"/>
  <c r="I61" i="21"/>
  <c r="J61" i="21" s="1"/>
  <c r="I60" i="21"/>
  <c r="J60" i="21" s="1"/>
  <c r="I59" i="21"/>
  <c r="J59" i="21" s="1"/>
  <c r="I58" i="21"/>
  <c r="J58" i="21" s="1"/>
  <c r="I57" i="21"/>
  <c r="J57" i="21" s="1"/>
  <c r="J56" i="21"/>
  <c r="I56" i="21"/>
  <c r="I55" i="21"/>
  <c r="J55" i="21" s="1"/>
  <c r="J54" i="21"/>
  <c r="I54" i="21"/>
  <c r="I53" i="21"/>
  <c r="J53" i="21" s="1"/>
  <c r="I52" i="21"/>
  <c r="J52" i="21" s="1"/>
  <c r="I51" i="21"/>
  <c r="J51" i="21" s="1"/>
  <c r="I50" i="21"/>
  <c r="J50" i="21" s="1"/>
  <c r="I49" i="21"/>
  <c r="J49" i="21" s="1"/>
  <c r="I48" i="21"/>
  <c r="J48" i="21" s="1"/>
  <c r="I47" i="21"/>
  <c r="J47" i="21" s="1"/>
  <c r="I46" i="21"/>
  <c r="J46" i="21" s="1"/>
  <c r="J45" i="21"/>
  <c r="I45" i="21"/>
  <c r="I44" i="21"/>
  <c r="J44" i="21" s="1"/>
  <c r="I43" i="21"/>
  <c r="J43" i="21" s="1"/>
  <c r="I42" i="21"/>
  <c r="J42" i="21" s="1"/>
  <c r="I41" i="21"/>
  <c r="J41" i="21" s="1"/>
  <c r="I40" i="21"/>
  <c r="J40" i="21" s="1"/>
  <c r="I39" i="21"/>
  <c r="J39" i="21" s="1"/>
  <c r="I38" i="21"/>
  <c r="J38" i="21" s="1"/>
  <c r="J37" i="21"/>
  <c r="I37" i="21"/>
  <c r="I36" i="21"/>
  <c r="J36" i="21" s="1"/>
  <c r="I35" i="21"/>
  <c r="J35" i="21" s="1"/>
  <c r="I34" i="21"/>
  <c r="J34" i="21" s="1"/>
  <c r="I33" i="21"/>
  <c r="J33" i="21" s="1"/>
  <c r="I32" i="21"/>
  <c r="J32" i="21" s="1"/>
  <c r="I31" i="21"/>
  <c r="J31" i="21" s="1"/>
  <c r="I30" i="21"/>
  <c r="J30" i="21" s="1"/>
  <c r="J29" i="21"/>
  <c r="I29" i="21"/>
  <c r="I28" i="21"/>
  <c r="J28" i="21" s="1"/>
  <c r="I27" i="21"/>
  <c r="J27" i="21" s="1"/>
  <c r="I26" i="21"/>
  <c r="J26" i="21" s="1"/>
  <c r="I25" i="21"/>
  <c r="J25" i="21" s="1"/>
  <c r="I24" i="21"/>
  <c r="J24" i="21" s="1"/>
  <c r="I23" i="21"/>
  <c r="J23" i="21" s="1"/>
  <c r="I22" i="21"/>
  <c r="J22" i="21" s="1"/>
  <c r="J21" i="21"/>
  <c r="I21" i="21"/>
  <c r="I20" i="21"/>
  <c r="J20" i="21" s="1"/>
  <c r="I19" i="21"/>
  <c r="J19" i="21" s="1"/>
  <c r="I18" i="21"/>
  <c r="J18" i="21" s="1"/>
  <c r="I17" i="21"/>
  <c r="J17" i="21" s="1"/>
  <c r="I16" i="21"/>
  <c r="J16" i="21" s="1"/>
  <c r="I15" i="21"/>
  <c r="J15" i="21" s="1"/>
  <c r="I14" i="21"/>
  <c r="J14" i="21" s="1"/>
  <c r="J13" i="21"/>
  <c r="I13" i="21"/>
  <c r="I12" i="21"/>
  <c r="J12" i="21" s="1"/>
  <c r="I11" i="21"/>
  <c r="J11" i="21" s="1"/>
  <c r="I10" i="21"/>
  <c r="J10" i="21" s="1"/>
  <c r="I9" i="21"/>
  <c r="J9" i="21" s="1"/>
  <c r="I8" i="21"/>
  <c r="J8" i="21" s="1"/>
  <c r="I7" i="21"/>
  <c r="J7" i="21" s="1"/>
  <c r="I6" i="21"/>
  <c r="J6" i="21" s="1"/>
  <c r="J5" i="21"/>
  <c r="I5" i="21"/>
  <c r="I4" i="21"/>
  <c r="J4" i="21" s="1"/>
  <c r="GB148" i="1"/>
  <c r="GC148" i="1" s="1"/>
  <c r="GB147" i="1"/>
  <c r="GC147" i="1" s="1"/>
  <c r="GB146" i="1"/>
  <c r="GC146" i="1" s="1"/>
  <c r="GB145" i="1"/>
  <c r="GC145" i="1" s="1"/>
  <c r="GB144" i="1"/>
  <c r="GC144" i="1" s="1"/>
  <c r="GB143" i="1"/>
  <c r="GC143" i="1" s="1"/>
  <c r="GB142" i="1"/>
  <c r="GC142" i="1" s="1"/>
  <c r="GB141" i="1"/>
  <c r="GC141" i="1" s="1"/>
  <c r="GB140" i="1"/>
  <c r="GC140" i="1" s="1"/>
  <c r="GB139" i="1"/>
  <c r="GC139" i="1" s="1"/>
  <c r="GB138" i="1"/>
  <c r="GC138" i="1" s="1"/>
  <c r="GB137" i="1"/>
  <c r="GC137" i="1" s="1"/>
  <c r="GB136" i="1"/>
  <c r="GC136" i="1" s="1"/>
  <c r="GB135" i="1"/>
  <c r="GC135" i="1" s="1"/>
  <c r="GB134" i="1"/>
  <c r="GC134" i="1" s="1"/>
  <c r="GB133" i="1"/>
  <c r="GC133" i="1" s="1"/>
  <c r="GB132" i="1"/>
  <c r="GC132" i="1" s="1"/>
  <c r="GB131" i="1"/>
  <c r="GC131" i="1" s="1"/>
  <c r="GB130" i="1"/>
  <c r="GC130" i="1" s="1"/>
  <c r="GB129" i="1"/>
  <c r="GC129" i="1" s="1"/>
  <c r="GB128" i="1"/>
  <c r="GC128" i="1" s="1"/>
  <c r="GB127" i="1"/>
  <c r="GC127" i="1" s="1"/>
  <c r="GB126" i="1"/>
  <c r="GC126" i="1" s="1"/>
  <c r="GB125" i="1"/>
  <c r="GC125" i="1" s="1"/>
  <c r="GB124" i="1"/>
  <c r="GC124" i="1" s="1"/>
  <c r="GB123" i="1"/>
  <c r="GC123" i="1" s="1"/>
  <c r="GB122" i="1"/>
  <c r="GC122" i="1" s="1"/>
  <c r="GB121" i="1"/>
  <c r="GC121" i="1" s="1"/>
  <c r="GB120" i="1"/>
  <c r="GC120" i="1" s="1"/>
  <c r="GB119" i="1"/>
  <c r="GC119" i="1" s="1"/>
  <c r="GB118" i="1"/>
  <c r="GC118" i="1" s="1"/>
  <c r="GB117" i="1"/>
  <c r="GC117" i="1" s="1"/>
  <c r="GB116" i="1"/>
  <c r="GC116" i="1" s="1"/>
  <c r="GB115" i="1"/>
  <c r="GC115" i="1" s="1"/>
  <c r="GB114" i="1"/>
  <c r="GC114" i="1" s="1"/>
  <c r="GB113" i="1"/>
  <c r="GC113" i="1" s="1"/>
  <c r="GB112" i="1"/>
  <c r="GC112" i="1" s="1"/>
  <c r="GB111" i="1"/>
  <c r="GC111" i="1" s="1"/>
  <c r="GB110" i="1"/>
  <c r="GC110" i="1" s="1"/>
  <c r="GB109" i="1"/>
  <c r="GC109" i="1" s="1"/>
  <c r="GB108" i="1"/>
  <c r="GC108" i="1" s="1"/>
  <c r="GB107" i="1"/>
  <c r="GC107" i="1" s="1"/>
  <c r="GB106" i="1"/>
  <c r="GC106" i="1" s="1"/>
  <c r="GB105" i="1"/>
  <c r="GC105" i="1" s="1"/>
  <c r="GB104" i="1"/>
  <c r="GC104" i="1" s="1"/>
  <c r="GB103" i="1"/>
  <c r="GC103" i="1" s="1"/>
  <c r="GB102" i="1"/>
  <c r="GC102" i="1" s="1"/>
  <c r="GB101" i="1"/>
  <c r="GC101" i="1" s="1"/>
  <c r="GB100" i="1"/>
  <c r="GC100" i="1" s="1"/>
  <c r="GB99" i="1"/>
  <c r="GC99" i="1" s="1"/>
  <c r="GB98" i="1"/>
  <c r="GC98" i="1" s="1"/>
  <c r="GB97" i="1"/>
  <c r="GC97" i="1" s="1"/>
  <c r="GB96" i="1"/>
  <c r="GC96" i="1" s="1"/>
  <c r="GB95" i="1"/>
  <c r="GC95" i="1" s="1"/>
  <c r="GB94" i="1"/>
  <c r="GC94" i="1" s="1"/>
  <c r="GB93" i="1"/>
  <c r="GC93" i="1" s="1"/>
  <c r="GB92" i="1"/>
  <c r="GC92" i="1" s="1"/>
  <c r="GB91" i="1"/>
  <c r="GC91" i="1" s="1"/>
  <c r="GB90" i="1"/>
  <c r="GC90" i="1" s="1"/>
  <c r="GB89" i="1"/>
  <c r="GC89" i="1" s="1"/>
  <c r="GB88" i="1"/>
  <c r="GC88" i="1" s="1"/>
  <c r="GB87" i="1"/>
  <c r="GC87" i="1" s="1"/>
  <c r="GB86" i="1"/>
  <c r="GC86" i="1" s="1"/>
  <c r="GB85" i="1"/>
  <c r="GC85" i="1" s="1"/>
  <c r="GB84" i="1"/>
  <c r="GC84" i="1" s="1"/>
  <c r="GB83" i="1"/>
  <c r="GC83" i="1" s="1"/>
  <c r="GB82" i="1"/>
  <c r="GC82" i="1" s="1"/>
  <c r="GB81" i="1"/>
  <c r="GC81" i="1" s="1"/>
  <c r="GB80" i="1"/>
  <c r="GC80" i="1" s="1"/>
  <c r="GB79" i="1"/>
  <c r="GC79" i="1" s="1"/>
  <c r="GB78" i="1"/>
  <c r="GC78" i="1" s="1"/>
  <c r="GB77" i="1"/>
  <c r="GC77" i="1" s="1"/>
  <c r="GB76" i="1"/>
  <c r="GC76" i="1" s="1"/>
  <c r="GB75" i="1"/>
  <c r="GC75" i="1" s="1"/>
  <c r="GB74" i="1"/>
  <c r="GC74" i="1" s="1"/>
  <c r="GB73" i="1"/>
  <c r="GC73" i="1" s="1"/>
  <c r="GB72" i="1"/>
  <c r="GC72" i="1" s="1"/>
  <c r="GB71" i="1"/>
  <c r="GC71" i="1" s="1"/>
  <c r="GB70" i="1"/>
  <c r="GC70" i="1" s="1"/>
  <c r="GB69" i="1"/>
  <c r="GC69" i="1" s="1"/>
  <c r="GB68" i="1"/>
  <c r="GC68" i="1" s="1"/>
  <c r="GB67" i="1"/>
  <c r="GC67" i="1" s="1"/>
  <c r="GB66" i="1"/>
  <c r="GC66" i="1" s="1"/>
  <c r="GB65" i="1"/>
  <c r="GC65" i="1" s="1"/>
  <c r="GB64" i="1"/>
  <c r="GC64" i="1" s="1"/>
  <c r="GB63" i="1"/>
  <c r="GC63" i="1" s="1"/>
  <c r="GB62" i="1"/>
  <c r="GC62" i="1" s="1"/>
  <c r="GB61" i="1"/>
  <c r="GC61" i="1" s="1"/>
  <c r="GB60" i="1"/>
  <c r="GC60" i="1" s="1"/>
  <c r="GB59" i="1"/>
  <c r="GC59" i="1" s="1"/>
  <c r="GB58" i="1"/>
  <c r="GC58" i="1" s="1"/>
  <c r="GB57" i="1"/>
  <c r="GC57" i="1" s="1"/>
  <c r="GB56" i="1"/>
  <c r="GC56" i="1" s="1"/>
  <c r="GB55" i="1"/>
  <c r="GC55" i="1" s="1"/>
  <c r="GB54" i="1"/>
  <c r="GC54" i="1" s="1"/>
  <c r="GB53" i="1"/>
  <c r="GC53" i="1" s="1"/>
  <c r="GB52" i="1"/>
  <c r="GC52" i="1" s="1"/>
  <c r="GB51" i="1"/>
  <c r="GC51" i="1" s="1"/>
  <c r="GB50" i="1"/>
  <c r="GC50" i="1" s="1"/>
  <c r="GB49" i="1"/>
  <c r="GC49" i="1" s="1"/>
  <c r="GB48" i="1"/>
  <c r="GC48" i="1" s="1"/>
  <c r="GB47" i="1"/>
  <c r="GC47" i="1" s="1"/>
  <c r="GB46" i="1"/>
  <c r="GC46" i="1" s="1"/>
  <c r="GB45" i="1"/>
  <c r="GC45" i="1" s="1"/>
  <c r="GB44" i="1"/>
  <c r="GC44" i="1" s="1"/>
  <c r="GB43" i="1"/>
  <c r="GC43" i="1" s="1"/>
  <c r="GB42" i="1"/>
  <c r="GC42" i="1" s="1"/>
  <c r="GB41" i="1"/>
  <c r="GC41" i="1" s="1"/>
  <c r="GB40" i="1"/>
  <c r="GC40" i="1" s="1"/>
  <c r="GB39" i="1"/>
  <c r="GC39" i="1" s="1"/>
  <c r="GB38" i="1"/>
  <c r="GC38" i="1" s="1"/>
  <c r="GB37" i="1"/>
  <c r="GC37" i="1" s="1"/>
  <c r="GB36" i="1"/>
  <c r="GC36" i="1" s="1"/>
  <c r="GB35" i="1"/>
  <c r="GC35" i="1" s="1"/>
  <c r="GB34" i="1"/>
  <c r="GC34" i="1" s="1"/>
  <c r="GB33" i="1"/>
  <c r="GC33" i="1" s="1"/>
  <c r="GB32" i="1"/>
  <c r="GC32" i="1" s="1"/>
  <c r="GB31" i="1"/>
  <c r="GC31" i="1" s="1"/>
  <c r="GB30" i="1"/>
  <c r="GC30" i="1" s="1"/>
  <c r="GB29" i="1"/>
  <c r="GC29" i="1" s="1"/>
  <c r="GB28" i="1"/>
  <c r="GC28" i="1" s="1"/>
  <c r="GB27" i="1"/>
  <c r="GC27" i="1" s="1"/>
  <c r="GB26" i="1"/>
  <c r="GC26" i="1" s="1"/>
  <c r="GB25" i="1"/>
  <c r="GC25" i="1" s="1"/>
  <c r="GB24" i="1"/>
  <c r="GC24" i="1" s="1"/>
  <c r="GB23" i="1"/>
  <c r="GC23" i="1" s="1"/>
  <c r="GB22" i="1"/>
  <c r="GC22" i="1" s="1"/>
  <c r="GB21" i="1"/>
  <c r="GC21" i="1" s="1"/>
  <c r="GB20" i="1"/>
  <c r="GC20" i="1" s="1"/>
  <c r="GB19" i="1"/>
  <c r="GC19" i="1" s="1"/>
  <c r="GB18" i="1"/>
  <c r="GC18" i="1" s="1"/>
  <c r="GB17" i="1"/>
  <c r="GC17" i="1" s="1"/>
  <c r="GB16" i="1"/>
  <c r="GC16" i="1" s="1"/>
  <c r="GB15" i="1"/>
  <c r="GC15" i="1" s="1"/>
  <c r="GB14" i="1"/>
  <c r="GC14" i="1" s="1"/>
  <c r="GB13" i="1"/>
  <c r="GC13" i="1" s="1"/>
  <c r="GB12" i="1"/>
  <c r="GC12" i="1" s="1"/>
  <c r="GB11" i="1"/>
  <c r="GC11" i="1" s="1"/>
  <c r="GB10" i="1"/>
  <c r="GC10" i="1" s="1"/>
  <c r="GB9" i="1"/>
  <c r="GC9" i="1" s="1"/>
  <c r="GB8" i="1"/>
  <c r="GC8" i="1" s="1"/>
  <c r="GB7" i="1"/>
  <c r="GC7" i="1" s="1"/>
  <c r="GB6" i="1"/>
  <c r="GC6" i="1" s="1"/>
  <c r="GB5" i="1"/>
  <c r="GC5" i="1" s="1"/>
  <c r="GB4" i="1"/>
  <c r="GC4" i="1" s="1"/>
  <c r="I220" i="20" l="1"/>
  <c r="J220" i="20" s="1"/>
  <c r="J219" i="20"/>
  <c r="I219" i="20"/>
  <c r="I218" i="20"/>
  <c r="J218" i="20" s="1"/>
  <c r="J217" i="20"/>
  <c r="I217" i="20"/>
  <c r="I216" i="20"/>
  <c r="J216" i="20" s="1"/>
  <c r="J215" i="20"/>
  <c r="I215" i="20"/>
  <c r="I214" i="20"/>
  <c r="J214" i="20" s="1"/>
  <c r="J213" i="20"/>
  <c r="I213" i="20"/>
  <c r="I212" i="20"/>
  <c r="J212" i="20" s="1"/>
  <c r="J211" i="20"/>
  <c r="I211" i="20"/>
  <c r="I210" i="20"/>
  <c r="J210" i="20" s="1"/>
  <c r="J209" i="20"/>
  <c r="I209" i="20"/>
  <c r="I208" i="20"/>
  <c r="J208" i="20" s="1"/>
  <c r="J207" i="20"/>
  <c r="I207" i="20"/>
  <c r="I206" i="20"/>
  <c r="J206" i="20" s="1"/>
  <c r="J205" i="20"/>
  <c r="I205" i="20"/>
  <c r="I204" i="20"/>
  <c r="J204" i="20" s="1"/>
  <c r="J203" i="20"/>
  <c r="I203" i="20"/>
  <c r="I202" i="20"/>
  <c r="J202" i="20" s="1"/>
  <c r="J201" i="20"/>
  <c r="I201" i="20"/>
  <c r="I200" i="20"/>
  <c r="J200" i="20" s="1"/>
  <c r="J199" i="20"/>
  <c r="I199" i="20"/>
  <c r="I198" i="20"/>
  <c r="J198" i="20" s="1"/>
  <c r="J197" i="20"/>
  <c r="I197" i="20"/>
  <c r="I196" i="20"/>
  <c r="J196" i="20" s="1"/>
  <c r="J195" i="20"/>
  <c r="I195" i="20"/>
  <c r="I194" i="20"/>
  <c r="J194" i="20" s="1"/>
  <c r="J193" i="20"/>
  <c r="I193" i="20"/>
  <c r="I192" i="20"/>
  <c r="J192" i="20" s="1"/>
  <c r="J191" i="20"/>
  <c r="I191" i="20"/>
  <c r="I190" i="20"/>
  <c r="J190" i="20" s="1"/>
  <c r="J189" i="20"/>
  <c r="I189" i="20"/>
  <c r="I188" i="20"/>
  <c r="J188" i="20" s="1"/>
  <c r="I187" i="20"/>
  <c r="J187" i="20" s="1"/>
  <c r="I186" i="20"/>
  <c r="J186" i="20" s="1"/>
  <c r="I185" i="20"/>
  <c r="J185" i="20" s="1"/>
  <c r="I184" i="20"/>
  <c r="J184" i="20" s="1"/>
  <c r="I183" i="20"/>
  <c r="J183" i="20" s="1"/>
  <c r="I182" i="20"/>
  <c r="J182" i="20" s="1"/>
  <c r="J181" i="20"/>
  <c r="I181" i="20"/>
  <c r="I180" i="20"/>
  <c r="J180" i="20" s="1"/>
  <c r="I179" i="20"/>
  <c r="J179" i="20" s="1"/>
  <c r="I178" i="20"/>
  <c r="J178" i="20" s="1"/>
  <c r="I177" i="20"/>
  <c r="J177" i="20" s="1"/>
  <c r="I176" i="20"/>
  <c r="J176" i="20" s="1"/>
  <c r="I175" i="20"/>
  <c r="J175" i="20" s="1"/>
  <c r="I174" i="20"/>
  <c r="J174" i="20" s="1"/>
  <c r="J173" i="20"/>
  <c r="I173" i="20"/>
  <c r="I172" i="20"/>
  <c r="J172" i="20" s="1"/>
  <c r="I171" i="20"/>
  <c r="J171" i="20" s="1"/>
  <c r="I170" i="20"/>
  <c r="J170" i="20" s="1"/>
  <c r="I169" i="20"/>
  <c r="J169" i="20" s="1"/>
  <c r="I168" i="20"/>
  <c r="J168" i="20" s="1"/>
  <c r="I167" i="20"/>
  <c r="J167" i="20" s="1"/>
  <c r="I166" i="20"/>
  <c r="J166" i="20" s="1"/>
  <c r="J165" i="20"/>
  <c r="I165" i="20"/>
  <c r="I164" i="20"/>
  <c r="J164" i="20" s="1"/>
  <c r="I163" i="20"/>
  <c r="J163" i="20" s="1"/>
  <c r="I162" i="20"/>
  <c r="J162" i="20" s="1"/>
  <c r="I161" i="20"/>
  <c r="J161" i="20" s="1"/>
  <c r="I160" i="20"/>
  <c r="J160" i="20" s="1"/>
  <c r="I159" i="20"/>
  <c r="J159" i="20" s="1"/>
  <c r="I158" i="20"/>
  <c r="J158" i="20" s="1"/>
  <c r="J157" i="20"/>
  <c r="I157" i="20"/>
  <c r="I156" i="20"/>
  <c r="J156" i="20" s="1"/>
  <c r="I155" i="20"/>
  <c r="J155" i="20" s="1"/>
  <c r="I154" i="20"/>
  <c r="J154" i="20" s="1"/>
  <c r="I153" i="20"/>
  <c r="J153" i="20" s="1"/>
  <c r="I152" i="20"/>
  <c r="J152" i="20" s="1"/>
  <c r="I151" i="20"/>
  <c r="J151" i="20" s="1"/>
  <c r="I150" i="20"/>
  <c r="J150" i="20" s="1"/>
  <c r="J149" i="20"/>
  <c r="I149" i="20"/>
  <c r="I148" i="20"/>
  <c r="J148" i="20" s="1"/>
  <c r="I147" i="20"/>
  <c r="J147" i="20" s="1"/>
  <c r="I146" i="20"/>
  <c r="J146" i="20" s="1"/>
  <c r="J145" i="20"/>
  <c r="I145" i="20"/>
  <c r="I144" i="20"/>
  <c r="J144" i="20" s="1"/>
  <c r="I143" i="20"/>
  <c r="J143" i="20" s="1"/>
  <c r="I142" i="20"/>
  <c r="J142" i="20" s="1"/>
  <c r="J141" i="20"/>
  <c r="I141" i="20"/>
  <c r="I140" i="20"/>
  <c r="J140" i="20" s="1"/>
  <c r="I139" i="20"/>
  <c r="J139" i="20" s="1"/>
  <c r="I138" i="20"/>
  <c r="J138" i="20" s="1"/>
  <c r="J137" i="20"/>
  <c r="I137" i="20"/>
  <c r="I136" i="20"/>
  <c r="J136" i="20" s="1"/>
  <c r="I135" i="20"/>
  <c r="J135" i="20" s="1"/>
  <c r="I134" i="20"/>
  <c r="J134" i="20" s="1"/>
  <c r="J133" i="20"/>
  <c r="I133" i="20"/>
  <c r="I132" i="20"/>
  <c r="J132" i="20" s="1"/>
  <c r="I131" i="20"/>
  <c r="J131" i="20" s="1"/>
  <c r="I130" i="20"/>
  <c r="J130" i="20" s="1"/>
  <c r="J129" i="20"/>
  <c r="I129" i="20"/>
  <c r="I128" i="20"/>
  <c r="J128" i="20" s="1"/>
  <c r="I127" i="20"/>
  <c r="J127" i="20" s="1"/>
  <c r="I126" i="20"/>
  <c r="J126" i="20" s="1"/>
  <c r="J125" i="20"/>
  <c r="I125" i="20"/>
  <c r="I124" i="20"/>
  <c r="J124" i="20" s="1"/>
  <c r="I123" i="20"/>
  <c r="J123" i="20" s="1"/>
  <c r="I122" i="20"/>
  <c r="J122" i="20" s="1"/>
  <c r="J121" i="20"/>
  <c r="I121" i="20"/>
  <c r="I120" i="20"/>
  <c r="J120" i="20" s="1"/>
  <c r="I119" i="20"/>
  <c r="J119" i="20" s="1"/>
  <c r="I118" i="20"/>
  <c r="J118" i="20" s="1"/>
  <c r="J117" i="20"/>
  <c r="I117" i="20"/>
  <c r="I116" i="20"/>
  <c r="J116" i="20" s="1"/>
  <c r="I115" i="20"/>
  <c r="J115" i="20" s="1"/>
  <c r="I114" i="20"/>
  <c r="J114" i="20" s="1"/>
  <c r="J113" i="20"/>
  <c r="I113" i="20"/>
  <c r="I112" i="20"/>
  <c r="J112" i="20" s="1"/>
  <c r="I111" i="20"/>
  <c r="J111" i="20" s="1"/>
  <c r="I110" i="20"/>
  <c r="J110" i="20" s="1"/>
  <c r="J109" i="20"/>
  <c r="I109" i="20"/>
  <c r="I108" i="20"/>
  <c r="J108" i="20" s="1"/>
  <c r="I107" i="20"/>
  <c r="J107" i="20" s="1"/>
  <c r="I106" i="20"/>
  <c r="J106" i="20" s="1"/>
  <c r="J105" i="20"/>
  <c r="I105" i="20"/>
  <c r="I104" i="20"/>
  <c r="J104" i="20" s="1"/>
  <c r="I103" i="20"/>
  <c r="J103" i="20" s="1"/>
  <c r="I102" i="20"/>
  <c r="J102" i="20" s="1"/>
  <c r="J101" i="20"/>
  <c r="I101" i="20"/>
  <c r="I100" i="20"/>
  <c r="J100" i="20" s="1"/>
  <c r="I99" i="20"/>
  <c r="J99" i="20" s="1"/>
  <c r="I98" i="20"/>
  <c r="J98" i="20" s="1"/>
  <c r="J97" i="20"/>
  <c r="I97" i="20"/>
  <c r="I96" i="20"/>
  <c r="J96" i="20" s="1"/>
  <c r="I95" i="20"/>
  <c r="J95" i="20" s="1"/>
  <c r="I94" i="20"/>
  <c r="J94" i="20" s="1"/>
  <c r="J93" i="20"/>
  <c r="I93" i="20"/>
  <c r="I92" i="20"/>
  <c r="J92" i="20" s="1"/>
  <c r="I91" i="20"/>
  <c r="J91" i="20" s="1"/>
  <c r="I90" i="20"/>
  <c r="J90" i="20" s="1"/>
  <c r="J89" i="20"/>
  <c r="I89" i="20"/>
  <c r="I88" i="20"/>
  <c r="J88" i="20" s="1"/>
  <c r="I87" i="20"/>
  <c r="J87" i="20" s="1"/>
  <c r="I86" i="20"/>
  <c r="J86" i="20" s="1"/>
  <c r="J85" i="20"/>
  <c r="I85" i="20"/>
  <c r="I84" i="20"/>
  <c r="J84" i="20" s="1"/>
  <c r="I83" i="20"/>
  <c r="J83" i="20" s="1"/>
  <c r="I82" i="20"/>
  <c r="J82" i="20" s="1"/>
  <c r="I81" i="20"/>
  <c r="J81" i="20" s="1"/>
  <c r="I80" i="20"/>
  <c r="J80" i="20" s="1"/>
  <c r="I79" i="20"/>
  <c r="J79" i="20" s="1"/>
  <c r="I78" i="20"/>
  <c r="J78" i="20" s="1"/>
  <c r="J77" i="20"/>
  <c r="I77" i="20"/>
  <c r="I76" i="20"/>
  <c r="J76" i="20" s="1"/>
  <c r="I75" i="20"/>
  <c r="J75" i="20" s="1"/>
  <c r="I74" i="20"/>
  <c r="J74" i="20" s="1"/>
  <c r="J73" i="20"/>
  <c r="I73" i="20"/>
  <c r="I72" i="20"/>
  <c r="J72" i="20" s="1"/>
  <c r="I71" i="20"/>
  <c r="J71" i="20" s="1"/>
  <c r="I70" i="20"/>
  <c r="J70" i="20" s="1"/>
  <c r="J69" i="20"/>
  <c r="I69" i="20"/>
  <c r="I68" i="20"/>
  <c r="J68" i="20" s="1"/>
  <c r="I67" i="20"/>
  <c r="J67" i="20" s="1"/>
  <c r="I66" i="20"/>
  <c r="J66" i="20" s="1"/>
  <c r="J65" i="20"/>
  <c r="I65" i="20"/>
  <c r="I64" i="20"/>
  <c r="J64" i="20" s="1"/>
  <c r="I63" i="20"/>
  <c r="J63" i="20" s="1"/>
  <c r="I62" i="20"/>
  <c r="J62" i="20" s="1"/>
  <c r="J61" i="20"/>
  <c r="I61" i="20"/>
  <c r="I60" i="20"/>
  <c r="J60" i="20" s="1"/>
  <c r="I59" i="20"/>
  <c r="J59" i="20" s="1"/>
  <c r="I58" i="20"/>
  <c r="J58" i="20" s="1"/>
  <c r="I57" i="20"/>
  <c r="J57" i="20" s="1"/>
  <c r="I56" i="20"/>
  <c r="J56" i="20" s="1"/>
  <c r="I55" i="20"/>
  <c r="J55" i="20" s="1"/>
  <c r="I54" i="20"/>
  <c r="J54" i="20" s="1"/>
  <c r="J53" i="20"/>
  <c r="I53" i="20"/>
  <c r="I52" i="20"/>
  <c r="J52" i="20" s="1"/>
  <c r="I51" i="20"/>
  <c r="J51" i="20" s="1"/>
  <c r="I50" i="20"/>
  <c r="J50" i="20" s="1"/>
  <c r="I49" i="20"/>
  <c r="J49" i="20" s="1"/>
  <c r="I48" i="20"/>
  <c r="J48" i="20" s="1"/>
  <c r="I47" i="20"/>
  <c r="J47" i="20" s="1"/>
  <c r="I46" i="20"/>
  <c r="J46" i="20" s="1"/>
  <c r="I45" i="20"/>
  <c r="J45" i="20" s="1"/>
  <c r="I44" i="20"/>
  <c r="J44" i="20" s="1"/>
  <c r="I43" i="20"/>
  <c r="J43" i="20" s="1"/>
  <c r="I42" i="20"/>
  <c r="J42" i="20" s="1"/>
  <c r="I41" i="20"/>
  <c r="J41" i="20" s="1"/>
  <c r="I40" i="20"/>
  <c r="J40" i="20" s="1"/>
  <c r="I39" i="20"/>
  <c r="J39" i="20" s="1"/>
  <c r="I38" i="20"/>
  <c r="J38" i="20" s="1"/>
  <c r="I37" i="20"/>
  <c r="J37" i="20" s="1"/>
  <c r="I36" i="20"/>
  <c r="J36" i="20" s="1"/>
  <c r="I35" i="20"/>
  <c r="J35" i="20" s="1"/>
  <c r="I34" i="20"/>
  <c r="J34" i="20" s="1"/>
  <c r="I33" i="20"/>
  <c r="J33" i="20" s="1"/>
  <c r="I32" i="20"/>
  <c r="J32" i="20" s="1"/>
  <c r="I31" i="20"/>
  <c r="J31" i="20" s="1"/>
  <c r="I30" i="20"/>
  <c r="J30" i="20" s="1"/>
  <c r="I29" i="20"/>
  <c r="J29" i="20" s="1"/>
  <c r="I28" i="20"/>
  <c r="J28" i="20" s="1"/>
  <c r="I27" i="20"/>
  <c r="J27" i="20" s="1"/>
  <c r="I26" i="20"/>
  <c r="J26" i="20" s="1"/>
  <c r="I25" i="20"/>
  <c r="J25" i="20" s="1"/>
  <c r="I24" i="20"/>
  <c r="J24" i="20" s="1"/>
  <c r="I23" i="20"/>
  <c r="J23" i="20" s="1"/>
  <c r="I22" i="20"/>
  <c r="J22" i="20" s="1"/>
  <c r="I21" i="20"/>
  <c r="J21" i="20" s="1"/>
  <c r="I20" i="20"/>
  <c r="J20" i="20" s="1"/>
  <c r="I19" i="20"/>
  <c r="J19" i="20" s="1"/>
  <c r="I18" i="20"/>
  <c r="J18" i="20" s="1"/>
  <c r="I17" i="20"/>
  <c r="J17" i="20" s="1"/>
  <c r="I16" i="20"/>
  <c r="J16" i="20" s="1"/>
  <c r="I15" i="20"/>
  <c r="J15" i="20" s="1"/>
  <c r="I14" i="20"/>
  <c r="J14" i="20" s="1"/>
  <c r="I13" i="20"/>
  <c r="J13" i="20" s="1"/>
  <c r="I12" i="20"/>
  <c r="J12" i="20" s="1"/>
  <c r="I11" i="20"/>
  <c r="J11" i="20" s="1"/>
  <c r="I10" i="20"/>
  <c r="J10" i="20" s="1"/>
  <c r="I9" i="20"/>
  <c r="J9" i="20" s="1"/>
  <c r="I8" i="20"/>
  <c r="J8" i="20" s="1"/>
  <c r="I7" i="20"/>
  <c r="J7" i="20" s="1"/>
  <c r="I6" i="20"/>
  <c r="J6" i="20" s="1"/>
  <c r="I5" i="20"/>
  <c r="J5" i="20" s="1"/>
  <c r="I4" i="20"/>
  <c r="J4" i="20" s="1"/>
  <c r="FR148" i="1"/>
  <c r="FS148" i="1" s="1"/>
  <c r="FR147" i="1"/>
  <c r="FS147" i="1" s="1"/>
  <c r="FR146" i="1"/>
  <c r="FS146" i="1" s="1"/>
  <c r="FS145" i="1"/>
  <c r="FR145" i="1"/>
  <c r="FR144" i="1"/>
  <c r="FS144" i="1" s="1"/>
  <c r="FS143" i="1"/>
  <c r="FR143" i="1"/>
  <c r="FR142" i="1"/>
  <c r="FS142" i="1" s="1"/>
  <c r="FR141" i="1"/>
  <c r="FS141" i="1" s="1"/>
  <c r="FR140" i="1"/>
  <c r="FS140" i="1" s="1"/>
  <c r="FR139" i="1"/>
  <c r="FS139" i="1" s="1"/>
  <c r="FR138" i="1"/>
  <c r="FS138" i="1" s="1"/>
  <c r="FS137" i="1"/>
  <c r="FR137" i="1"/>
  <c r="FR136" i="1"/>
  <c r="FS136" i="1" s="1"/>
  <c r="FS135" i="1"/>
  <c r="FR135" i="1"/>
  <c r="FR134" i="1"/>
  <c r="FS134" i="1" s="1"/>
  <c r="FR133" i="1"/>
  <c r="FS133" i="1" s="1"/>
  <c r="FR132" i="1"/>
  <c r="FS132" i="1" s="1"/>
  <c r="FR131" i="1"/>
  <c r="FS131" i="1" s="1"/>
  <c r="FR130" i="1"/>
  <c r="FS130" i="1" s="1"/>
  <c r="FS129" i="1"/>
  <c r="FR129" i="1"/>
  <c r="FR128" i="1"/>
  <c r="FS128" i="1" s="1"/>
  <c r="FS127" i="1"/>
  <c r="FR127" i="1"/>
  <c r="FR126" i="1"/>
  <c r="FS126" i="1" s="1"/>
  <c r="FR125" i="1"/>
  <c r="FS125" i="1" s="1"/>
  <c r="FR124" i="1"/>
  <c r="FS124" i="1" s="1"/>
  <c r="FR123" i="1"/>
  <c r="FS123" i="1" s="1"/>
  <c r="FR122" i="1"/>
  <c r="FS122" i="1" s="1"/>
  <c r="FS121" i="1"/>
  <c r="FR121" i="1"/>
  <c r="FR120" i="1"/>
  <c r="FS120" i="1" s="1"/>
  <c r="FS119" i="1"/>
  <c r="FR119" i="1"/>
  <c r="FR118" i="1"/>
  <c r="FS118" i="1" s="1"/>
  <c r="FR117" i="1"/>
  <c r="FS117" i="1" s="1"/>
  <c r="FR116" i="1"/>
  <c r="FS116" i="1" s="1"/>
  <c r="FR115" i="1"/>
  <c r="FS115" i="1" s="1"/>
  <c r="FR114" i="1"/>
  <c r="FS114" i="1" s="1"/>
  <c r="FS113" i="1"/>
  <c r="FR113" i="1"/>
  <c r="FR112" i="1"/>
  <c r="FS112" i="1" s="1"/>
  <c r="FS111" i="1"/>
  <c r="FR111" i="1"/>
  <c r="FR110" i="1"/>
  <c r="FS110" i="1" s="1"/>
  <c r="FR109" i="1"/>
  <c r="FS109" i="1" s="1"/>
  <c r="FR108" i="1"/>
  <c r="FS108" i="1" s="1"/>
  <c r="FR107" i="1"/>
  <c r="FS107" i="1" s="1"/>
  <c r="FR106" i="1"/>
  <c r="FS106" i="1" s="1"/>
  <c r="FS105" i="1"/>
  <c r="FR105" i="1"/>
  <c r="FR104" i="1"/>
  <c r="FS104" i="1" s="1"/>
  <c r="FR103" i="1"/>
  <c r="FS103" i="1" s="1"/>
  <c r="FR102" i="1"/>
  <c r="FS102" i="1" s="1"/>
  <c r="FR101" i="1"/>
  <c r="FS101" i="1" s="1"/>
  <c r="FR100" i="1"/>
  <c r="FS100" i="1" s="1"/>
  <c r="FR99" i="1"/>
  <c r="FS99" i="1" s="1"/>
  <c r="FR98" i="1"/>
  <c r="FS98" i="1" s="1"/>
  <c r="FS97" i="1"/>
  <c r="FR97" i="1"/>
  <c r="FR96" i="1"/>
  <c r="FS96" i="1" s="1"/>
  <c r="FS95" i="1"/>
  <c r="FR95" i="1"/>
  <c r="FR94" i="1"/>
  <c r="FS94" i="1" s="1"/>
  <c r="FR93" i="1"/>
  <c r="FS93" i="1" s="1"/>
  <c r="FR92" i="1"/>
  <c r="FS92" i="1" s="1"/>
  <c r="FR91" i="1"/>
  <c r="FS91" i="1" s="1"/>
  <c r="FR90" i="1"/>
  <c r="FS90" i="1" s="1"/>
  <c r="FS89" i="1"/>
  <c r="FR89" i="1"/>
  <c r="FR88" i="1"/>
  <c r="FS88" i="1" s="1"/>
  <c r="FS87" i="1"/>
  <c r="FR87" i="1"/>
  <c r="FR86" i="1"/>
  <c r="FS86" i="1" s="1"/>
  <c r="FR85" i="1"/>
  <c r="FS85" i="1" s="1"/>
  <c r="FR84" i="1"/>
  <c r="FS84" i="1" s="1"/>
  <c r="FS83" i="1"/>
  <c r="FR83" i="1"/>
  <c r="FR82" i="1"/>
  <c r="FS82" i="1" s="1"/>
  <c r="FR81" i="1"/>
  <c r="FS81" i="1" s="1"/>
  <c r="FR80" i="1"/>
  <c r="FS80" i="1" s="1"/>
  <c r="FS79" i="1"/>
  <c r="FR79" i="1"/>
  <c r="FR78" i="1"/>
  <c r="FS78" i="1" s="1"/>
  <c r="FR77" i="1"/>
  <c r="FS77" i="1" s="1"/>
  <c r="FR76" i="1"/>
  <c r="FS76" i="1" s="1"/>
  <c r="FR75" i="1"/>
  <c r="FS75" i="1" s="1"/>
  <c r="FR74" i="1"/>
  <c r="FS74" i="1" s="1"/>
  <c r="FR73" i="1"/>
  <c r="FS73" i="1" s="1"/>
  <c r="FR72" i="1"/>
  <c r="FS72" i="1" s="1"/>
  <c r="FS71" i="1"/>
  <c r="FR71" i="1"/>
  <c r="FR70" i="1"/>
  <c r="FS70" i="1" s="1"/>
  <c r="FR69" i="1"/>
  <c r="FS69" i="1" s="1"/>
  <c r="FR68" i="1"/>
  <c r="FS68" i="1" s="1"/>
  <c r="FR67" i="1"/>
  <c r="FS67" i="1" s="1"/>
  <c r="FR66" i="1"/>
  <c r="FS66" i="1" s="1"/>
  <c r="FR65" i="1"/>
  <c r="FS65" i="1" s="1"/>
  <c r="FR64" i="1"/>
  <c r="FS64" i="1" s="1"/>
  <c r="FS63" i="1"/>
  <c r="FR63" i="1"/>
  <c r="FR62" i="1"/>
  <c r="FS62" i="1" s="1"/>
  <c r="FR61" i="1"/>
  <c r="FS61" i="1" s="1"/>
  <c r="FR60" i="1"/>
  <c r="FS60" i="1" s="1"/>
  <c r="FR59" i="1"/>
  <c r="FS59" i="1" s="1"/>
  <c r="FR58" i="1"/>
  <c r="FS58" i="1" s="1"/>
  <c r="FR57" i="1"/>
  <c r="FS57" i="1" s="1"/>
  <c r="FR56" i="1"/>
  <c r="FS56" i="1" s="1"/>
  <c r="FS55" i="1"/>
  <c r="FR55" i="1"/>
  <c r="FR54" i="1"/>
  <c r="FS54" i="1" s="1"/>
  <c r="FR53" i="1"/>
  <c r="FS53" i="1" s="1"/>
  <c r="FR52" i="1"/>
  <c r="FS52" i="1" s="1"/>
  <c r="FR51" i="1"/>
  <c r="FS51" i="1" s="1"/>
  <c r="FR50" i="1"/>
  <c r="FS50" i="1" s="1"/>
  <c r="FR49" i="1"/>
  <c r="FS49" i="1" s="1"/>
  <c r="FR48" i="1"/>
  <c r="FS48" i="1" s="1"/>
  <c r="FS47" i="1"/>
  <c r="FR47" i="1"/>
  <c r="FR46" i="1"/>
  <c r="FS46" i="1" s="1"/>
  <c r="FR45" i="1"/>
  <c r="FS45" i="1" s="1"/>
  <c r="FR44" i="1"/>
  <c r="FS44" i="1" s="1"/>
  <c r="FR43" i="1"/>
  <c r="FS43" i="1" s="1"/>
  <c r="FR42" i="1"/>
  <c r="FS42" i="1" s="1"/>
  <c r="FR41" i="1"/>
  <c r="FS41" i="1" s="1"/>
  <c r="FR40" i="1"/>
  <c r="FS40" i="1" s="1"/>
  <c r="FS39" i="1"/>
  <c r="FR39" i="1"/>
  <c r="FR38" i="1"/>
  <c r="FS38" i="1" s="1"/>
  <c r="FR37" i="1"/>
  <c r="FS37" i="1" s="1"/>
  <c r="FR36" i="1"/>
  <c r="FS36" i="1" s="1"/>
  <c r="FS35" i="1"/>
  <c r="FR35" i="1"/>
  <c r="FR34" i="1"/>
  <c r="FS34" i="1" s="1"/>
  <c r="FR33" i="1"/>
  <c r="FS33" i="1" s="1"/>
  <c r="FR32" i="1"/>
  <c r="FS32" i="1" s="1"/>
  <c r="FS31" i="1"/>
  <c r="FR31" i="1"/>
  <c r="FR30" i="1"/>
  <c r="FS30" i="1" s="1"/>
  <c r="FR29" i="1"/>
  <c r="FS29" i="1" s="1"/>
  <c r="FR28" i="1"/>
  <c r="FS28" i="1" s="1"/>
  <c r="FS27" i="1"/>
  <c r="FR27" i="1"/>
  <c r="FR26" i="1"/>
  <c r="FS26" i="1" s="1"/>
  <c r="FR25" i="1"/>
  <c r="FS25" i="1" s="1"/>
  <c r="FR24" i="1"/>
  <c r="FS24" i="1" s="1"/>
  <c r="FS23" i="1"/>
  <c r="FR23" i="1"/>
  <c r="FR22" i="1"/>
  <c r="FS22" i="1" s="1"/>
  <c r="FR21" i="1"/>
  <c r="FS21" i="1" s="1"/>
  <c r="FR20" i="1"/>
  <c r="FS20" i="1" s="1"/>
  <c r="FS19" i="1"/>
  <c r="FR19" i="1"/>
  <c r="FR18" i="1"/>
  <c r="FS18" i="1" s="1"/>
  <c r="FR17" i="1"/>
  <c r="FS17" i="1" s="1"/>
  <c r="FR16" i="1"/>
  <c r="FS16" i="1" s="1"/>
  <c r="FS15" i="1"/>
  <c r="FR15" i="1"/>
  <c r="FR14" i="1"/>
  <c r="FS14" i="1" s="1"/>
  <c r="FR13" i="1"/>
  <c r="FS13" i="1" s="1"/>
  <c r="FR12" i="1"/>
  <c r="FS12" i="1" s="1"/>
  <c r="FS11" i="1"/>
  <c r="FR11" i="1"/>
  <c r="FR10" i="1"/>
  <c r="FS10" i="1" s="1"/>
  <c r="FR9" i="1"/>
  <c r="FS9" i="1" s="1"/>
  <c r="FR8" i="1"/>
  <c r="FS8" i="1" s="1"/>
  <c r="FS7" i="1"/>
  <c r="FR7" i="1"/>
  <c r="FR6" i="1"/>
  <c r="FS6" i="1" s="1"/>
  <c r="FR5" i="1"/>
  <c r="FS5" i="1" s="1"/>
  <c r="FR4" i="1"/>
  <c r="FS4" i="1" s="1"/>
  <c r="J220" i="19"/>
  <c r="I220" i="19"/>
  <c r="J219" i="19"/>
  <c r="I219" i="19"/>
  <c r="J218" i="19"/>
  <c r="I218" i="19"/>
  <c r="J217" i="19"/>
  <c r="I217" i="19"/>
  <c r="J216" i="19"/>
  <c r="I216" i="19"/>
  <c r="J215" i="19"/>
  <c r="I215" i="19"/>
  <c r="J214" i="19"/>
  <c r="I214" i="19"/>
  <c r="J213" i="19"/>
  <c r="I213" i="19"/>
  <c r="J212" i="19"/>
  <c r="I212" i="19"/>
  <c r="J211" i="19"/>
  <c r="I211" i="19"/>
  <c r="J210" i="19"/>
  <c r="I210" i="19"/>
  <c r="J209" i="19"/>
  <c r="I209" i="19"/>
  <c r="J208" i="19"/>
  <c r="I208" i="19"/>
  <c r="J207" i="19"/>
  <c r="I207" i="19"/>
  <c r="J206" i="19"/>
  <c r="I206" i="19"/>
  <c r="J205" i="19"/>
  <c r="I205" i="19"/>
  <c r="J204" i="19"/>
  <c r="I204" i="19"/>
  <c r="J203" i="19"/>
  <c r="I203" i="19"/>
  <c r="J202" i="19"/>
  <c r="I202" i="19"/>
  <c r="J201" i="19"/>
  <c r="I201" i="19"/>
  <c r="J200" i="19"/>
  <c r="I200" i="19"/>
  <c r="J199" i="19"/>
  <c r="I199" i="19"/>
  <c r="J198" i="19"/>
  <c r="I198" i="19"/>
  <c r="J197" i="19"/>
  <c r="I197" i="19"/>
  <c r="J196" i="19"/>
  <c r="I196" i="19"/>
  <c r="J195" i="19"/>
  <c r="I195" i="19"/>
  <c r="J194" i="19"/>
  <c r="I194" i="19"/>
  <c r="J193" i="19"/>
  <c r="I193" i="19"/>
  <c r="J192" i="19"/>
  <c r="I192" i="19"/>
  <c r="J191" i="19"/>
  <c r="I191" i="19"/>
  <c r="J190" i="19"/>
  <c r="I190" i="19"/>
  <c r="J189" i="19"/>
  <c r="I189" i="19"/>
  <c r="J188" i="19"/>
  <c r="I188" i="19"/>
  <c r="J187" i="19"/>
  <c r="I187" i="19"/>
  <c r="J186" i="19"/>
  <c r="I186" i="19"/>
  <c r="J185" i="19"/>
  <c r="I185" i="19"/>
  <c r="J184" i="19"/>
  <c r="I184" i="19"/>
  <c r="J183" i="19"/>
  <c r="I183" i="19"/>
  <c r="J182" i="19"/>
  <c r="I182" i="19"/>
  <c r="J181" i="19"/>
  <c r="I181" i="19"/>
  <c r="J180" i="19"/>
  <c r="I180" i="19"/>
  <c r="J179" i="19"/>
  <c r="I179" i="19"/>
  <c r="J178" i="19"/>
  <c r="I178" i="19"/>
  <c r="J177" i="19"/>
  <c r="I177" i="19"/>
  <c r="J176" i="19"/>
  <c r="I176" i="19"/>
  <c r="J175" i="19"/>
  <c r="I175" i="19"/>
  <c r="J174" i="19"/>
  <c r="I174" i="19"/>
  <c r="J173" i="19"/>
  <c r="I173" i="19"/>
  <c r="J172" i="19"/>
  <c r="I172" i="19"/>
  <c r="J171" i="19"/>
  <c r="I171" i="19"/>
  <c r="J170" i="19"/>
  <c r="I170" i="19"/>
  <c r="J169" i="19"/>
  <c r="I169" i="19"/>
  <c r="J168" i="19"/>
  <c r="I168" i="19"/>
  <c r="J167" i="19"/>
  <c r="I167" i="19"/>
  <c r="J166" i="19"/>
  <c r="I166" i="19"/>
  <c r="J165" i="19"/>
  <c r="I165" i="19"/>
  <c r="J164" i="19"/>
  <c r="I164" i="19"/>
  <c r="J163" i="19"/>
  <c r="I163" i="19"/>
  <c r="J162" i="19"/>
  <c r="I162" i="19"/>
  <c r="J161" i="19"/>
  <c r="I161" i="19"/>
  <c r="J160" i="19"/>
  <c r="I160" i="19"/>
  <c r="J159" i="19"/>
  <c r="I159" i="19"/>
  <c r="J158" i="19"/>
  <c r="I158" i="19"/>
  <c r="J157" i="19"/>
  <c r="I157" i="19"/>
  <c r="J156" i="19"/>
  <c r="I156" i="19"/>
  <c r="J155" i="19"/>
  <c r="I155" i="19"/>
  <c r="J154" i="19"/>
  <c r="I154" i="19"/>
  <c r="J153" i="19"/>
  <c r="I153" i="19"/>
  <c r="J152" i="19"/>
  <c r="I152" i="19"/>
  <c r="J151" i="19"/>
  <c r="I151" i="19"/>
  <c r="J150" i="19"/>
  <c r="I150" i="19"/>
  <c r="J149" i="19"/>
  <c r="I149" i="19"/>
  <c r="J148" i="19"/>
  <c r="I148" i="19"/>
  <c r="J147" i="19"/>
  <c r="I147" i="19"/>
  <c r="J146" i="19"/>
  <c r="I146" i="19"/>
  <c r="J145" i="19"/>
  <c r="I145" i="19"/>
  <c r="J144" i="19"/>
  <c r="I144" i="19"/>
  <c r="J143" i="19"/>
  <c r="I143" i="19"/>
  <c r="J142" i="19"/>
  <c r="I142" i="19"/>
  <c r="J141" i="19"/>
  <c r="I141" i="19"/>
  <c r="J140" i="19"/>
  <c r="I140" i="19"/>
  <c r="J139" i="19"/>
  <c r="I139" i="19"/>
  <c r="J138" i="19"/>
  <c r="I138" i="19"/>
  <c r="J137" i="19"/>
  <c r="I137" i="19"/>
  <c r="J136" i="19"/>
  <c r="I136" i="19"/>
  <c r="J135" i="19"/>
  <c r="I135" i="19"/>
  <c r="J134" i="19"/>
  <c r="I134" i="19"/>
  <c r="J133" i="19"/>
  <c r="I133" i="19"/>
  <c r="J132" i="19"/>
  <c r="I132" i="19"/>
  <c r="J131" i="19"/>
  <c r="I131" i="19"/>
  <c r="J130" i="19"/>
  <c r="I130" i="19"/>
  <c r="J129" i="19"/>
  <c r="I129" i="19"/>
  <c r="J128" i="19"/>
  <c r="I128" i="19"/>
  <c r="J127" i="19"/>
  <c r="I127" i="19"/>
  <c r="J126" i="19"/>
  <c r="I126" i="19"/>
  <c r="J125" i="19"/>
  <c r="I125" i="19"/>
  <c r="J124" i="19"/>
  <c r="I124" i="19"/>
  <c r="J123" i="19"/>
  <c r="I123" i="19"/>
  <c r="J122" i="19"/>
  <c r="I122" i="19"/>
  <c r="J121" i="19"/>
  <c r="I121" i="19"/>
  <c r="J120" i="19"/>
  <c r="I120" i="19"/>
  <c r="J119" i="19"/>
  <c r="I119" i="19"/>
  <c r="J118" i="19"/>
  <c r="I118" i="19"/>
  <c r="J117" i="19"/>
  <c r="I117" i="19"/>
  <c r="J116" i="19"/>
  <c r="I116" i="19"/>
  <c r="J115" i="19"/>
  <c r="I115" i="19"/>
  <c r="J114" i="19"/>
  <c r="I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I107" i="19"/>
  <c r="J106" i="19"/>
  <c r="I106" i="19"/>
  <c r="J105" i="19"/>
  <c r="I105" i="19"/>
  <c r="J104" i="19"/>
  <c r="I104" i="19"/>
  <c r="J103" i="19"/>
  <c r="I103" i="19"/>
  <c r="J102" i="19"/>
  <c r="I102" i="19"/>
  <c r="J101" i="19"/>
  <c r="I101" i="19"/>
  <c r="J100" i="19"/>
  <c r="I100" i="19"/>
  <c r="J99" i="19"/>
  <c r="I99" i="19"/>
  <c r="J98" i="19"/>
  <c r="I98" i="19"/>
  <c r="J97" i="19"/>
  <c r="I97" i="19"/>
  <c r="J96" i="19"/>
  <c r="I96" i="19"/>
  <c r="J95" i="19"/>
  <c r="I95" i="19"/>
  <c r="J94" i="19"/>
  <c r="I94" i="19"/>
  <c r="J93" i="19"/>
  <c r="I93" i="19"/>
  <c r="J92" i="19"/>
  <c r="I92" i="19"/>
  <c r="J91" i="19"/>
  <c r="I91" i="19"/>
  <c r="J90" i="19"/>
  <c r="I90" i="19"/>
  <c r="J89" i="19"/>
  <c r="I89" i="19"/>
  <c r="J88" i="19"/>
  <c r="I88" i="19"/>
  <c r="J87" i="19"/>
  <c r="I87" i="19"/>
  <c r="J86" i="19"/>
  <c r="I86" i="19"/>
  <c r="J85" i="19"/>
  <c r="I85" i="19"/>
  <c r="J84" i="19"/>
  <c r="I84" i="19"/>
  <c r="J83" i="19"/>
  <c r="I83" i="19"/>
  <c r="J82" i="19"/>
  <c r="I82" i="19"/>
  <c r="J81" i="19"/>
  <c r="I81" i="19"/>
  <c r="J80" i="19"/>
  <c r="I80" i="19"/>
  <c r="J79" i="19"/>
  <c r="I79" i="19"/>
  <c r="J78" i="19"/>
  <c r="I78" i="19"/>
  <c r="J77" i="19"/>
  <c r="I77" i="19"/>
  <c r="J76" i="19"/>
  <c r="I76" i="19"/>
  <c r="J75" i="19"/>
  <c r="I75" i="19"/>
  <c r="J74" i="19"/>
  <c r="I74" i="19"/>
  <c r="J73" i="19"/>
  <c r="I73" i="19"/>
  <c r="J72" i="19"/>
  <c r="I72" i="19"/>
  <c r="J71" i="19"/>
  <c r="I71" i="19"/>
  <c r="J70" i="19"/>
  <c r="I70" i="19"/>
  <c r="J69" i="19"/>
  <c r="I69" i="19"/>
  <c r="J68" i="19"/>
  <c r="I68" i="19"/>
  <c r="J67" i="19"/>
  <c r="I67" i="19"/>
  <c r="J66" i="19"/>
  <c r="I66" i="19"/>
  <c r="J65" i="19"/>
  <c r="I65" i="19"/>
  <c r="J64" i="19"/>
  <c r="I64" i="19"/>
  <c r="J63" i="19"/>
  <c r="I63" i="19"/>
  <c r="J62" i="19"/>
  <c r="I62" i="19"/>
  <c r="J61" i="19"/>
  <c r="I61" i="19"/>
  <c r="J60" i="19"/>
  <c r="I60" i="19"/>
  <c r="J59" i="19"/>
  <c r="I59" i="19"/>
  <c r="J58" i="19"/>
  <c r="I58" i="19"/>
  <c r="J57" i="19"/>
  <c r="I57" i="19"/>
  <c r="J56" i="19"/>
  <c r="I56" i="19"/>
  <c r="J55" i="19"/>
  <c r="I55" i="19"/>
  <c r="I54" i="19"/>
  <c r="J54" i="19" s="1"/>
  <c r="J53" i="19"/>
  <c r="I53" i="19"/>
  <c r="J52" i="19"/>
  <c r="I52" i="19"/>
  <c r="J51" i="19"/>
  <c r="I51" i="19"/>
  <c r="J50" i="19"/>
  <c r="I50" i="19"/>
  <c r="J49" i="19"/>
  <c r="I49" i="19"/>
  <c r="J48" i="19"/>
  <c r="I48" i="19"/>
  <c r="J47" i="19"/>
  <c r="I47" i="19"/>
  <c r="J46" i="19"/>
  <c r="I46" i="19"/>
  <c r="J45" i="19"/>
  <c r="I45" i="19"/>
  <c r="J44" i="19"/>
  <c r="I44" i="19"/>
  <c r="J43" i="19"/>
  <c r="I43" i="19"/>
  <c r="J42" i="19"/>
  <c r="I42" i="19"/>
  <c r="J41" i="19"/>
  <c r="I41" i="19"/>
  <c r="J40" i="19"/>
  <c r="I40" i="19"/>
  <c r="J39" i="19"/>
  <c r="I39" i="19"/>
  <c r="J38" i="19"/>
  <c r="I38" i="19"/>
  <c r="J37" i="19"/>
  <c r="I37" i="19"/>
  <c r="J36" i="19"/>
  <c r="I36" i="19"/>
  <c r="J35" i="19"/>
  <c r="I35" i="19"/>
  <c r="J34" i="19"/>
  <c r="I34" i="19"/>
  <c r="J33" i="19"/>
  <c r="I33" i="19"/>
  <c r="J32" i="19"/>
  <c r="I32" i="19"/>
  <c r="J31" i="19"/>
  <c r="I31" i="19"/>
  <c r="J30" i="19"/>
  <c r="I30" i="19"/>
  <c r="J29" i="19"/>
  <c r="I29" i="19"/>
  <c r="J28" i="19"/>
  <c r="I28" i="19"/>
  <c r="J27" i="19"/>
  <c r="I27" i="19"/>
  <c r="J26" i="19"/>
  <c r="I26" i="19"/>
  <c r="J25" i="19"/>
  <c r="I25" i="19"/>
  <c r="J24" i="19"/>
  <c r="I24" i="19"/>
  <c r="J23" i="19"/>
  <c r="I23" i="19"/>
  <c r="J22" i="19"/>
  <c r="I22" i="19"/>
  <c r="J21" i="19"/>
  <c r="I21" i="19"/>
  <c r="J20" i="19"/>
  <c r="I20" i="19"/>
  <c r="J19" i="19"/>
  <c r="I19" i="19"/>
  <c r="J18" i="19"/>
  <c r="I18" i="19"/>
  <c r="J17" i="19"/>
  <c r="I17" i="19"/>
  <c r="J16" i="19"/>
  <c r="I16" i="19"/>
  <c r="J15" i="19"/>
  <c r="I15" i="19"/>
  <c r="I14" i="19"/>
  <c r="J14" i="19" s="1"/>
  <c r="J13" i="19"/>
  <c r="I13" i="19"/>
  <c r="I12" i="19"/>
  <c r="J12" i="19" s="1"/>
  <c r="J11" i="19"/>
  <c r="I11" i="19"/>
  <c r="I10" i="19"/>
  <c r="J10" i="19" s="1"/>
  <c r="J9" i="19"/>
  <c r="I9" i="19"/>
  <c r="I8" i="19"/>
  <c r="J8" i="19" s="1"/>
  <c r="J7" i="19"/>
  <c r="I7" i="19"/>
  <c r="I6" i="19"/>
  <c r="J6" i="19" s="1"/>
  <c r="J5" i="19"/>
  <c r="I5" i="19"/>
  <c r="I4" i="19"/>
  <c r="J4" i="19" s="1"/>
  <c r="FH148" i="1" l="1"/>
  <c r="FI148" i="1" s="1"/>
  <c r="FH147" i="1"/>
  <c r="FI147" i="1" s="1"/>
  <c r="FH146" i="1"/>
  <c r="FI146" i="1" s="1"/>
  <c r="FH145" i="1"/>
  <c r="FI145" i="1" s="1"/>
  <c r="FH144" i="1"/>
  <c r="FI144" i="1" s="1"/>
  <c r="FH143" i="1"/>
  <c r="FI143" i="1" s="1"/>
  <c r="FH142" i="1"/>
  <c r="FI142" i="1" s="1"/>
  <c r="FH141" i="1"/>
  <c r="FI141" i="1" s="1"/>
  <c r="FH140" i="1"/>
  <c r="FI140" i="1" s="1"/>
  <c r="FH139" i="1"/>
  <c r="FI139" i="1" s="1"/>
  <c r="FH138" i="1"/>
  <c r="FI138" i="1" s="1"/>
  <c r="FH137" i="1"/>
  <c r="FI137" i="1" s="1"/>
  <c r="FH136" i="1"/>
  <c r="FI136" i="1" s="1"/>
  <c r="FH135" i="1"/>
  <c r="FI135" i="1" s="1"/>
  <c r="FH134" i="1"/>
  <c r="FI134" i="1" s="1"/>
  <c r="FH133" i="1"/>
  <c r="FI133" i="1" s="1"/>
  <c r="FH132" i="1"/>
  <c r="FI132" i="1" s="1"/>
  <c r="FH131" i="1"/>
  <c r="FI131" i="1" s="1"/>
  <c r="FH130" i="1"/>
  <c r="FI130" i="1" s="1"/>
  <c r="FH129" i="1"/>
  <c r="FI129" i="1" s="1"/>
  <c r="FH128" i="1"/>
  <c r="FI128" i="1" s="1"/>
  <c r="FH127" i="1"/>
  <c r="FI127" i="1" s="1"/>
  <c r="FH126" i="1"/>
  <c r="FI126" i="1" s="1"/>
  <c r="FH125" i="1"/>
  <c r="FI125" i="1" s="1"/>
  <c r="FH124" i="1"/>
  <c r="FI124" i="1" s="1"/>
  <c r="FH123" i="1"/>
  <c r="FI123" i="1" s="1"/>
  <c r="FH122" i="1"/>
  <c r="FI122" i="1" s="1"/>
  <c r="FH121" i="1"/>
  <c r="FI121" i="1" s="1"/>
  <c r="FH120" i="1"/>
  <c r="FI120" i="1" s="1"/>
  <c r="FH119" i="1"/>
  <c r="FI119" i="1" s="1"/>
  <c r="FH118" i="1"/>
  <c r="FI118" i="1" s="1"/>
  <c r="FH117" i="1"/>
  <c r="FI117" i="1" s="1"/>
  <c r="FH116" i="1"/>
  <c r="FI116" i="1" s="1"/>
  <c r="FH115" i="1"/>
  <c r="FI115" i="1" s="1"/>
  <c r="FH114" i="1"/>
  <c r="FI114" i="1" s="1"/>
  <c r="FH113" i="1"/>
  <c r="FI113" i="1" s="1"/>
  <c r="FH112" i="1"/>
  <c r="FI112" i="1" s="1"/>
  <c r="FH111" i="1"/>
  <c r="FI111" i="1" s="1"/>
  <c r="FH110" i="1"/>
  <c r="FI110" i="1" s="1"/>
  <c r="FH109" i="1"/>
  <c r="FI109" i="1" s="1"/>
  <c r="FH108" i="1"/>
  <c r="FI108" i="1" s="1"/>
  <c r="FH107" i="1"/>
  <c r="FI107" i="1" s="1"/>
  <c r="FH106" i="1"/>
  <c r="FI106" i="1" s="1"/>
  <c r="FH105" i="1"/>
  <c r="FI105" i="1" s="1"/>
  <c r="FH104" i="1"/>
  <c r="FI104" i="1" s="1"/>
  <c r="FH103" i="1"/>
  <c r="FI103" i="1" s="1"/>
  <c r="FH102" i="1"/>
  <c r="FI102" i="1" s="1"/>
  <c r="FH101" i="1"/>
  <c r="FI101" i="1" s="1"/>
  <c r="FH100" i="1"/>
  <c r="FI100" i="1" s="1"/>
  <c r="FH99" i="1"/>
  <c r="FI99" i="1" s="1"/>
  <c r="FH98" i="1"/>
  <c r="FI98" i="1" s="1"/>
  <c r="FH97" i="1"/>
  <c r="FI97" i="1" s="1"/>
  <c r="FH96" i="1"/>
  <c r="FI96" i="1" s="1"/>
  <c r="FH95" i="1"/>
  <c r="FI95" i="1" s="1"/>
  <c r="FH94" i="1"/>
  <c r="FI94" i="1" s="1"/>
  <c r="FH93" i="1"/>
  <c r="FI93" i="1" s="1"/>
  <c r="FH92" i="1"/>
  <c r="FI92" i="1" s="1"/>
  <c r="FH91" i="1"/>
  <c r="FI91" i="1" s="1"/>
  <c r="FH90" i="1"/>
  <c r="FI90" i="1" s="1"/>
  <c r="FH89" i="1"/>
  <c r="FI89" i="1" s="1"/>
  <c r="FH88" i="1"/>
  <c r="FI88" i="1" s="1"/>
  <c r="FH87" i="1"/>
  <c r="FI87" i="1" s="1"/>
  <c r="FH86" i="1"/>
  <c r="FI86" i="1" s="1"/>
  <c r="FH85" i="1"/>
  <c r="FI85" i="1" s="1"/>
  <c r="FH84" i="1"/>
  <c r="FI84" i="1" s="1"/>
  <c r="FH83" i="1"/>
  <c r="FI83" i="1" s="1"/>
  <c r="FH82" i="1"/>
  <c r="FI82" i="1" s="1"/>
  <c r="FH81" i="1"/>
  <c r="FI81" i="1" s="1"/>
  <c r="FH80" i="1"/>
  <c r="FI80" i="1" s="1"/>
  <c r="FH79" i="1"/>
  <c r="FI79" i="1" s="1"/>
  <c r="FH78" i="1"/>
  <c r="FI78" i="1" s="1"/>
  <c r="FH77" i="1"/>
  <c r="FI77" i="1" s="1"/>
  <c r="FH76" i="1"/>
  <c r="FI76" i="1" s="1"/>
  <c r="FH75" i="1"/>
  <c r="FI75" i="1" s="1"/>
  <c r="FH74" i="1"/>
  <c r="FI74" i="1" s="1"/>
  <c r="FH73" i="1"/>
  <c r="FI73" i="1" s="1"/>
  <c r="FH72" i="1"/>
  <c r="FI72" i="1" s="1"/>
  <c r="FH71" i="1"/>
  <c r="FI71" i="1" s="1"/>
  <c r="FH70" i="1"/>
  <c r="FI70" i="1" s="1"/>
  <c r="FH69" i="1"/>
  <c r="FI69" i="1" s="1"/>
  <c r="FH68" i="1"/>
  <c r="FI68" i="1" s="1"/>
  <c r="FH67" i="1"/>
  <c r="FI67" i="1" s="1"/>
  <c r="FH66" i="1"/>
  <c r="FI66" i="1" s="1"/>
  <c r="FH65" i="1"/>
  <c r="FI65" i="1" s="1"/>
  <c r="FH64" i="1"/>
  <c r="FI64" i="1" s="1"/>
  <c r="FH63" i="1"/>
  <c r="FI63" i="1" s="1"/>
  <c r="FH62" i="1"/>
  <c r="FI62" i="1" s="1"/>
  <c r="FH61" i="1"/>
  <c r="FI61" i="1" s="1"/>
  <c r="FH60" i="1"/>
  <c r="FI60" i="1" s="1"/>
  <c r="FH59" i="1"/>
  <c r="FI59" i="1" s="1"/>
  <c r="FH58" i="1"/>
  <c r="FI58" i="1" s="1"/>
  <c r="FH57" i="1"/>
  <c r="FI57" i="1" s="1"/>
  <c r="FH56" i="1"/>
  <c r="FI56" i="1" s="1"/>
  <c r="FH55" i="1"/>
  <c r="FI55" i="1" s="1"/>
  <c r="FH54" i="1"/>
  <c r="FI54" i="1" s="1"/>
  <c r="FH53" i="1"/>
  <c r="FI53" i="1" s="1"/>
  <c r="FH52" i="1"/>
  <c r="FI52" i="1" s="1"/>
  <c r="FH51" i="1"/>
  <c r="FI51" i="1" s="1"/>
  <c r="FH50" i="1"/>
  <c r="FI50" i="1" s="1"/>
  <c r="FH49" i="1"/>
  <c r="FI49" i="1" s="1"/>
  <c r="FH48" i="1"/>
  <c r="FI48" i="1" s="1"/>
  <c r="FH47" i="1"/>
  <c r="FI47" i="1" s="1"/>
  <c r="FH46" i="1"/>
  <c r="FI46" i="1" s="1"/>
  <c r="FH45" i="1"/>
  <c r="FI45" i="1" s="1"/>
  <c r="FH44" i="1"/>
  <c r="FI44" i="1" s="1"/>
  <c r="FH43" i="1"/>
  <c r="FI43" i="1" s="1"/>
  <c r="FH42" i="1"/>
  <c r="FI42" i="1" s="1"/>
  <c r="FH41" i="1"/>
  <c r="FI41" i="1" s="1"/>
  <c r="FH40" i="1"/>
  <c r="FI40" i="1" s="1"/>
  <c r="FH39" i="1"/>
  <c r="FI39" i="1" s="1"/>
  <c r="FH38" i="1"/>
  <c r="FI38" i="1" s="1"/>
  <c r="FH37" i="1"/>
  <c r="FI37" i="1" s="1"/>
  <c r="FH36" i="1"/>
  <c r="FI36" i="1" s="1"/>
  <c r="FH35" i="1"/>
  <c r="FI35" i="1" s="1"/>
  <c r="FH34" i="1"/>
  <c r="FI34" i="1" s="1"/>
  <c r="FH33" i="1"/>
  <c r="FI33" i="1" s="1"/>
  <c r="FH32" i="1"/>
  <c r="FI32" i="1" s="1"/>
  <c r="FH31" i="1"/>
  <c r="FI31" i="1" s="1"/>
  <c r="FH30" i="1"/>
  <c r="FI30" i="1" s="1"/>
  <c r="FH29" i="1"/>
  <c r="FI29" i="1" s="1"/>
  <c r="FH28" i="1"/>
  <c r="FI28" i="1" s="1"/>
  <c r="FH27" i="1"/>
  <c r="FI27" i="1" s="1"/>
  <c r="FH26" i="1"/>
  <c r="FI26" i="1" s="1"/>
  <c r="FH25" i="1"/>
  <c r="FI25" i="1" s="1"/>
  <c r="FH24" i="1"/>
  <c r="FI24" i="1" s="1"/>
  <c r="FH23" i="1"/>
  <c r="FI23" i="1" s="1"/>
  <c r="FH22" i="1"/>
  <c r="FI22" i="1" s="1"/>
  <c r="FH21" i="1"/>
  <c r="FI21" i="1" s="1"/>
  <c r="FH20" i="1"/>
  <c r="FI20" i="1" s="1"/>
  <c r="FH19" i="1"/>
  <c r="FI19" i="1" s="1"/>
  <c r="FH18" i="1"/>
  <c r="FI18" i="1" s="1"/>
  <c r="FH17" i="1"/>
  <c r="FI17" i="1" s="1"/>
  <c r="FH16" i="1"/>
  <c r="FI16" i="1" s="1"/>
  <c r="FH15" i="1"/>
  <c r="FI15" i="1" s="1"/>
  <c r="FH14" i="1"/>
  <c r="FI14" i="1" s="1"/>
  <c r="FH13" i="1"/>
  <c r="FI13" i="1" s="1"/>
  <c r="FH12" i="1"/>
  <c r="FI12" i="1" s="1"/>
  <c r="FH11" i="1"/>
  <c r="FI11" i="1" s="1"/>
  <c r="FH10" i="1"/>
  <c r="FI10" i="1" s="1"/>
  <c r="FH9" i="1"/>
  <c r="FI9" i="1" s="1"/>
  <c r="FH8" i="1"/>
  <c r="FI8" i="1" s="1"/>
  <c r="FH7" i="1"/>
  <c r="FI7" i="1" s="1"/>
  <c r="FH6" i="1"/>
  <c r="FI6" i="1" s="1"/>
  <c r="FH5" i="1"/>
  <c r="FI5" i="1" s="1"/>
  <c r="FH4" i="1"/>
  <c r="FI4" i="1" s="1"/>
  <c r="I220" i="18" l="1"/>
  <c r="J220" i="18" s="1"/>
  <c r="I219" i="18"/>
  <c r="J219" i="18" s="1"/>
  <c r="I218" i="18"/>
  <c r="J218" i="18" s="1"/>
  <c r="I217" i="18"/>
  <c r="J217" i="18" s="1"/>
  <c r="I216" i="18"/>
  <c r="J216" i="18" s="1"/>
  <c r="I215" i="18"/>
  <c r="J215" i="18" s="1"/>
  <c r="I214" i="18"/>
  <c r="J214" i="18" s="1"/>
  <c r="I213" i="18"/>
  <c r="J213" i="18" s="1"/>
  <c r="I212" i="18"/>
  <c r="J212" i="18" s="1"/>
  <c r="I211" i="18"/>
  <c r="J211" i="18" s="1"/>
  <c r="I210" i="18"/>
  <c r="J210" i="18" s="1"/>
  <c r="I209" i="18"/>
  <c r="J209" i="18" s="1"/>
  <c r="I208" i="18"/>
  <c r="J208" i="18" s="1"/>
  <c r="I207" i="18"/>
  <c r="J207" i="18" s="1"/>
  <c r="I206" i="18"/>
  <c r="J206" i="18" s="1"/>
  <c r="I205" i="18"/>
  <c r="J205" i="18" s="1"/>
  <c r="I204" i="18"/>
  <c r="J204" i="18" s="1"/>
  <c r="I203" i="18"/>
  <c r="J203" i="18" s="1"/>
  <c r="I202" i="18"/>
  <c r="J202" i="18" s="1"/>
  <c r="I201" i="18"/>
  <c r="J201" i="18" s="1"/>
  <c r="I200" i="18"/>
  <c r="J200" i="18" s="1"/>
  <c r="I199" i="18"/>
  <c r="J199" i="18" s="1"/>
  <c r="I198" i="18"/>
  <c r="J198" i="18" s="1"/>
  <c r="I197" i="18"/>
  <c r="J197" i="18" s="1"/>
  <c r="I196" i="18"/>
  <c r="J196" i="18" s="1"/>
  <c r="I195" i="18"/>
  <c r="J195" i="18" s="1"/>
  <c r="I194" i="18"/>
  <c r="J194" i="18" s="1"/>
  <c r="I193" i="18"/>
  <c r="J193" i="18" s="1"/>
  <c r="I192" i="18"/>
  <c r="J192" i="18" s="1"/>
  <c r="I191" i="18"/>
  <c r="J191" i="18" s="1"/>
  <c r="I190" i="18"/>
  <c r="J190" i="18" s="1"/>
  <c r="I189" i="18"/>
  <c r="J189" i="18" s="1"/>
  <c r="I188" i="18"/>
  <c r="J188" i="18" s="1"/>
  <c r="I187" i="18"/>
  <c r="J187" i="18" s="1"/>
  <c r="I186" i="18"/>
  <c r="J186" i="18" s="1"/>
  <c r="I185" i="18"/>
  <c r="J185" i="18" s="1"/>
  <c r="I184" i="18"/>
  <c r="J184" i="18" s="1"/>
  <c r="I183" i="18"/>
  <c r="J183" i="18" s="1"/>
  <c r="I182" i="18"/>
  <c r="J182" i="18" s="1"/>
  <c r="I181" i="18"/>
  <c r="J181" i="18" s="1"/>
  <c r="I180" i="18"/>
  <c r="J180" i="18" s="1"/>
  <c r="I179" i="18"/>
  <c r="J179" i="18" s="1"/>
  <c r="I178" i="18"/>
  <c r="J178" i="18" s="1"/>
  <c r="I177" i="18"/>
  <c r="J177" i="18" s="1"/>
  <c r="I176" i="18"/>
  <c r="J176" i="18" s="1"/>
  <c r="I175" i="18"/>
  <c r="J175" i="18" s="1"/>
  <c r="I174" i="18"/>
  <c r="J174" i="18" s="1"/>
  <c r="I173" i="18"/>
  <c r="J173" i="18" s="1"/>
  <c r="I172" i="18"/>
  <c r="J172" i="18" s="1"/>
  <c r="I171" i="18"/>
  <c r="J171" i="18" s="1"/>
  <c r="I170" i="18"/>
  <c r="J170" i="18" s="1"/>
  <c r="I169" i="18"/>
  <c r="J169" i="18" s="1"/>
  <c r="I168" i="18"/>
  <c r="J168" i="18" s="1"/>
  <c r="I167" i="18"/>
  <c r="J167" i="18" s="1"/>
  <c r="I166" i="18"/>
  <c r="J166" i="18" s="1"/>
  <c r="I165" i="18"/>
  <c r="J165" i="18" s="1"/>
  <c r="I164" i="18"/>
  <c r="J164" i="18" s="1"/>
  <c r="I163" i="18"/>
  <c r="J163" i="18" s="1"/>
  <c r="I162" i="18"/>
  <c r="J162" i="18" s="1"/>
  <c r="I161" i="18"/>
  <c r="J161" i="18" s="1"/>
  <c r="I160" i="18"/>
  <c r="J160" i="18" s="1"/>
  <c r="I159" i="18"/>
  <c r="J159" i="18" s="1"/>
  <c r="I158" i="18"/>
  <c r="J158" i="18" s="1"/>
  <c r="I157" i="18"/>
  <c r="J157" i="18" s="1"/>
  <c r="I156" i="18"/>
  <c r="J156" i="18" s="1"/>
  <c r="I155" i="18"/>
  <c r="J155" i="18" s="1"/>
  <c r="I154" i="18"/>
  <c r="J154" i="18" s="1"/>
  <c r="I153" i="18"/>
  <c r="J153" i="18" s="1"/>
  <c r="I152" i="18"/>
  <c r="J152" i="18" s="1"/>
  <c r="I151" i="18"/>
  <c r="J151" i="18" s="1"/>
  <c r="I150" i="18"/>
  <c r="J150" i="18" s="1"/>
  <c r="I149" i="18"/>
  <c r="J149" i="18" s="1"/>
  <c r="I148" i="18"/>
  <c r="J148" i="18" s="1"/>
  <c r="I147" i="18"/>
  <c r="J147" i="18" s="1"/>
  <c r="I146" i="18"/>
  <c r="J146" i="18" s="1"/>
  <c r="I145" i="18"/>
  <c r="J145" i="18" s="1"/>
  <c r="I144" i="18"/>
  <c r="J144" i="18" s="1"/>
  <c r="I143" i="18"/>
  <c r="J143" i="18" s="1"/>
  <c r="I142" i="18"/>
  <c r="J142" i="18" s="1"/>
  <c r="I141" i="18"/>
  <c r="J141" i="18" s="1"/>
  <c r="I140" i="18"/>
  <c r="J140" i="18" s="1"/>
  <c r="I139" i="18"/>
  <c r="J139" i="18" s="1"/>
  <c r="I138" i="18"/>
  <c r="J138" i="18" s="1"/>
  <c r="I137" i="18"/>
  <c r="J137" i="18" s="1"/>
  <c r="I136" i="18"/>
  <c r="J136" i="18" s="1"/>
  <c r="I135" i="18"/>
  <c r="J135" i="18" s="1"/>
  <c r="I134" i="18"/>
  <c r="J134" i="18" s="1"/>
  <c r="I133" i="18"/>
  <c r="J133" i="18" s="1"/>
  <c r="I132" i="18"/>
  <c r="J132" i="18" s="1"/>
  <c r="I131" i="18"/>
  <c r="J131" i="18" s="1"/>
  <c r="I130" i="18"/>
  <c r="J130" i="18" s="1"/>
  <c r="I129" i="18"/>
  <c r="J129" i="18" s="1"/>
  <c r="I128" i="18"/>
  <c r="J128" i="18" s="1"/>
  <c r="I127" i="18"/>
  <c r="J127" i="18" s="1"/>
  <c r="I126" i="18"/>
  <c r="J126" i="18" s="1"/>
  <c r="I125" i="18"/>
  <c r="J125" i="18" s="1"/>
  <c r="I124" i="18"/>
  <c r="J124" i="18" s="1"/>
  <c r="I123" i="18"/>
  <c r="J123" i="18" s="1"/>
  <c r="I122" i="18"/>
  <c r="J122" i="18" s="1"/>
  <c r="I121" i="18"/>
  <c r="J121" i="18" s="1"/>
  <c r="I120" i="18"/>
  <c r="J120" i="18" s="1"/>
  <c r="I119" i="18"/>
  <c r="J119" i="18" s="1"/>
  <c r="I118" i="18"/>
  <c r="J118" i="18" s="1"/>
  <c r="I117" i="18"/>
  <c r="J117" i="18" s="1"/>
  <c r="I116" i="18"/>
  <c r="J116" i="18" s="1"/>
  <c r="I115" i="18"/>
  <c r="J115" i="18" s="1"/>
  <c r="I114" i="18"/>
  <c r="J114" i="18" s="1"/>
  <c r="I113" i="18"/>
  <c r="J113" i="18" s="1"/>
  <c r="I112" i="18"/>
  <c r="J112" i="18" s="1"/>
  <c r="I111" i="18"/>
  <c r="J111" i="18" s="1"/>
  <c r="I110" i="18"/>
  <c r="J110" i="18" s="1"/>
  <c r="I109" i="18"/>
  <c r="J109" i="18" s="1"/>
  <c r="I108" i="18"/>
  <c r="J108" i="18" s="1"/>
  <c r="I107" i="18"/>
  <c r="J107" i="18" s="1"/>
  <c r="I106" i="18"/>
  <c r="J106" i="18" s="1"/>
  <c r="I105" i="18"/>
  <c r="J105" i="18" s="1"/>
  <c r="I104" i="18"/>
  <c r="J104" i="18" s="1"/>
  <c r="I103" i="18"/>
  <c r="J103" i="18" s="1"/>
  <c r="I102" i="18"/>
  <c r="J102" i="18" s="1"/>
  <c r="I101" i="18"/>
  <c r="J101" i="18" s="1"/>
  <c r="I100" i="18"/>
  <c r="J100" i="18" s="1"/>
  <c r="I99" i="18"/>
  <c r="J99" i="18" s="1"/>
  <c r="I98" i="18"/>
  <c r="J98" i="18" s="1"/>
  <c r="I97" i="18"/>
  <c r="J97" i="18" s="1"/>
  <c r="I96" i="18"/>
  <c r="J96" i="18" s="1"/>
  <c r="I95" i="18"/>
  <c r="J95" i="18" s="1"/>
  <c r="I94" i="18"/>
  <c r="J94" i="18" s="1"/>
  <c r="I93" i="18"/>
  <c r="J93" i="18" s="1"/>
  <c r="I92" i="18"/>
  <c r="J92" i="18" s="1"/>
  <c r="I91" i="18"/>
  <c r="J91" i="18" s="1"/>
  <c r="I90" i="18"/>
  <c r="J90" i="18" s="1"/>
  <c r="I89" i="18"/>
  <c r="J89" i="18" s="1"/>
  <c r="I88" i="18"/>
  <c r="J88" i="18" s="1"/>
  <c r="I87" i="18"/>
  <c r="J87" i="18" s="1"/>
  <c r="I86" i="18"/>
  <c r="J86" i="18" s="1"/>
  <c r="I85" i="18"/>
  <c r="J85" i="18" s="1"/>
  <c r="I84" i="18"/>
  <c r="J84" i="18" s="1"/>
  <c r="I83" i="18"/>
  <c r="J83" i="18" s="1"/>
  <c r="I82" i="18"/>
  <c r="J82" i="18" s="1"/>
  <c r="I81" i="18"/>
  <c r="J81" i="18" s="1"/>
  <c r="I80" i="18"/>
  <c r="J80" i="18" s="1"/>
  <c r="I79" i="18"/>
  <c r="J79" i="18" s="1"/>
  <c r="I78" i="18"/>
  <c r="J78" i="18" s="1"/>
  <c r="I77" i="18"/>
  <c r="J77" i="18" s="1"/>
  <c r="I76" i="18"/>
  <c r="J76" i="18" s="1"/>
  <c r="I75" i="18"/>
  <c r="J75" i="18" s="1"/>
  <c r="I74" i="18"/>
  <c r="J74" i="18" s="1"/>
  <c r="I73" i="18"/>
  <c r="J73" i="18" s="1"/>
  <c r="I72" i="18"/>
  <c r="J72" i="18" s="1"/>
  <c r="I71" i="18"/>
  <c r="J71" i="18" s="1"/>
  <c r="I70" i="18"/>
  <c r="J70" i="18" s="1"/>
  <c r="I69" i="18"/>
  <c r="J69" i="18" s="1"/>
  <c r="I68" i="18"/>
  <c r="J68" i="18" s="1"/>
  <c r="I67" i="18"/>
  <c r="J67" i="18" s="1"/>
  <c r="I66" i="18"/>
  <c r="J66" i="18" s="1"/>
  <c r="I65" i="18"/>
  <c r="J65" i="18" s="1"/>
  <c r="I64" i="18"/>
  <c r="J64" i="18" s="1"/>
  <c r="I63" i="18"/>
  <c r="J63" i="18" s="1"/>
  <c r="I62" i="18"/>
  <c r="J62" i="18" s="1"/>
  <c r="I61" i="18"/>
  <c r="J61" i="18" s="1"/>
  <c r="I60" i="18"/>
  <c r="J60" i="18" s="1"/>
  <c r="I59" i="18"/>
  <c r="J59" i="18" s="1"/>
  <c r="I58" i="18"/>
  <c r="J58" i="18" s="1"/>
  <c r="I57" i="18"/>
  <c r="J57" i="18" s="1"/>
  <c r="J56" i="18"/>
  <c r="I56" i="18"/>
  <c r="I55" i="18"/>
  <c r="J55" i="18" s="1"/>
  <c r="I54" i="18"/>
  <c r="J54" i="18" s="1"/>
  <c r="I53" i="18"/>
  <c r="J53" i="18" s="1"/>
  <c r="I52" i="18"/>
  <c r="J52" i="18" s="1"/>
  <c r="I51" i="18"/>
  <c r="J51" i="18" s="1"/>
  <c r="I50" i="18"/>
  <c r="J50" i="18" s="1"/>
  <c r="I49" i="18"/>
  <c r="J49" i="18" s="1"/>
  <c r="I48" i="18"/>
  <c r="J48" i="18" s="1"/>
  <c r="I47" i="18"/>
  <c r="J47" i="18" s="1"/>
  <c r="I46" i="18"/>
  <c r="J46" i="18" s="1"/>
  <c r="I45" i="18"/>
  <c r="J45" i="18" s="1"/>
  <c r="I44" i="18"/>
  <c r="J44" i="18" s="1"/>
  <c r="I43" i="18"/>
  <c r="J43" i="18" s="1"/>
  <c r="I42" i="18"/>
  <c r="J42" i="18" s="1"/>
  <c r="I41" i="18"/>
  <c r="J41" i="18" s="1"/>
  <c r="I40" i="18"/>
  <c r="J40" i="18" s="1"/>
  <c r="I39" i="18"/>
  <c r="J39" i="18" s="1"/>
  <c r="I38" i="18"/>
  <c r="J38" i="18" s="1"/>
  <c r="I37" i="18"/>
  <c r="J37" i="18" s="1"/>
  <c r="I36" i="18"/>
  <c r="J36" i="18" s="1"/>
  <c r="I35" i="18"/>
  <c r="J35" i="18" s="1"/>
  <c r="I34" i="18"/>
  <c r="J34" i="18" s="1"/>
  <c r="I33" i="18"/>
  <c r="J33" i="18" s="1"/>
  <c r="I32" i="18"/>
  <c r="J32" i="18" s="1"/>
  <c r="I31" i="18"/>
  <c r="J31" i="18" s="1"/>
  <c r="I30" i="18"/>
  <c r="J30" i="18" s="1"/>
  <c r="I29" i="18"/>
  <c r="J29" i="18" s="1"/>
  <c r="I28" i="18"/>
  <c r="J28" i="18" s="1"/>
  <c r="I27" i="18"/>
  <c r="J27" i="18" s="1"/>
  <c r="I26" i="18"/>
  <c r="J26" i="18" s="1"/>
  <c r="I25" i="18"/>
  <c r="J25" i="18" s="1"/>
  <c r="I24" i="18"/>
  <c r="J24" i="18" s="1"/>
  <c r="I23" i="18"/>
  <c r="J23" i="18" s="1"/>
  <c r="I22" i="18"/>
  <c r="J22" i="18" s="1"/>
  <c r="I21" i="18"/>
  <c r="J21" i="18" s="1"/>
  <c r="I20" i="18"/>
  <c r="J20" i="18" s="1"/>
  <c r="I19" i="18"/>
  <c r="J19" i="18" s="1"/>
  <c r="I18" i="18"/>
  <c r="J18" i="18" s="1"/>
  <c r="I17" i="18"/>
  <c r="J17" i="18" s="1"/>
  <c r="I16" i="18"/>
  <c r="J16" i="18" s="1"/>
  <c r="I15" i="18"/>
  <c r="J15" i="18" s="1"/>
  <c r="I14" i="18"/>
  <c r="J14" i="18" s="1"/>
  <c r="I13" i="18"/>
  <c r="J13" i="18" s="1"/>
  <c r="I12" i="18"/>
  <c r="J12" i="18" s="1"/>
  <c r="I11" i="18"/>
  <c r="J11" i="18" s="1"/>
  <c r="I10" i="18"/>
  <c r="J10" i="18" s="1"/>
  <c r="I9" i="18"/>
  <c r="J9" i="18" s="1"/>
  <c r="I8" i="18"/>
  <c r="J8" i="18" s="1"/>
  <c r="I7" i="18"/>
  <c r="J7" i="18" s="1"/>
  <c r="I6" i="18"/>
  <c r="J6" i="18" s="1"/>
  <c r="I5" i="18"/>
  <c r="J5" i="18" s="1"/>
  <c r="I4" i="18"/>
  <c r="J4" i="18" s="1"/>
  <c r="EX148" i="1"/>
  <c r="EY148" i="1" s="1"/>
  <c r="EX147" i="1"/>
  <c r="EY147" i="1" s="1"/>
  <c r="EX146" i="1"/>
  <c r="EY146" i="1" s="1"/>
  <c r="EY145" i="1"/>
  <c r="EX145" i="1"/>
  <c r="EX144" i="1"/>
  <c r="EY144" i="1" s="1"/>
  <c r="EX143" i="1"/>
  <c r="EY143" i="1" s="1"/>
  <c r="EX142" i="1"/>
  <c r="EY142" i="1" s="1"/>
  <c r="EX141" i="1"/>
  <c r="EY141" i="1" s="1"/>
  <c r="EX140" i="1"/>
  <c r="EY140" i="1" s="1"/>
  <c r="EX139" i="1"/>
  <c r="EY139" i="1" s="1"/>
  <c r="EX138" i="1"/>
  <c r="EY138" i="1" s="1"/>
  <c r="EY137" i="1"/>
  <c r="EX137" i="1"/>
  <c r="EX136" i="1"/>
  <c r="EY136" i="1" s="1"/>
  <c r="EX135" i="1"/>
  <c r="EY135" i="1" s="1"/>
  <c r="EX134" i="1"/>
  <c r="EY134" i="1" s="1"/>
  <c r="EX133" i="1"/>
  <c r="EY133" i="1" s="1"/>
  <c r="EX132" i="1"/>
  <c r="EY132" i="1" s="1"/>
  <c r="EX131" i="1"/>
  <c r="EY131" i="1" s="1"/>
  <c r="EX130" i="1"/>
  <c r="EY130" i="1" s="1"/>
  <c r="EX129" i="1"/>
  <c r="EY129" i="1" s="1"/>
  <c r="EX128" i="1"/>
  <c r="EY128" i="1" s="1"/>
  <c r="EX127" i="1"/>
  <c r="EY127" i="1" s="1"/>
  <c r="EX126" i="1"/>
  <c r="EY126" i="1" s="1"/>
  <c r="EY125" i="1"/>
  <c r="EX125" i="1"/>
  <c r="EX124" i="1"/>
  <c r="EY124" i="1" s="1"/>
  <c r="EX123" i="1"/>
  <c r="EY123" i="1" s="1"/>
  <c r="EX122" i="1"/>
  <c r="EY122" i="1" s="1"/>
  <c r="EX121" i="1"/>
  <c r="EY121" i="1" s="1"/>
  <c r="EX120" i="1"/>
  <c r="EY120" i="1" s="1"/>
  <c r="EX119" i="1"/>
  <c r="EY119" i="1" s="1"/>
  <c r="EX118" i="1"/>
  <c r="EY118" i="1" s="1"/>
  <c r="EY117" i="1"/>
  <c r="EX117" i="1"/>
  <c r="EX116" i="1"/>
  <c r="EY116" i="1" s="1"/>
  <c r="EX115" i="1"/>
  <c r="EY115" i="1" s="1"/>
  <c r="EX114" i="1"/>
  <c r="EY114" i="1" s="1"/>
  <c r="EX113" i="1"/>
  <c r="EY113" i="1" s="1"/>
  <c r="EX112" i="1"/>
  <c r="EY112" i="1" s="1"/>
  <c r="EX111" i="1"/>
  <c r="EY111" i="1" s="1"/>
  <c r="EX110" i="1"/>
  <c r="EY110" i="1" s="1"/>
  <c r="EY109" i="1"/>
  <c r="EX109" i="1"/>
  <c r="EX108" i="1"/>
  <c r="EY108" i="1" s="1"/>
  <c r="EX107" i="1"/>
  <c r="EY107" i="1" s="1"/>
  <c r="EX106" i="1"/>
  <c r="EY106" i="1" s="1"/>
  <c r="EX105" i="1"/>
  <c r="EY105" i="1" s="1"/>
  <c r="EX104" i="1"/>
  <c r="EY104" i="1" s="1"/>
  <c r="EX103" i="1"/>
  <c r="EY103" i="1" s="1"/>
  <c r="EX102" i="1"/>
  <c r="EY102" i="1" s="1"/>
  <c r="EY101" i="1"/>
  <c r="EX101" i="1"/>
  <c r="EX100" i="1"/>
  <c r="EY100" i="1" s="1"/>
  <c r="EX99" i="1"/>
  <c r="EY99" i="1" s="1"/>
  <c r="EX98" i="1"/>
  <c r="EY98" i="1" s="1"/>
  <c r="EX97" i="1"/>
  <c r="EY97" i="1" s="1"/>
  <c r="EX96" i="1"/>
  <c r="EY96" i="1" s="1"/>
  <c r="EX95" i="1"/>
  <c r="EY95" i="1" s="1"/>
  <c r="EX94" i="1"/>
  <c r="EY94" i="1" s="1"/>
  <c r="EY93" i="1"/>
  <c r="EX93" i="1"/>
  <c r="EX92" i="1"/>
  <c r="EY92" i="1" s="1"/>
  <c r="EX91" i="1"/>
  <c r="EY91" i="1" s="1"/>
  <c r="EX90" i="1"/>
  <c r="EY90" i="1" s="1"/>
  <c r="EX89" i="1"/>
  <c r="EY89" i="1" s="1"/>
  <c r="EX88" i="1"/>
  <c r="EY88" i="1" s="1"/>
  <c r="EX87" i="1"/>
  <c r="EY87" i="1" s="1"/>
  <c r="EX86" i="1"/>
  <c r="EY86" i="1" s="1"/>
  <c r="EY85" i="1"/>
  <c r="EX85" i="1"/>
  <c r="EX84" i="1"/>
  <c r="EY84" i="1" s="1"/>
  <c r="EX83" i="1"/>
  <c r="EY83" i="1" s="1"/>
  <c r="EX82" i="1"/>
  <c r="EY82" i="1" s="1"/>
  <c r="EX81" i="1"/>
  <c r="EY81" i="1" s="1"/>
  <c r="EX80" i="1"/>
  <c r="EY80" i="1" s="1"/>
  <c r="EX79" i="1"/>
  <c r="EY79" i="1" s="1"/>
  <c r="EX78" i="1"/>
  <c r="EY78" i="1" s="1"/>
  <c r="EY77" i="1"/>
  <c r="EX77" i="1"/>
  <c r="EX76" i="1"/>
  <c r="EY76" i="1" s="1"/>
  <c r="EX75" i="1"/>
  <c r="EY75" i="1" s="1"/>
  <c r="EX74" i="1"/>
  <c r="EY74" i="1" s="1"/>
  <c r="EX73" i="1"/>
  <c r="EY73" i="1" s="1"/>
  <c r="EX72" i="1"/>
  <c r="EY72" i="1" s="1"/>
  <c r="EX71" i="1"/>
  <c r="EY71" i="1" s="1"/>
  <c r="EX70" i="1"/>
  <c r="EY70" i="1" s="1"/>
  <c r="EY69" i="1"/>
  <c r="EX69" i="1"/>
  <c r="EX68" i="1"/>
  <c r="EY68" i="1" s="1"/>
  <c r="EX67" i="1"/>
  <c r="EY67" i="1" s="1"/>
  <c r="EX66" i="1"/>
  <c r="EY66" i="1" s="1"/>
  <c r="EX65" i="1"/>
  <c r="EY65" i="1" s="1"/>
  <c r="EX64" i="1"/>
  <c r="EY64" i="1" s="1"/>
  <c r="EX63" i="1"/>
  <c r="EY63" i="1" s="1"/>
  <c r="EX62" i="1"/>
  <c r="EY62" i="1" s="1"/>
  <c r="EY61" i="1"/>
  <c r="EX61" i="1"/>
  <c r="EX60" i="1"/>
  <c r="EY60" i="1" s="1"/>
  <c r="EX59" i="1"/>
  <c r="EY59" i="1" s="1"/>
  <c r="EX58" i="1"/>
  <c r="EY58" i="1" s="1"/>
  <c r="EX57" i="1"/>
  <c r="EY57" i="1" s="1"/>
  <c r="EX56" i="1"/>
  <c r="EY56" i="1" s="1"/>
  <c r="EX55" i="1"/>
  <c r="EY55" i="1" s="1"/>
  <c r="EX54" i="1"/>
  <c r="EY54" i="1" s="1"/>
  <c r="EY53" i="1"/>
  <c r="EX53" i="1"/>
  <c r="EX52" i="1"/>
  <c r="EY52" i="1" s="1"/>
  <c r="EX51" i="1"/>
  <c r="EY51" i="1" s="1"/>
  <c r="EX50" i="1"/>
  <c r="EY50" i="1" s="1"/>
  <c r="EX49" i="1"/>
  <c r="EY49" i="1" s="1"/>
  <c r="EX48" i="1"/>
  <c r="EY48" i="1" s="1"/>
  <c r="EX47" i="1"/>
  <c r="EY47" i="1" s="1"/>
  <c r="EX46" i="1"/>
  <c r="EY46" i="1" s="1"/>
  <c r="EY45" i="1"/>
  <c r="EX45" i="1"/>
  <c r="EX44" i="1"/>
  <c r="EY44" i="1" s="1"/>
  <c r="EX43" i="1"/>
  <c r="EY43" i="1" s="1"/>
  <c r="EX42" i="1"/>
  <c r="EY42" i="1" s="1"/>
  <c r="EX41" i="1"/>
  <c r="EY41" i="1" s="1"/>
  <c r="EX40" i="1"/>
  <c r="EY40" i="1" s="1"/>
  <c r="EX39" i="1"/>
  <c r="EY39" i="1" s="1"/>
  <c r="EX38" i="1"/>
  <c r="EY38" i="1" s="1"/>
  <c r="EY37" i="1"/>
  <c r="EX37" i="1"/>
  <c r="EX36" i="1"/>
  <c r="EY36" i="1" s="1"/>
  <c r="EX35" i="1"/>
  <c r="EY35" i="1" s="1"/>
  <c r="EX34" i="1"/>
  <c r="EY34" i="1" s="1"/>
  <c r="EX33" i="1"/>
  <c r="EY33" i="1" s="1"/>
  <c r="EX32" i="1"/>
  <c r="EY32" i="1" s="1"/>
  <c r="EX31" i="1"/>
  <c r="EY31" i="1" s="1"/>
  <c r="EX30" i="1"/>
  <c r="EY30" i="1" s="1"/>
  <c r="EY29" i="1"/>
  <c r="EX29" i="1"/>
  <c r="EX28" i="1"/>
  <c r="EY28" i="1" s="1"/>
  <c r="EX27" i="1"/>
  <c r="EY27" i="1" s="1"/>
  <c r="EX26" i="1"/>
  <c r="EY26" i="1" s="1"/>
  <c r="EX25" i="1"/>
  <c r="EY25" i="1" s="1"/>
  <c r="EX24" i="1"/>
  <c r="EY24" i="1" s="1"/>
  <c r="EX23" i="1"/>
  <c r="EY23" i="1" s="1"/>
  <c r="EX22" i="1"/>
  <c r="EY22" i="1" s="1"/>
  <c r="EY21" i="1"/>
  <c r="EX21" i="1"/>
  <c r="EX20" i="1"/>
  <c r="EY20" i="1" s="1"/>
  <c r="EX19" i="1"/>
  <c r="EY19" i="1" s="1"/>
  <c r="EX18" i="1"/>
  <c r="EY18" i="1" s="1"/>
  <c r="EX17" i="1"/>
  <c r="EY17" i="1" s="1"/>
  <c r="EX16" i="1"/>
  <c r="EY16" i="1" s="1"/>
  <c r="EX15" i="1"/>
  <c r="EY15" i="1" s="1"/>
  <c r="EX14" i="1"/>
  <c r="EY14" i="1" s="1"/>
  <c r="EX13" i="1"/>
  <c r="EY13" i="1" s="1"/>
  <c r="EX12" i="1"/>
  <c r="EY12" i="1" s="1"/>
  <c r="EY11" i="1"/>
  <c r="EX11" i="1"/>
  <c r="EX10" i="1"/>
  <c r="EY10" i="1" s="1"/>
  <c r="EX9" i="1"/>
  <c r="EY9" i="1" s="1"/>
  <c r="EX8" i="1"/>
  <c r="EY8" i="1" s="1"/>
  <c r="EX7" i="1"/>
  <c r="EY7" i="1" s="1"/>
  <c r="EX6" i="1"/>
  <c r="EY6" i="1" s="1"/>
  <c r="EX5" i="1"/>
  <c r="EY5" i="1" s="1"/>
  <c r="EX4" i="1"/>
  <c r="EY4" i="1" s="1"/>
  <c r="EN148" i="1"/>
  <c r="EO148" i="1" s="1"/>
  <c r="EN147" i="1"/>
  <c r="EO147" i="1" s="1"/>
  <c r="EN146" i="1"/>
  <c r="EO146" i="1" s="1"/>
  <c r="EN145" i="1"/>
  <c r="EO145" i="1" s="1"/>
  <c r="EN144" i="1"/>
  <c r="EO144" i="1" s="1"/>
  <c r="EN143" i="1"/>
  <c r="EO143" i="1" s="1"/>
  <c r="EN142" i="1"/>
  <c r="EO142" i="1" s="1"/>
  <c r="EN141" i="1"/>
  <c r="EO141" i="1" s="1"/>
  <c r="EN140" i="1"/>
  <c r="EO140" i="1" s="1"/>
  <c r="EN139" i="1"/>
  <c r="EO139" i="1" s="1"/>
  <c r="EN138" i="1"/>
  <c r="EO138" i="1" s="1"/>
  <c r="EN137" i="1"/>
  <c r="EO137" i="1" s="1"/>
  <c r="EN136" i="1"/>
  <c r="EO136" i="1" s="1"/>
  <c r="EN135" i="1"/>
  <c r="EO135" i="1" s="1"/>
  <c r="EN134" i="1"/>
  <c r="EO134" i="1" s="1"/>
  <c r="EN133" i="1"/>
  <c r="EO133" i="1" s="1"/>
  <c r="EN132" i="1"/>
  <c r="EO132" i="1" s="1"/>
  <c r="EN131" i="1"/>
  <c r="EO131" i="1" s="1"/>
  <c r="EN130" i="1"/>
  <c r="EO130" i="1" s="1"/>
  <c r="EN129" i="1"/>
  <c r="EO129" i="1" s="1"/>
  <c r="EN128" i="1"/>
  <c r="EO128" i="1" s="1"/>
  <c r="EN127" i="1"/>
  <c r="EO127" i="1" s="1"/>
  <c r="EN126" i="1"/>
  <c r="EO126" i="1" s="1"/>
  <c r="EN125" i="1"/>
  <c r="EO125" i="1" s="1"/>
  <c r="EN124" i="1"/>
  <c r="EO124" i="1" s="1"/>
  <c r="EN123" i="1"/>
  <c r="EO123" i="1" s="1"/>
  <c r="EN122" i="1"/>
  <c r="EO122" i="1" s="1"/>
  <c r="EN121" i="1"/>
  <c r="EO121" i="1" s="1"/>
  <c r="EN120" i="1"/>
  <c r="EO120" i="1" s="1"/>
  <c r="EN119" i="1"/>
  <c r="EO119" i="1" s="1"/>
  <c r="EN118" i="1"/>
  <c r="EO118" i="1" s="1"/>
  <c r="EN117" i="1"/>
  <c r="EO117" i="1" s="1"/>
  <c r="EN116" i="1"/>
  <c r="EO116" i="1" s="1"/>
  <c r="EN115" i="1"/>
  <c r="EO115" i="1" s="1"/>
  <c r="EN114" i="1"/>
  <c r="EO114" i="1" s="1"/>
  <c r="EN113" i="1"/>
  <c r="EO113" i="1" s="1"/>
  <c r="EN112" i="1"/>
  <c r="EO112" i="1" s="1"/>
  <c r="EN111" i="1"/>
  <c r="EO111" i="1" s="1"/>
  <c r="EN110" i="1"/>
  <c r="EO110" i="1" s="1"/>
  <c r="EN109" i="1"/>
  <c r="EO109" i="1" s="1"/>
  <c r="EN108" i="1"/>
  <c r="EO108" i="1" s="1"/>
  <c r="EN107" i="1"/>
  <c r="EO107" i="1" s="1"/>
  <c r="EN106" i="1"/>
  <c r="EO106" i="1" s="1"/>
  <c r="EN105" i="1"/>
  <c r="EO105" i="1" s="1"/>
  <c r="EN104" i="1"/>
  <c r="EO104" i="1" s="1"/>
  <c r="EN103" i="1"/>
  <c r="EO103" i="1" s="1"/>
  <c r="EN102" i="1"/>
  <c r="EO102" i="1" s="1"/>
  <c r="EN101" i="1"/>
  <c r="EO101" i="1" s="1"/>
  <c r="EN100" i="1"/>
  <c r="EO100" i="1" s="1"/>
  <c r="EN99" i="1"/>
  <c r="EO99" i="1" s="1"/>
  <c r="EN98" i="1"/>
  <c r="EO98" i="1" s="1"/>
  <c r="EN97" i="1"/>
  <c r="EO97" i="1" s="1"/>
  <c r="EN96" i="1"/>
  <c r="EO96" i="1" s="1"/>
  <c r="EN95" i="1"/>
  <c r="EO95" i="1" s="1"/>
  <c r="EN94" i="1"/>
  <c r="EO94" i="1" s="1"/>
  <c r="EO93" i="1"/>
  <c r="EN93" i="1"/>
  <c r="EN92" i="1"/>
  <c r="EO92" i="1" s="1"/>
  <c r="EN91" i="1"/>
  <c r="EO91" i="1" s="1"/>
  <c r="EN90" i="1"/>
  <c r="EO90" i="1" s="1"/>
  <c r="EN89" i="1"/>
  <c r="EO89" i="1" s="1"/>
  <c r="EN88" i="1"/>
  <c r="EO88" i="1" s="1"/>
  <c r="EN87" i="1"/>
  <c r="EO87" i="1" s="1"/>
  <c r="EN86" i="1"/>
  <c r="EO86" i="1" s="1"/>
  <c r="EO85" i="1"/>
  <c r="EN85" i="1"/>
  <c r="EN84" i="1"/>
  <c r="EO84" i="1" s="1"/>
  <c r="EN83" i="1"/>
  <c r="EO83" i="1" s="1"/>
  <c r="EN82" i="1"/>
  <c r="EO82" i="1" s="1"/>
  <c r="EN81" i="1"/>
  <c r="EO81" i="1" s="1"/>
  <c r="EN80" i="1"/>
  <c r="EO80" i="1" s="1"/>
  <c r="EN79" i="1"/>
  <c r="EO79" i="1" s="1"/>
  <c r="EN78" i="1"/>
  <c r="EO78" i="1" s="1"/>
  <c r="EO77" i="1"/>
  <c r="EN77" i="1"/>
  <c r="EN76" i="1"/>
  <c r="EO76" i="1" s="1"/>
  <c r="EN75" i="1"/>
  <c r="EO75" i="1" s="1"/>
  <c r="EN74" i="1"/>
  <c r="EO74" i="1" s="1"/>
  <c r="EN73" i="1"/>
  <c r="EO73" i="1" s="1"/>
  <c r="EN72" i="1"/>
  <c r="EO72" i="1" s="1"/>
  <c r="EN71" i="1"/>
  <c r="EO71" i="1" s="1"/>
  <c r="EN70" i="1"/>
  <c r="EO70" i="1" s="1"/>
  <c r="EO69" i="1"/>
  <c r="EN69" i="1"/>
  <c r="EN68" i="1"/>
  <c r="EO68" i="1" s="1"/>
  <c r="EN67" i="1"/>
  <c r="EO67" i="1" s="1"/>
  <c r="EN66" i="1"/>
  <c r="EO66" i="1" s="1"/>
  <c r="EN65" i="1"/>
  <c r="EO65" i="1" s="1"/>
  <c r="EN64" i="1"/>
  <c r="EO64" i="1" s="1"/>
  <c r="EN63" i="1"/>
  <c r="EO63" i="1" s="1"/>
  <c r="EN62" i="1"/>
  <c r="EO62" i="1" s="1"/>
  <c r="EO61" i="1"/>
  <c r="EN61" i="1"/>
  <c r="EN60" i="1"/>
  <c r="EO60" i="1" s="1"/>
  <c r="EN59" i="1"/>
  <c r="EO59" i="1" s="1"/>
  <c r="EN58" i="1"/>
  <c r="EO58" i="1" s="1"/>
  <c r="EN57" i="1"/>
  <c r="EO57" i="1" s="1"/>
  <c r="EN56" i="1"/>
  <c r="EO56" i="1" s="1"/>
  <c r="EN55" i="1"/>
  <c r="EO55" i="1" s="1"/>
  <c r="EN54" i="1"/>
  <c r="EO54" i="1" s="1"/>
  <c r="EO53" i="1"/>
  <c r="EN53" i="1"/>
  <c r="EN52" i="1"/>
  <c r="EO52" i="1" s="1"/>
  <c r="EN51" i="1"/>
  <c r="EO51" i="1" s="1"/>
  <c r="EN50" i="1"/>
  <c r="EO50" i="1" s="1"/>
  <c r="EN49" i="1"/>
  <c r="EO49" i="1" s="1"/>
  <c r="EN48" i="1"/>
  <c r="EO48" i="1" s="1"/>
  <c r="EN47" i="1"/>
  <c r="EO47" i="1" s="1"/>
  <c r="EN46" i="1"/>
  <c r="EO46" i="1" s="1"/>
  <c r="EO45" i="1"/>
  <c r="EN45" i="1"/>
  <c r="EN44" i="1"/>
  <c r="EO44" i="1" s="1"/>
  <c r="EN43" i="1"/>
  <c r="EO43" i="1" s="1"/>
  <c r="EN42" i="1"/>
  <c r="EO42" i="1" s="1"/>
  <c r="EN41" i="1"/>
  <c r="EO41" i="1" s="1"/>
  <c r="EN40" i="1"/>
  <c r="EO40" i="1" s="1"/>
  <c r="EN39" i="1"/>
  <c r="EO39" i="1" s="1"/>
  <c r="EN38" i="1"/>
  <c r="EO38" i="1" s="1"/>
  <c r="EO37" i="1"/>
  <c r="EN37" i="1"/>
  <c r="EN36" i="1"/>
  <c r="EO36" i="1" s="1"/>
  <c r="EN35" i="1"/>
  <c r="EO35" i="1" s="1"/>
  <c r="EN34" i="1"/>
  <c r="EO34" i="1" s="1"/>
  <c r="EN33" i="1"/>
  <c r="EO33" i="1" s="1"/>
  <c r="EN32" i="1"/>
  <c r="EO32" i="1" s="1"/>
  <c r="EN31" i="1"/>
  <c r="EO31" i="1" s="1"/>
  <c r="EN30" i="1"/>
  <c r="EO30" i="1" s="1"/>
  <c r="EN29" i="1"/>
  <c r="EO29" i="1" s="1"/>
  <c r="EN28" i="1"/>
  <c r="EO28" i="1" s="1"/>
  <c r="EO27" i="1"/>
  <c r="EN27" i="1"/>
  <c r="EN26" i="1"/>
  <c r="EO26" i="1" s="1"/>
  <c r="EN25" i="1"/>
  <c r="EO25" i="1" s="1"/>
  <c r="EN24" i="1"/>
  <c r="EO24" i="1" s="1"/>
  <c r="EN23" i="1"/>
  <c r="EO23" i="1" s="1"/>
  <c r="EN22" i="1"/>
  <c r="EO22" i="1" s="1"/>
  <c r="EN21" i="1"/>
  <c r="EO21" i="1" s="1"/>
  <c r="EN20" i="1"/>
  <c r="EO20" i="1" s="1"/>
  <c r="EO19" i="1"/>
  <c r="EN19" i="1"/>
  <c r="EN18" i="1"/>
  <c r="EO18" i="1" s="1"/>
  <c r="EN17" i="1"/>
  <c r="EO17" i="1" s="1"/>
  <c r="EN16" i="1"/>
  <c r="EO16" i="1" s="1"/>
  <c r="EN15" i="1"/>
  <c r="EO15" i="1" s="1"/>
  <c r="EN14" i="1"/>
  <c r="EO14" i="1" s="1"/>
  <c r="EN13" i="1"/>
  <c r="EO13" i="1" s="1"/>
  <c r="EN12" i="1"/>
  <c r="EO12" i="1" s="1"/>
  <c r="EN11" i="1"/>
  <c r="EO11" i="1" s="1"/>
  <c r="EN10" i="1"/>
  <c r="EO10" i="1" s="1"/>
  <c r="EO9" i="1"/>
  <c r="EN9" i="1"/>
  <c r="EN8" i="1"/>
  <c r="EO8" i="1" s="1"/>
  <c r="EN7" i="1"/>
  <c r="EO7" i="1" s="1"/>
  <c r="EN6" i="1"/>
  <c r="EO6" i="1" s="1"/>
  <c r="EN5" i="1"/>
  <c r="EO5" i="1" s="1"/>
  <c r="EN4" i="1"/>
  <c r="EO4" i="1" s="1"/>
  <c r="I220" i="17" l="1"/>
  <c r="J220" i="17" s="1"/>
  <c r="I219" i="17"/>
  <c r="J219" i="17" s="1"/>
  <c r="I218" i="17"/>
  <c r="J218" i="17" s="1"/>
  <c r="I217" i="17"/>
  <c r="J217" i="17" s="1"/>
  <c r="J216" i="17"/>
  <c r="I216" i="17"/>
  <c r="I215" i="17"/>
  <c r="J215" i="17" s="1"/>
  <c r="I214" i="17"/>
  <c r="J214" i="17" s="1"/>
  <c r="I213" i="17"/>
  <c r="J213" i="17" s="1"/>
  <c r="I212" i="17"/>
  <c r="J212" i="17" s="1"/>
  <c r="I211" i="17"/>
  <c r="J211" i="17" s="1"/>
  <c r="I210" i="17"/>
  <c r="J210" i="17" s="1"/>
  <c r="I209" i="17"/>
  <c r="J209" i="17" s="1"/>
  <c r="J208" i="17"/>
  <c r="I208" i="17"/>
  <c r="I207" i="17"/>
  <c r="J207" i="17" s="1"/>
  <c r="I206" i="17"/>
  <c r="J206" i="17" s="1"/>
  <c r="I205" i="17"/>
  <c r="J205" i="17" s="1"/>
  <c r="I204" i="17"/>
  <c r="J204" i="17" s="1"/>
  <c r="I203" i="17"/>
  <c r="J203" i="17" s="1"/>
  <c r="I202" i="17"/>
  <c r="J202" i="17" s="1"/>
  <c r="I201" i="17"/>
  <c r="J201" i="17" s="1"/>
  <c r="J200" i="17"/>
  <c r="I200" i="17"/>
  <c r="I199" i="17"/>
  <c r="J199" i="17" s="1"/>
  <c r="I198" i="17"/>
  <c r="J198" i="17" s="1"/>
  <c r="I197" i="17"/>
  <c r="J197" i="17" s="1"/>
  <c r="I196" i="17"/>
  <c r="J196" i="17" s="1"/>
  <c r="I195" i="17"/>
  <c r="J195" i="17" s="1"/>
  <c r="J194" i="17"/>
  <c r="I194" i="17"/>
  <c r="I193" i="17"/>
  <c r="J193" i="17" s="1"/>
  <c r="J192" i="17"/>
  <c r="I192" i="17"/>
  <c r="I191" i="17"/>
  <c r="J191" i="17" s="1"/>
  <c r="I190" i="17"/>
  <c r="J190" i="17" s="1"/>
  <c r="I189" i="17"/>
  <c r="J189" i="17" s="1"/>
  <c r="I188" i="17"/>
  <c r="J188" i="17" s="1"/>
  <c r="I187" i="17"/>
  <c r="J187" i="17" s="1"/>
  <c r="J186" i="17"/>
  <c r="I186" i="17"/>
  <c r="I185" i="17"/>
  <c r="J185" i="17" s="1"/>
  <c r="J184" i="17"/>
  <c r="I184" i="17"/>
  <c r="I183" i="17"/>
  <c r="J183" i="17" s="1"/>
  <c r="I182" i="17"/>
  <c r="J182" i="17" s="1"/>
  <c r="I181" i="17"/>
  <c r="J181" i="17" s="1"/>
  <c r="I180" i="17"/>
  <c r="J180" i="17" s="1"/>
  <c r="I179" i="17"/>
  <c r="J179" i="17" s="1"/>
  <c r="J178" i="17"/>
  <c r="I178" i="17"/>
  <c r="I177" i="17"/>
  <c r="J177" i="17" s="1"/>
  <c r="J176" i="17"/>
  <c r="I176" i="17"/>
  <c r="I175" i="17"/>
  <c r="J175" i="17" s="1"/>
  <c r="I174" i="17"/>
  <c r="J174" i="17" s="1"/>
  <c r="I173" i="17"/>
  <c r="J173" i="17" s="1"/>
  <c r="I172" i="17"/>
  <c r="J172" i="17" s="1"/>
  <c r="I171" i="17"/>
  <c r="J171" i="17" s="1"/>
  <c r="J170" i="17"/>
  <c r="I170" i="17"/>
  <c r="I169" i="17"/>
  <c r="J169" i="17" s="1"/>
  <c r="J168" i="17"/>
  <c r="I168" i="17"/>
  <c r="I167" i="17"/>
  <c r="J167" i="17" s="1"/>
  <c r="I166" i="17"/>
  <c r="J166" i="17" s="1"/>
  <c r="I165" i="17"/>
  <c r="J165" i="17" s="1"/>
  <c r="I164" i="17"/>
  <c r="J164" i="17" s="1"/>
  <c r="I163" i="17"/>
  <c r="J163" i="17" s="1"/>
  <c r="J162" i="17"/>
  <c r="I162" i="17"/>
  <c r="I161" i="17"/>
  <c r="J161" i="17" s="1"/>
  <c r="J160" i="17"/>
  <c r="I160" i="17"/>
  <c r="I159" i="17"/>
  <c r="J159" i="17" s="1"/>
  <c r="I158" i="17"/>
  <c r="J158" i="17" s="1"/>
  <c r="I157" i="17"/>
  <c r="J157" i="17" s="1"/>
  <c r="I156" i="17"/>
  <c r="J156" i="17" s="1"/>
  <c r="I155" i="17"/>
  <c r="J155" i="17" s="1"/>
  <c r="J154" i="17"/>
  <c r="I154" i="17"/>
  <c r="I153" i="17"/>
  <c r="J153" i="17" s="1"/>
  <c r="J152" i="17"/>
  <c r="I152" i="17"/>
  <c r="I151" i="17"/>
  <c r="J151" i="17" s="1"/>
  <c r="I150" i="17"/>
  <c r="J150" i="17" s="1"/>
  <c r="I149" i="17"/>
  <c r="J149" i="17" s="1"/>
  <c r="I148" i="17"/>
  <c r="J148" i="17" s="1"/>
  <c r="I147" i="17"/>
  <c r="J147" i="17" s="1"/>
  <c r="J146" i="17"/>
  <c r="I146" i="17"/>
  <c r="I145" i="17"/>
  <c r="J145" i="17" s="1"/>
  <c r="J144" i="17"/>
  <c r="I144" i="17"/>
  <c r="I143" i="17"/>
  <c r="J143" i="17" s="1"/>
  <c r="I142" i="17"/>
  <c r="J142" i="17" s="1"/>
  <c r="I141" i="17"/>
  <c r="J141" i="17" s="1"/>
  <c r="I140" i="17"/>
  <c r="J140" i="17" s="1"/>
  <c r="I139" i="17"/>
  <c r="J139" i="17" s="1"/>
  <c r="J138" i="17"/>
  <c r="I138" i="17"/>
  <c r="I137" i="17"/>
  <c r="J137" i="17" s="1"/>
  <c r="J136" i="17"/>
  <c r="I136" i="17"/>
  <c r="I135" i="17"/>
  <c r="J135" i="17" s="1"/>
  <c r="I134" i="17"/>
  <c r="J134" i="17" s="1"/>
  <c r="I133" i="17"/>
  <c r="J133" i="17" s="1"/>
  <c r="I132" i="17"/>
  <c r="J132" i="17" s="1"/>
  <c r="I131" i="17"/>
  <c r="J131" i="17" s="1"/>
  <c r="J130" i="17"/>
  <c r="I130" i="17"/>
  <c r="I129" i="17"/>
  <c r="J129" i="17" s="1"/>
  <c r="J128" i="17"/>
  <c r="I128" i="17"/>
  <c r="I127" i="17"/>
  <c r="J127" i="17" s="1"/>
  <c r="I126" i="17"/>
  <c r="J126" i="17" s="1"/>
  <c r="I125" i="17"/>
  <c r="J125" i="17" s="1"/>
  <c r="I124" i="17"/>
  <c r="J124" i="17" s="1"/>
  <c r="I123" i="17"/>
  <c r="J123" i="17" s="1"/>
  <c r="J122" i="17"/>
  <c r="I122" i="17"/>
  <c r="I121" i="17"/>
  <c r="J121" i="17" s="1"/>
  <c r="J120" i="17"/>
  <c r="I120" i="17"/>
  <c r="I119" i="17"/>
  <c r="J119" i="17" s="1"/>
  <c r="I118" i="17"/>
  <c r="J118" i="17" s="1"/>
  <c r="I117" i="17"/>
  <c r="J117" i="17" s="1"/>
  <c r="I116" i="17"/>
  <c r="J116" i="17" s="1"/>
  <c r="I115" i="17"/>
  <c r="J115" i="17" s="1"/>
  <c r="J114" i="17"/>
  <c r="I114" i="17"/>
  <c r="I113" i="17"/>
  <c r="J113" i="17" s="1"/>
  <c r="J112" i="17"/>
  <c r="I112" i="17"/>
  <c r="I111" i="17"/>
  <c r="J111" i="17" s="1"/>
  <c r="I110" i="17"/>
  <c r="J110" i="17" s="1"/>
  <c r="I109" i="17"/>
  <c r="J109" i="17" s="1"/>
  <c r="I108" i="17"/>
  <c r="J108" i="17" s="1"/>
  <c r="I107" i="17"/>
  <c r="J107" i="17" s="1"/>
  <c r="J106" i="17"/>
  <c r="I106" i="17"/>
  <c r="I105" i="17"/>
  <c r="J105" i="17" s="1"/>
  <c r="J104" i="17"/>
  <c r="I104" i="17"/>
  <c r="I103" i="17"/>
  <c r="J103" i="17" s="1"/>
  <c r="I102" i="17"/>
  <c r="J102" i="17" s="1"/>
  <c r="I101" i="17"/>
  <c r="J101" i="17" s="1"/>
  <c r="I100" i="17"/>
  <c r="J100" i="17" s="1"/>
  <c r="I99" i="17"/>
  <c r="J99" i="17" s="1"/>
  <c r="J98" i="17"/>
  <c r="I98" i="17"/>
  <c r="I97" i="17"/>
  <c r="J97" i="17" s="1"/>
  <c r="J96" i="17"/>
  <c r="I96" i="17"/>
  <c r="I95" i="17"/>
  <c r="J95" i="17" s="1"/>
  <c r="I94" i="17"/>
  <c r="J94" i="17" s="1"/>
  <c r="I93" i="17"/>
  <c r="J93" i="17" s="1"/>
  <c r="I92" i="17"/>
  <c r="J92" i="17" s="1"/>
  <c r="I91" i="17"/>
  <c r="J91" i="17" s="1"/>
  <c r="J90" i="17"/>
  <c r="I90" i="17"/>
  <c r="I89" i="17"/>
  <c r="J89" i="17" s="1"/>
  <c r="J88" i="17"/>
  <c r="I88" i="17"/>
  <c r="I87" i="17"/>
  <c r="J87" i="17" s="1"/>
  <c r="I86" i="17"/>
  <c r="J86" i="17" s="1"/>
  <c r="I85" i="17"/>
  <c r="J85" i="17" s="1"/>
  <c r="I84" i="17"/>
  <c r="J84" i="17" s="1"/>
  <c r="I83" i="17"/>
  <c r="J83" i="17" s="1"/>
  <c r="J82" i="17"/>
  <c r="I82" i="17"/>
  <c r="I81" i="17"/>
  <c r="J81" i="17" s="1"/>
  <c r="J80" i="17"/>
  <c r="I80" i="17"/>
  <c r="I79" i="17"/>
  <c r="J79" i="17" s="1"/>
  <c r="I78" i="17"/>
  <c r="J78" i="17" s="1"/>
  <c r="I77" i="17"/>
  <c r="J77" i="17" s="1"/>
  <c r="I76" i="17"/>
  <c r="J76" i="17" s="1"/>
  <c r="I75" i="17"/>
  <c r="J75" i="17" s="1"/>
  <c r="J74" i="17"/>
  <c r="I74" i="17"/>
  <c r="I73" i="17"/>
  <c r="J73" i="17" s="1"/>
  <c r="J72" i="17"/>
  <c r="I72" i="17"/>
  <c r="I71" i="17"/>
  <c r="J71" i="17" s="1"/>
  <c r="I70" i="17"/>
  <c r="J70" i="17" s="1"/>
  <c r="I69" i="17"/>
  <c r="J69" i="17" s="1"/>
  <c r="I68" i="17"/>
  <c r="J68" i="17" s="1"/>
  <c r="I67" i="17"/>
  <c r="J67" i="17" s="1"/>
  <c r="J66" i="17"/>
  <c r="I66" i="17"/>
  <c r="I65" i="17"/>
  <c r="J65" i="17" s="1"/>
  <c r="J64" i="17"/>
  <c r="I64" i="17"/>
  <c r="I63" i="17"/>
  <c r="J63" i="17" s="1"/>
  <c r="I62" i="17"/>
  <c r="J62" i="17" s="1"/>
  <c r="I61" i="17"/>
  <c r="J61" i="17" s="1"/>
  <c r="I60" i="17"/>
  <c r="J60" i="17" s="1"/>
  <c r="I59" i="17"/>
  <c r="J59" i="17" s="1"/>
  <c r="J58" i="17"/>
  <c r="I58" i="17"/>
  <c r="I57" i="17"/>
  <c r="J57" i="17" s="1"/>
  <c r="J56" i="17"/>
  <c r="I56" i="17"/>
  <c r="I55" i="17"/>
  <c r="J55" i="17" s="1"/>
  <c r="I54" i="17"/>
  <c r="J54" i="17" s="1"/>
  <c r="I53" i="17"/>
  <c r="J53" i="17" s="1"/>
  <c r="I52" i="17"/>
  <c r="J52" i="17" s="1"/>
  <c r="I51" i="17"/>
  <c r="J51" i="17" s="1"/>
  <c r="J50" i="17"/>
  <c r="I50" i="17"/>
  <c r="I49" i="17"/>
  <c r="J49" i="17" s="1"/>
  <c r="J48" i="17"/>
  <c r="I48" i="17"/>
  <c r="I47" i="17"/>
  <c r="J47" i="17" s="1"/>
  <c r="J46" i="17"/>
  <c r="I46" i="17"/>
  <c r="I45" i="17"/>
  <c r="J45" i="17" s="1"/>
  <c r="J44" i="17"/>
  <c r="I44" i="17"/>
  <c r="I43" i="17"/>
  <c r="J43" i="17" s="1"/>
  <c r="J42" i="17"/>
  <c r="I42" i="17"/>
  <c r="I41" i="17"/>
  <c r="J41" i="17" s="1"/>
  <c r="J40" i="17"/>
  <c r="I40" i="17"/>
  <c r="I39" i="17"/>
  <c r="J39" i="17" s="1"/>
  <c r="J38" i="17"/>
  <c r="I38" i="17"/>
  <c r="I37" i="17"/>
  <c r="J37" i="17" s="1"/>
  <c r="J36" i="17"/>
  <c r="I36" i="17"/>
  <c r="I35" i="17"/>
  <c r="J35" i="17" s="1"/>
  <c r="I34" i="17"/>
  <c r="J34" i="17" s="1"/>
  <c r="I33" i="17"/>
  <c r="J33" i="17" s="1"/>
  <c r="I32" i="17"/>
  <c r="J32" i="17" s="1"/>
  <c r="I31" i="17"/>
  <c r="J31" i="17" s="1"/>
  <c r="I30" i="17"/>
  <c r="J30" i="17" s="1"/>
  <c r="I29" i="17"/>
  <c r="J29" i="17" s="1"/>
  <c r="I28" i="17"/>
  <c r="J28" i="17" s="1"/>
  <c r="I27" i="17"/>
  <c r="J27" i="17" s="1"/>
  <c r="I26" i="17"/>
  <c r="J26" i="17" s="1"/>
  <c r="I25" i="17"/>
  <c r="J25" i="17" s="1"/>
  <c r="I24" i="17"/>
  <c r="J24" i="17" s="1"/>
  <c r="I23" i="17"/>
  <c r="J23" i="17" s="1"/>
  <c r="I22" i="17"/>
  <c r="J22" i="17" s="1"/>
  <c r="I21" i="17"/>
  <c r="J21" i="17" s="1"/>
  <c r="I20" i="17"/>
  <c r="J20" i="17" s="1"/>
  <c r="I19" i="17"/>
  <c r="J19" i="17" s="1"/>
  <c r="I18" i="17"/>
  <c r="J18" i="17" s="1"/>
  <c r="I17" i="17"/>
  <c r="J17" i="17" s="1"/>
  <c r="I16" i="17"/>
  <c r="J16" i="17" s="1"/>
  <c r="I15" i="17"/>
  <c r="J15" i="17" s="1"/>
  <c r="I14" i="17"/>
  <c r="J14" i="17" s="1"/>
  <c r="I13" i="17"/>
  <c r="J13" i="17" s="1"/>
  <c r="I12" i="17"/>
  <c r="J12" i="17" s="1"/>
  <c r="I11" i="17"/>
  <c r="J11" i="17" s="1"/>
  <c r="I10" i="17"/>
  <c r="J10" i="17" s="1"/>
  <c r="I9" i="17"/>
  <c r="J9" i="17" s="1"/>
  <c r="I8" i="17"/>
  <c r="J8" i="17" s="1"/>
  <c r="I7" i="17"/>
  <c r="J7" i="17" s="1"/>
  <c r="I6" i="17"/>
  <c r="J6" i="17" s="1"/>
  <c r="I5" i="17"/>
  <c r="J5" i="17" s="1"/>
  <c r="I4" i="17"/>
  <c r="J4" i="17" s="1"/>
  <c r="I220" i="16" l="1"/>
  <c r="J220" i="16" s="1"/>
  <c r="I219" i="16"/>
  <c r="J219" i="16" s="1"/>
  <c r="I218" i="16"/>
  <c r="J218" i="16" s="1"/>
  <c r="I217" i="16"/>
  <c r="J217" i="16" s="1"/>
  <c r="J216" i="16"/>
  <c r="I216" i="16"/>
  <c r="I215" i="16"/>
  <c r="J215" i="16" s="1"/>
  <c r="I214" i="16"/>
  <c r="J214" i="16" s="1"/>
  <c r="I213" i="16"/>
  <c r="J213" i="16" s="1"/>
  <c r="I212" i="16"/>
  <c r="J212" i="16" s="1"/>
  <c r="I211" i="16"/>
  <c r="J211" i="16" s="1"/>
  <c r="I210" i="16"/>
  <c r="J210" i="16" s="1"/>
  <c r="I209" i="16"/>
  <c r="J209" i="16" s="1"/>
  <c r="J208" i="16"/>
  <c r="I208" i="16"/>
  <c r="I207" i="16"/>
  <c r="J207" i="16" s="1"/>
  <c r="I206" i="16"/>
  <c r="J206" i="16" s="1"/>
  <c r="I205" i="16"/>
  <c r="J205" i="16" s="1"/>
  <c r="I204" i="16"/>
  <c r="J204" i="16" s="1"/>
  <c r="I203" i="16"/>
  <c r="J203" i="16" s="1"/>
  <c r="I202" i="16"/>
  <c r="J202" i="16" s="1"/>
  <c r="I201" i="16"/>
  <c r="J201" i="16" s="1"/>
  <c r="J200" i="16"/>
  <c r="I200" i="16"/>
  <c r="I199" i="16"/>
  <c r="J199" i="16" s="1"/>
  <c r="I198" i="16"/>
  <c r="J198" i="16" s="1"/>
  <c r="I197" i="16"/>
  <c r="J197" i="16" s="1"/>
  <c r="I196" i="16"/>
  <c r="J196" i="16" s="1"/>
  <c r="I195" i="16"/>
  <c r="J195" i="16" s="1"/>
  <c r="I194" i="16"/>
  <c r="J194" i="16" s="1"/>
  <c r="I193" i="16"/>
  <c r="J193" i="16" s="1"/>
  <c r="J192" i="16"/>
  <c r="I192" i="16"/>
  <c r="I191" i="16"/>
  <c r="J191" i="16" s="1"/>
  <c r="I190" i="16"/>
  <c r="J190" i="16" s="1"/>
  <c r="I189" i="16"/>
  <c r="J189" i="16" s="1"/>
  <c r="I188" i="16"/>
  <c r="J188" i="16" s="1"/>
  <c r="I187" i="16"/>
  <c r="J187" i="16" s="1"/>
  <c r="J186" i="16"/>
  <c r="I186" i="16"/>
  <c r="I185" i="16"/>
  <c r="J185" i="16" s="1"/>
  <c r="J184" i="16"/>
  <c r="I184" i="16"/>
  <c r="I183" i="16"/>
  <c r="J183" i="16" s="1"/>
  <c r="I182" i="16"/>
  <c r="J182" i="16" s="1"/>
  <c r="I181" i="16"/>
  <c r="J181" i="16" s="1"/>
  <c r="I180" i="16"/>
  <c r="J180" i="16" s="1"/>
  <c r="I179" i="16"/>
  <c r="J179" i="16" s="1"/>
  <c r="J178" i="16"/>
  <c r="I178" i="16"/>
  <c r="I177" i="16"/>
  <c r="J177" i="16" s="1"/>
  <c r="J176" i="16"/>
  <c r="I176" i="16"/>
  <c r="I175" i="16"/>
  <c r="J175" i="16" s="1"/>
  <c r="I174" i="16"/>
  <c r="J174" i="16" s="1"/>
  <c r="I173" i="16"/>
  <c r="J173" i="16" s="1"/>
  <c r="I172" i="16"/>
  <c r="J172" i="16" s="1"/>
  <c r="I171" i="16"/>
  <c r="J171" i="16" s="1"/>
  <c r="I170" i="16"/>
  <c r="J170" i="16" s="1"/>
  <c r="I169" i="16"/>
  <c r="J169" i="16" s="1"/>
  <c r="J168" i="16"/>
  <c r="I168" i="16"/>
  <c r="I167" i="16"/>
  <c r="J167" i="16" s="1"/>
  <c r="I166" i="16"/>
  <c r="J166" i="16" s="1"/>
  <c r="I165" i="16"/>
  <c r="J165" i="16" s="1"/>
  <c r="I164" i="16"/>
  <c r="J164" i="16" s="1"/>
  <c r="I163" i="16"/>
  <c r="J163" i="16" s="1"/>
  <c r="I162" i="16"/>
  <c r="J162" i="16" s="1"/>
  <c r="I161" i="16"/>
  <c r="J161" i="16" s="1"/>
  <c r="J160" i="16"/>
  <c r="I160" i="16"/>
  <c r="I159" i="16"/>
  <c r="J159" i="16" s="1"/>
  <c r="I158" i="16"/>
  <c r="J158" i="16" s="1"/>
  <c r="I157" i="16"/>
  <c r="J157" i="16" s="1"/>
  <c r="I156" i="16"/>
  <c r="J156" i="16" s="1"/>
  <c r="I155" i="16"/>
  <c r="J155" i="16" s="1"/>
  <c r="J154" i="16"/>
  <c r="I154" i="16"/>
  <c r="I153" i="16"/>
  <c r="J153" i="16" s="1"/>
  <c r="J152" i="16"/>
  <c r="I152" i="16"/>
  <c r="I151" i="16"/>
  <c r="J151" i="16" s="1"/>
  <c r="I150" i="16"/>
  <c r="J150" i="16" s="1"/>
  <c r="I149" i="16"/>
  <c r="J149" i="16" s="1"/>
  <c r="I148" i="16"/>
  <c r="J148" i="16" s="1"/>
  <c r="I147" i="16"/>
  <c r="J147" i="16" s="1"/>
  <c r="J146" i="16"/>
  <c r="I146" i="16"/>
  <c r="I145" i="16"/>
  <c r="J145" i="16" s="1"/>
  <c r="J144" i="16"/>
  <c r="I144" i="16"/>
  <c r="I143" i="16"/>
  <c r="J143" i="16" s="1"/>
  <c r="I142" i="16"/>
  <c r="J142" i="16" s="1"/>
  <c r="I141" i="16"/>
  <c r="J141" i="16" s="1"/>
  <c r="I140" i="16"/>
  <c r="J140" i="16" s="1"/>
  <c r="I139" i="16"/>
  <c r="J139" i="16" s="1"/>
  <c r="J138" i="16"/>
  <c r="I138" i="16"/>
  <c r="I137" i="16"/>
  <c r="J137" i="16" s="1"/>
  <c r="J136" i="16"/>
  <c r="I136" i="16"/>
  <c r="I135" i="16"/>
  <c r="J135" i="16" s="1"/>
  <c r="I134" i="16"/>
  <c r="J134" i="16" s="1"/>
  <c r="I133" i="16"/>
  <c r="J133" i="16" s="1"/>
  <c r="I132" i="16"/>
  <c r="J132" i="16" s="1"/>
  <c r="I131" i="16"/>
  <c r="J131" i="16" s="1"/>
  <c r="J130" i="16"/>
  <c r="I130" i="16"/>
  <c r="I129" i="16"/>
  <c r="J129" i="16" s="1"/>
  <c r="J128" i="16"/>
  <c r="I128" i="16"/>
  <c r="I127" i="16"/>
  <c r="J127" i="16" s="1"/>
  <c r="I126" i="16"/>
  <c r="J126" i="16" s="1"/>
  <c r="I125" i="16"/>
  <c r="J125" i="16" s="1"/>
  <c r="I124" i="16"/>
  <c r="J124" i="16" s="1"/>
  <c r="I123" i="16"/>
  <c r="J123" i="16" s="1"/>
  <c r="J122" i="16"/>
  <c r="I122" i="16"/>
  <c r="I121" i="16"/>
  <c r="J121" i="16" s="1"/>
  <c r="J120" i="16"/>
  <c r="I120" i="16"/>
  <c r="I119" i="16"/>
  <c r="J119" i="16" s="1"/>
  <c r="I118" i="16"/>
  <c r="J118" i="16" s="1"/>
  <c r="I117" i="16"/>
  <c r="J117" i="16" s="1"/>
  <c r="I116" i="16"/>
  <c r="J116" i="16" s="1"/>
  <c r="I115" i="16"/>
  <c r="J115" i="16" s="1"/>
  <c r="J114" i="16"/>
  <c r="I114" i="16"/>
  <c r="I113" i="16"/>
  <c r="J113" i="16" s="1"/>
  <c r="J112" i="16"/>
  <c r="I112" i="16"/>
  <c r="I111" i="16"/>
  <c r="J111" i="16" s="1"/>
  <c r="I110" i="16"/>
  <c r="J110" i="16" s="1"/>
  <c r="I109" i="16"/>
  <c r="J109" i="16" s="1"/>
  <c r="I108" i="16"/>
  <c r="J108" i="16" s="1"/>
  <c r="I107" i="16"/>
  <c r="J107" i="16" s="1"/>
  <c r="J106" i="16"/>
  <c r="I106" i="16"/>
  <c r="I105" i="16"/>
  <c r="J105" i="16" s="1"/>
  <c r="J104" i="16"/>
  <c r="I104" i="16"/>
  <c r="I103" i="16"/>
  <c r="J103" i="16" s="1"/>
  <c r="I102" i="16"/>
  <c r="J102" i="16" s="1"/>
  <c r="I101" i="16"/>
  <c r="J101" i="16" s="1"/>
  <c r="I100" i="16"/>
  <c r="J100" i="16" s="1"/>
  <c r="I99" i="16"/>
  <c r="J99" i="16" s="1"/>
  <c r="J98" i="16"/>
  <c r="I98" i="16"/>
  <c r="I97" i="16"/>
  <c r="J97" i="16" s="1"/>
  <c r="J96" i="16"/>
  <c r="I96" i="16"/>
  <c r="I95" i="16"/>
  <c r="J95" i="16" s="1"/>
  <c r="I94" i="16"/>
  <c r="J94" i="16" s="1"/>
  <c r="I93" i="16"/>
  <c r="J93" i="16" s="1"/>
  <c r="I92" i="16"/>
  <c r="J92" i="16" s="1"/>
  <c r="I91" i="16"/>
  <c r="J91" i="16" s="1"/>
  <c r="J90" i="16"/>
  <c r="I90" i="16"/>
  <c r="I89" i="16"/>
  <c r="J89" i="16" s="1"/>
  <c r="J88" i="16"/>
  <c r="I88" i="16"/>
  <c r="I87" i="16"/>
  <c r="J87" i="16" s="1"/>
  <c r="I86" i="16"/>
  <c r="J86" i="16" s="1"/>
  <c r="I85" i="16"/>
  <c r="J85" i="16" s="1"/>
  <c r="I84" i="16"/>
  <c r="J84" i="16" s="1"/>
  <c r="I83" i="16"/>
  <c r="J83" i="16" s="1"/>
  <c r="J82" i="16"/>
  <c r="I82" i="16"/>
  <c r="I81" i="16"/>
  <c r="J81" i="16" s="1"/>
  <c r="J80" i="16"/>
  <c r="I80" i="16"/>
  <c r="I79" i="16"/>
  <c r="J79" i="16" s="1"/>
  <c r="I78" i="16"/>
  <c r="J78" i="16" s="1"/>
  <c r="I77" i="16"/>
  <c r="J77" i="16" s="1"/>
  <c r="I76" i="16"/>
  <c r="J76" i="16" s="1"/>
  <c r="I75" i="16"/>
  <c r="J75" i="16" s="1"/>
  <c r="J74" i="16"/>
  <c r="I74" i="16"/>
  <c r="I73" i="16"/>
  <c r="J73" i="16" s="1"/>
  <c r="J72" i="16"/>
  <c r="I72" i="16"/>
  <c r="I71" i="16"/>
  <c r="J71" i="16" s="1"/>
  <c r="I70" i="16"/>
  <c r="J70" i="16" s="1"/>
  <c r="I69" i="16"/>
  <c r="J69" i="16" s="1"/>
  <c r="I68" i="16"/>
  <c r="J68" i="16" s="1"/>
  <c r="I67" i="16"/>
  <c r="J67" i="16" s="1"/>
  <c r="J66" i="16"/>
  <c r="I66" i="16"/>
  <c r="I65" i="16"/>
  <c r="J65" i="16" s="1"/>
  <c r="J64" i="16"/>
  <c r="I64" i="16"/>
  <c r="I63" i="16"/>
  <c r="J63" i="16" s="1"/>
  <c r="I62" i="16"/>
  <c r="J62" i="16" s="1"/>
  <c r="I61" i="16"/>
  <c r="J61" i="16" s="1"/>
  <c r="I60" i="16"/>
  <c r="J60" i="16" s="1"/>
  <c r="I59" i="16"/>
  <c r="J59" i="16" s="1"/>
  <c r="J58" i="16"/>
  <c r="I58" i="16"/>
  <c r="I57" i="16"/>
  <c r="J57" i="16" s="1"/>
  <c r="J56" i="16"/>
  <c r="I56" i="16"/>
  <c r="I55" i="16"/>
  <c r="J55" i="16" s="1"/>
  <c r="I54" i="16"/>
  <c r="J54" i="16" s="1"/>
  <c r="I53" i="16"/>
  <c r="J53" i="16" s="1"/>
  <c r="I52" i="16"/>
  <c r="J52" i="16" s="1"/>
  <c r="I51" i="16"/>
  <c r="J51" i="16" s="1"/>
  <c r="J50" i="16"/>
  <c r="I50" i="16"/>
  <c r="I49" i="16"/>
  <c r="J49" i="16" s="1"/>
  <c r="J48" i="16"/>
  <c r="I48" i="16"/>
  <c r="I47" i="16"/>
  <c r="J47" i="16" s="1"/>
  <c r="J46" i="16"/>
  <c r="I46" i="16"/>
  <c r="I45" i="16"/>
  <c r="J45" i="16" s="1"/>
  <c r="J44" i="16"/>
  <c r="I44" i="16"/>
  <c r="I43" i="16"/>
  <c r="J43" i="16" s="1"/>
  <c r="J42" i="16"/>
  <c r="I42" i="16"/>
  <c r="I41" i="16"/>
  <c r="J41" i="16" s="1"/>
  <c r="J40" i="16"/>
  <c r="I40" i="16"/>
  <c r="I39" i="16"/>
  <c r="J39" i="16" s="1"/>
  <c r="J38" i="16"/>
  <c r="I38" i="16"/>
  <c r="I37" i="16"/>
  <c r="J37" i="16" s="1"/>
  <c r="J36" i="16"/>
  <c r="I36" i="16"/>
  <c r="I35" i="16"/>
  <c r="J35" i="16" s="1"/>
  <c r="J34" i="16"/>
  <c r="I34" i="16"/>
  <c r="I33" i="16"/>
  <c r="J33" i="16" s="1"/>
  <c r="J32" i="16"/>
  <c r="I32" i="16"/>
  <c r="I31" i="16"/>
  <c r="J31" i="16" s="1"/>
  <c r="J30" i="16"/>
  <c r="I30" i="16"/>
  <c r="I29" i="16"/>
  <c r="J29" i="16" s="1"/>
  <c r="J28" i="16"/>
  <c r="I28" i="16"/>
  <c r="I27" i="16"/>
  <c r="J27" i="16" s="1"/>
  <c r="J26" i="16"/>
  <c r="I26" i="16"/>
  <c r="I25" i="16"/>
  <c r="J25" i="16" s="1"/>
  <c r="J24" i="16"/>
  <c r="I24" i="16"/>
  <c r="I23" i="16"/>
  <c r="J23" i="16" s="1"/>
  <c r="J22" i="16"/>
  <c r="I22" i="16"/>
  <c r="I21" i="16"/>
  <c r="J21" i="16" s="1"/>
  <c r="J20" i="16"/>
  <c r="I20" i="16"/>
  <c r="I19" i="16"/>
  <c r="J19" i="16" s="1"/>
  <c r="J18" i="16"/>
  <c r="I18" i="16"/>
  <c r="I17" i="16"/>
  <c r="J17" i="16" s="1"/>
  <c r="J16" i="16"/>
  <c r="I16" i="16"/>
  <c r="I15" i="16"/>
  <c r="J15" i="16" s="1"/>
  <c r="J14" i="16"/>
  <c r="I14" i="16"/>
  <c r="I13" i="16"/>
  <c r="J13" i="16" s="1"/>
  <c r="J12" i="16"/>
  <c r="I12" i="16"/>
  <c r="I11" i="16"/>
  <c r="J11" i="16" s="1"/>
  <c r="J10" i="16"/>
  <c r="I10" i="16"/>
  <c r="I9" i="16"/>
  <c r="J9" i="16" s="1"/>
  <c r="J8" i="16"/>
  <c r="I8" i="16"/>
  <c r="I7" i="16"/>
  <c r="J7" i="16" s="1"/>
  <c r="J6" i="16"/>
  <c r="I6" i="16"/>
  <c r="I5" i="16"/>
  <c r="J5" i="16" s="1"/>
  <c r="J4" i="16"/>
  <c r="I4" i="16"/>
  <c r="ED5" i="1"/>
  <c r="EE5" i="1" s="1"/>
  <c r="ED6" i="1"/>
  <c r="EE6" i="1" s="1"/>
  <c r="ED7" i="1"/>
  <c r="EE7" i="1" s="1"/>
  <c r="ED8" i="1"/>
  <c r="EE8" i="1" s="1"/>
  <c r="ED9" i="1"/>
  <c r="EE9" i="1" s="1"/>
  <c r="ED10" i="1"/>
  <c r="EE10" i="1" s="1"/>
  <c r="ED11" i="1"/>
  <c r="EE11" i="1" s="1"/>
  <c r="ED12" i="1"/>
  <c r="EE12" i="1" s="1"/>
  <c r="ED13" i="1"/>
  <c r="EE13" i="1" s="1"/>
  <c r="ED14" i="1"/>
  <c r="EE14" i="1" s="1"/>
  <c r="ED15" i="1"/>
  <c r="EE15" i="1" s="1"/>
  <c r="ED16" i="1"/>
  <c r="EE16" i="1" s="1"/>
  <c r="ED17" i="1"/>
  <c r="EE17" i="1" s="1"/>
  <c r="ED18" i="1"/>
  <c r="EE18" i="1" s="1"/>
  <c r="ED19" i="1"/>
  <c r="EE19" i="1" s="1"/>
  <c r="ED20" i="1"/>
  <c r="EE20" i="1" s="1"/>
  <c r="ED21" i="1"/>
  <c r="EE21" i="1" s="1"/>
  <c r="ED22" i="1"/>
  <c r="EE22" i="1" s="1"/>
  <c r="ED23" i="1"/>
  <c r="EE23" i="1" s="1"/>
  <c r="ED24" i="1"/>
  <c r="EE24" i="1" s="1"/>
  <c r="ED25" i="1"/>
  <c r="EE25" i="1" s="1"/>
  <c r="ED26" i="1"/>
  <c r="EE26" i="1" s="1"/>
  <c r="ED27" i="1"/>
  <c r="EE27" i="1" s="1"/>
  <c r="ED28" i="1"/>
  <c r="EE28" i="1" s="1"/>
  <c r="ED29" i="1"/>
  <c r="EE29" i="1" s="1"/>
  <c r="ED30" i="1"/>
  <c r="EE30" i="1" s="1"/>
  <c r="ED31" i="1"/>
  <c r="EE31" i="1" s="1"/>
  <c r="ED32" i="1"/>
  <c r="EE32" i="1" s="1"/>
  <c r="ED33" i="1"/>
  <c r="EE33" i="1" s="1"/>
  <c r="ED34" i="1"/>
  <c r="EE34" i="1" s="1"/>
  <c r="ED35" i="1"/>
  <c r="EE35" i="1" s="1"/>
  <c r="ED36" i="1"/>
  <c r="EE36" i="1" s="1"/>
  <c r="ED37" i="1"/>
  <c r="EE37" i="1" s="1"/>
  <c r="ED38" i="1"/>
  <c r="EE38" i="1" s="1"/>
  <c r="ED39" i="1"/>
  <c r="EE39" i="1" s="1"/>
  <c r="ED40" i="1"/>
  <c r="EE40" i="1" s="1"/>
  <c r="ED41" i="1"/>
  <c r="EE41" i="1" s="1"/>
  <c r="ED42" i="1"/>
  <c r="EE42" i="1" s="1"/>
  <c r="ED43" i="1"/>
  <c r="EE43" i="1" s="1"/>
  <c r="ED44" i="1"/>
  <c r="EE44" i="1" s="1"/>
  <c r="ED45" i="1"/>
  <c r="EE45" i="1" s="1"/>
  <c r="ED46" i="1"/>
  <c r="EE46" i="1" s="1"/>
  <c r="ED47" i="1"/>
  <c r="EE47" i="1" s="1"/>
  <c r="ED48" i="1"/>
  <c r="EE48" i="1" s="1"/>
  <c r="ED49" i="1"/>
  <c r="EE49" i="1" s="1"/>
  <c r="ED50" i="1"/>
  <c r="EE50" i="1" s="1"/>
  <c r="ED51" i="1"/>
  <c r="EE51" i="1" s="1"/>
  <c r="ED52" i="1"/>
  <c r="EE52" i="1" s="1"/>
  <c r="ED53" i="1"/>
  <c r="EE53" i="1" s="1"/>
  <c r="ED54" i="1"/>
  <c r="EE54" i="1" s="1"/>
  <c r="ED55" i="1"/>
  <c r="EE55" i="1" s="1"/>
  <c r="ED56" i="1"/>
  <c r="EE56" i="1" s="1"/>
  <c r="ED57" i="1"/>
  <c r="EE57" i="1" s="1"/>
  <c r="ED58" i="1"/>
  <c r="EE58" i="1" s="1"/>
  <c r="ED59" i="1"/>
  <c r="EE59" i="1" s="1"/>
  <c r="ED60" i="1"/>
  <c r="EE60" i="1" s="1"/>
  <c r="ED61" i="1"/>
  <c r="EE61" i="1" s="1"/>
  <c r="ED62" i="1"/>
  <c r="EE62" i="1" s="1"/>
  <c r="ED63" i="1"/>
  <c r="EE63" i="1" s="1"/>
  <c r="ED64" i="1"/>
  <c r="EE64" i="1" s="1"/>
  <c r="ED65" i="1"/>
  <c r="EE65" i="1" s="1"/>
  <c r="ED66" i="1"/>
  <c r="EE66" i="1" s="1"/>
  <c r="ED67" i="1"/>
  <c r="EE67" i="1" s="1"/>
  <c r="ED68" i="1"/>
  <c r="EE68" i="1" s="1"/>
  <c r="ED69" i="1"/>
  <c r="EE69" i="1" s="1"/>
  <c r="ED70" i="1"/>
  <c r="EE70" i="1" s="1"/>
  <c r="ED71" i="1"/>
  <c r="EE71" i="1" s="1"/>
  <c r="ED72" i="1"/>
  <c r="EE72" i="1" s="1"/>
  <c r="ED73" i="1"/>
  <c r="EE73" i="1" s="1"/>
  <c r="ED74" i="1"/>
  <c r="EE74" i="1" s="1"/>
  <c r="ED75" i="1"/>
  <c r="EE75" i="1" s="1"/>
  <c r="ED76" i="1"/>
  <c r="EE76" i="1" s="1"/>
  <c r="ED77" i="1"/>
  <c r="EE77" i="1" s="1"/>
  <c r="ED78" i="1"/>
  <c r="EE78" i="1" s="1"/>
  <c r="ED79" i="1"/>
  <c r="EE79" i="1" s="1"/>
  <c r="ED80" i="1"/>
  <c r="EE80" i="1" s="1"/>
  <c r="ED81" i="1"/>
  <c r="EE81" i="1" s="1"/>
  <c r="ED82" i="1"/>
  <c r="EE82" i="1" s="1"/>
  <c r="ED83" i="1"/>
  <c r="EE83" i="1" s="1"/>
  <c r="ED84" i="1"/>
  <c r="EE84" i="1" s="1"/>
  <c r="ED85" i="1"/>
  <c r="EE85" i="1" s="1"/>
  <c r="ED86" i="1"/>
  <c r="EE86" i="1" s="1"/>
  <c r="ED87" i="1"/>
  <c r="EE87" i="1" s="1"/>
  <c r="ED88" i="1"/>
  <c r="EE88" i="1" s="1"/>
  <c r="ED89" i="1"/>
  <c r="EE89" i="1" s="1"/>
  <c r="ED90" i="1"/>
  <c r="EE90" i="1" s="1"/>
  <c r="ED91" i="1"/>
  <c r="EE91" i="1" s="1"/>
  <c r="ED92" i="1"/>
  <c r="EE92" i="1" s="1"/>
  <c r="ED93" i="1"/>
  <c r="EE93" i="1" s="1"/>
  <c r="ED94" i="1"/>
  <c r="EE94" i="1" s="1"/>
  <c r="ED95" i="1"/>
  <c r="EE95" i="1" s="1"/>
  <c r="ED96" i="1"/>
  <c r="EE96" i="1" s="1"/>
  <c r="ED97" i="1"/>
  <c r="EE97" i="1" s="1"/>
  <c r="ED98" i="1"/>
  <c r="EE98" i="1" s="1"/>
  <c r="ED99" i="1"/>
  <c r="EE99" i="1" s="1"/>
  <c r="ED100" i="1"/>
  <c r="EE100" i="1" s="1"/>
  <c r="ED101" i="1"/>
  <c r="EE101" i="1" s="1"/>
  <c r="ED102" i="1"/>
  <c r="EE102" i="1" s="1"/>
  <c r="ED103" i="1"/>
  <c r="EE103" i="1" s="1"/>
  <c r="ED104" i="1"/>
  <c r="EE104" i="1" s="1"/>
  <c r="ED105" i="1"/>
  <c r="EE105" i="1" s="1"/>
  <c r="ED106" i="1"/>
  <c r="EE106" i="1" s="1"/>
  <c r="ED107" i="1"/>
  <c r="EE107" i="1" s="1"/>
  <c r="ED108" i="1"/>
  <c r="EE108" i="1" s="1"/>
  <c r="ED109" i="1"/>
  <c r="EE109" i="1" s="1"/>
  <c r="ED110" i="1"/>
  <c r="EE110" i="1" s="1"/>
  <c r="ED111" i="1"/>
  <c r="EE111" i="1" s="1"/>
  <c r="ED112" i="1"/>
  <c r="EE112" i="1" s="1"/>
  <c r="ED113" i="1"/>
  <c r="EE113" i="1" s="1"/>
  <c r="ED114" i="1"/>
  <c r="EE114" i="1" s="1"/>
  <c r="ED115" i="1"/>
  <c r="EE115" i="1" s="1"/>
  <c r="ED116" i="1"/>
  <c r="EE116" i="1" s="1"/>
  <c r="ED117" i="1"/>
  <c r="EE117" i="1" s="1"/>
  <c r="ED118" i="1"/>
  <c r="EE118" i="1" s="1"/>
  <c r="ED119" i="1"/>
  <c r="EE119" i="1" s="1"/>
  <c r="ED120" i="1"/>
  <c r="EE120" i="1" s="1"/>
  <c r="ED121" i="1"/>
  <c r="EE121" i="1" s="1"/>
  <c r="ED122" i="1"/>
  <c r="EE122" i="1" s="1"/>
  <c r="ED123" i="1"/>
  <c r="EE123" i="1" s="1"/>
  <c r="ED124" i="1"/>
  <c r="EE124" i="1" s="1"/>
  <c r="ED125" i="1"/>
  <c r="EE125" i="1" s="1"/>
  <c r="ED126" i="1"/>
  <c r="EE126" i="1" s="1"/>
  <c r="ED127" i="1"/>
  <c r="EE127" i="1" s="1"/>
  <c r="ED128" i="1"/>
  <c r="EE128" i="1" s="1"/>
  <c r="ED129" i="1"/>
  <c r="EE129" i="1" s="1"/>
  <c r="ED130" i="1"/>
  <c r="EE130" i="1" s="1"/>
  <c r="ED131" i="1"/>
  <c r="EE131" i="1" s="1"/>
  <c r="ED132" i="1"/>
  <c r="EE132" i="1" s="1"/>
  <c r="ED133" i="1"/>
  <c r="EE133" i="1" s="1"/>
  <c r="ED134" i="1"/>
  <c r="EE134" i="1" s="1"/>
  <c r="ED135" i="1"/>
  <c r="EE135" i="1" s="1"/>
  <c r="ED136" i="1"/>
  <c r="EE136" i="1" s="1"/>
  <c r="ED137" i="1"/>
  <c r="EE137" i="1" s="1"/>
  <c r="ED138" i="1"/>
  <c r="EE138" i="1" s="1"/>
  <c r="ED139" i="1"/>
  <c r="EE139" i="1" s="1"/>
  <c r="ED140" i="1"/>
  <c r="EE140" i="1" s="1"/>
  <c r="ED141" i="1"/>
  <c r="EE141" i="1" s="1"/>
  <c r="ED142" i="1"/>
  <c r="EE142" i="1" s="1"/>
  <c r="ED143" i="1"/>
  <c r="EE143" i="1" s="1"/>
  <c r="ED144" i="1"/>
  <c r="EE144" i="1" s="1"/>
  <c r="ED145" i="1"/>
  <c r="EE145" i="1" s="1"/>
  <c r="ED146" i="1"/>
  <c r="EE146" i="1" s="1"/>
  <c r="ED147" i="1"/>
  <c r="EE147" i="1" s="1"/>
  <c r="ED148" i="1"/>
  <c r="EE148" i="1" s="1"/>
  <c r="ED4" i="1"/>
  <c r="EE4" i="1" s="1"/>
  <c r="I6" i="15" l="1"/>
  <c r="J6" i="15" s="1"/>
  <c r="I7" i="15"/>
  <c r="J7" i="15" s="1"/>
  <c r="I8" i="15"/>
  <c r="J8" i="15" s="1"/>
  <c r="I9" i="15"/>
  <c r="J9" i="15" s="1"/>
  <c r="I10" i="15"/>
  <c r="J10" i="15" s="1"/>
  <c r="I11" i="15"/>
  <c r="J11" i="15" s="1"/>
  <c r="I12" i="15"/>
  <c r="J12" i="15" s="1"/>
  <c r="I13" i="15"/>
  <c r="J13" i="15" s="1"/>
  <c r="I14" i="15"/>
  <c r="J14" i="15" s="1"/>
  <c r="I15" i="15"/>
  <c r="J15" i="15" s="1"/>
  <c r="I16" i="15"/>
  <c r="J16" i="15" s="1"/>
  <c r="I17" i="15"/>
  <c r="J17" i="15" s="1"/>
  <c r="I18" i="15"/>
  <c r="J18" i="15" s="1"/>
  <c r="I19" i="15"/>
  <c r="J19" i="15" s="1"/>
  <c r="I20" i="15"/>
  <c r="J20" i="15" s="1"/>
  <c r="I21" i="15"/>
  <c r="J21" i="15" s="1"/>
  <c r="I22" i="15"/>
  <c r="J22" i="15" s="1"/>
  <c r="I23" i="15"/>
  <c r="J23" i="15" s="1"/>
  <c r="I24" i="15"/>
  <c r="J24" i="15" s="1"/>
  <c r="I25" i="15"/>
  <c r="J25" i="15" s="1"/>
  <c r="I26" i="15"/>
  <c r="J26" i="15" s="1"/>
  <c r="I27" i="15"/>
  <c r="J27" i="15" s="1"/>
  <c r="I28" i="15"/>
  <c r="J28" i="15" s="1"/>
  <c r="I29" i="15"/>
  <c r="J29" i="15" s="1"/>
  <c r="I30" i="15"/>
  <c r="J30" i="15" s="1"/>
  <c r="I31" i="15"/>
  <c r="J31" i="15" s="1"/>
  <c r="I32" i="15"/>
  <c r="J32" i="15" s="1"/>
  <c r="I33" i="15"/>
  <c r="J33" i="15" s="1"/>
  <c r="I34" i="15"/>
  <c r="J34" i="15" s="1"/>
  <c r="I35" i="15"/>
  <c r="J35" i="15" s="1"/>
  <c r="I36" i="15"/>
  <c r="J36" i="15" s="1"/>
  <c r="I37" i="15"/>
  <c r="J37" i="15" s="1"/>
  <c r="I38" i="15"/>
  <c r="J38" i="15" s="1"/>
  <c r="I39" i="15"/>
  <c r="J39" i="15" s="1"/>
  <c r="I40" i="15"/>
  <c r="J40" i="15" s="1"/>
  <c r="I41" i="15"/>
  <c r="J41" i="15" s="1"/>
  <c r="I42" i="15"/>
  <c r="J42" i="15" s="1"/>
  <c r="I43" i="15"/>
  <c r="J43" i="15" s="1"/>
  <c r="I44" i="15"/>
  <c r="J44" i="15" s="1"/>
  <c r="I45" i="15"/>
  <c r="J45" i="15" s="1"/>
  <c r="I46" i="15"/>
  <c r="J46" i="15" s="1"/>
  <c r="I47" i="15"/>
  <c r="J47" i="15" s="1"/>
  <c r="I48" i="15"/>
  <c r="J48" i="15" s="1"/>
  <c r="I49" i="15"/>
  <c r="J49" i="15" s="1"/>
  <c r="I50" i="15"/>
  <c r="J50" i="15" s="1"/>
  <c r="I51" i="15"/>
  <c r="J51" i="15" s="1"/>
  <c r="I52" i="15"/>
  <c r="J52" i="15" s="1"/>
  <c r="I53" i="15"/>
  <c r="J53" i="15" s="1"/>
  <c r="I54" i="15"/>
  <c r="J54" i="15" s="1"/>
  <c r="I55" i="15"/>
  <c r="J55" i="15" s="1"/>
  <c r="I56" i="15"/>
  <c r="J56" i="15" s="1"/>
  <c r="I57" i="15"/>
  <c r="J57" i="15" s="1"/>
  <c r="I58" i="15"/>
  <c r="J58" i="15" s="1"/>
  <c r="I59" i="15"/>
  <c r="J59" i="15" s="1"/>
  <c r="I60" i="15"/>
  <c r="J60" i="15" s="1"/>
  <c r="I61" i="15"/>
  <c r="J61" i="15" s="1"/>
  <c r="I62" i="15"/>
  <c r="J62" i="15" s="1"/>
  <c r="I63" i="15"/>
  <c r="J63" i="15" s="1"/>
  <c r="I64" i="15"/>
  <c r="J64" i="15" s="1"/>
  <c r="I65" i="15"/>
  <c r="J65" i="15" s="1"/>
  <c r="I66" i="15"/>
  <c r="J66" i="15" s="1"/>
  <c r="I67" i="15"/>
  <c r="J67" i="15" s="1"/>
  <c r="I68" i="15"/>
  <c r="J68" i="15" s="1"/>
  <c r="I69" i="15"/>
  <c r="J69" i="15" s="1"/>
  <c r="I70" i="15"/>
  <c r="J70" i="15" s="1"/>
  <c r="I71" i="15"/>
  <c r="J71" i="15" s="1"/>
  <c r="I72" i="15"/>
  <c r="J72" i="15" s="1"/>
  <c r="I73" i="15"/>
  <c r="J73" i="15" s="1"/>
  <c r="I74" i="15"/>
  <c r="J74" i="15" s="1"/>
  <c r="I75" i="15"/>
  <c r="J75" i="15" s="1"/>
  <c r="I76" i="15"/>
  <c r="J76" i="15" s="1"/>
  <c r="I77" i="15"/>
  <c r="J77" i="15" s="1"/>
  <c r="I78" i="15"/>
  <c r="J78" i="15" s="1"/>
  <c r="I79" i="15"/>
  <c r="J79" i="15" s="1"/>
  <c r="I80" i="15"/>
  <c r="J80" i="15" s="1"/>
  <c r="I81" i="15"/>
  <c r="J81" i="15" s="1"/>
  <c r="I82" i="15"/>
  <c r="J82" i="15" s="1"/>
  <c r="I83" i="15"/>
  <c r="J83" i="15" s="1"/>
  <c r="I84" i="15"/>
  <c r="J84" i="15" s="1"/>
  <c r="I85" i="15"/>
  <c r="J85" i="15" s="1"/>
  <c r="I86" i="15"/>
  <c r="J86" i="15" s="1"/>
  <c r="I87" i="15"/>
  <c r="J87" i="15" s="1"/>
  <c r="I88" i="15"/>
  <c r="J88" i="15" s="1"/>
  <c r="I89" i="15"/>
  <c r="J89" i="15" s="1"/>
  <c r="I90" i="15"/>
  <c r="J90" i="15" s="1"/>
  <c r="I91" i="15"/>
  <c r="J91" i="15" s="1"/>
  <c r="I92" i="15"/>
  <c r="J92" i="15" s="1"/>
  <c r="I93" i="15"/>
  <c r="J93" i="15" s="1"/>
  <c r="I94" i="15"/>
  <c r="J94" i="15" s="1"/>
  <c r="I95" i="15"/>
  <c r="J95" i="15" s="1"/>
  <c r="I96" i="15"/>
  <c r="J96" i="15" s="1"/>
  <c r="I97" i="15"/>
  <c r="J97" i="15" s="1"/>
  <c r="I98" i="15"/>
  <c r="J98" i="15" s="1"/>
  <c r="I99" i="15"/>
  <c r="J99" i="15" s="1"/>
  <c r="I100" i="15"/>
  <c r="J100" i="15" s="1"/>
  <c r="I101" i="15"/>
  <c r="J101" i="15" s="1"/>
  <c r="I102" i="15"/>
  <c r="J102" i="15" s="1"/>
  <c r="I103" i="15"/>
  <c r="J103" i="15" s="1"/>
  <c r="I104" i="15"/>
  <c r="J104" i="15" s="1"/>
  <c r="I105" i="15"/>
  <c r="J105" i="15" s="1"/>
  <c r="I106" i="15"/>
  <c r="J106" i="15" s="1"/>
  <c r="I107" i="15"/>
  <c r="J107" i="15" s="1"/>
  <c r="I108" i="15"/>
  <c r="J108" i="15" s="1"/>
  <c r="I109" i="15"/>
  <c r="J109" i="15" s="1"/>
  <c r="I110" i="15"/>
  <c r="J110" i="15" s="1"/>
  <c r="I111" i="15"/>
  <c r="J111" i="15" s="1"/>
  <c r="I112" i="15"/>
  <c r="J112" i="15" s="1"/>
  <c r="I113" i="15"/>
  <c r="J113" i="15" s="1"/>
  <c r="I114" i="15"/>
  <c r="J114" i="15" s="1"/>
  <c r="I115" i="15"/>
  <c r="J115" i="15" s="1"/>
  <c r="I116" i="15"/>
  <c r="J116" i="15" s="1"/>
  <c r="I117" i="15"/>
  <c r="J117" i="15" s="1"/>
  <c r="I118" i="15"/>
  <c r="J118" i="15" s="1"/>
  <c r="I119" i="15"/>
  <c r="J119" i="15" s="1"/>
  <c r="I120" i="15"/>
  <c r="J120" i="15" s="1"/>
  <c r="I121" i="15"/>
  <c r="J121" i="15" s="1"/>
  <c r="I122" i="15"/>
  <c r="J122" i="15" s="1"/>
  <c r="I123" i="15"/>
  <c r="J123" i="15" s="1"/>
  <c r="I124" i="15"/>
  <c r="J124" i="15" s="1"/>
  <c r="I125" i="15"/>
  <c r="J125" i="15" s="1"/>
  <c r="I126" i="15"/>
  <c r="J126" i="15" s="1"/>
  <c r="I127" i="15"/>
  <c r="J127" i="15" s="1"/>
  <c r="I128" i="15"/>
  <c r="J128" i="15" s="1"/>
  <c r="I129" i="15"/>
  <c r="J129" i="15" s="1"/>
  <c r="I130" i="15"/>
  <c r="J130" i="15" s="1"/>
  <c r="I131" i="15"/>
  <c r="J131" i="15" s="1"/>
  <c r="I132" i="15"/>
  <c r="J132" i="15" s="1"/>
  <c r="I133" i="15"/>
  <c r="J133" i="15" s="1"/>
  <c r="I134" i="15"/>
  <c r="J134" i="15" s="1"/>
  <c r="I135" i="15"/>
  <c r="J135" i="15" s="1"/>
  <c r="I136" i="15"/>
  <c r="J136" i="15" s="1"/>
  <c r="I137" i="15"/>
  <c r="J137" i="15" s="1"/>
  <c r="I138" i="15"/>
  <c r="J138" i="15" s="1"/>
  <c r="I139" i="15"/>
  <c r="J139" i="15" s="1"/>
  <c r="I140" i="15"/>
  <c r="J140" i="15" s="1"/>
  <c r="I141" i="15"/>
  <c r="J141" i="15" s="1"/>
  <c r="I142" i="15"/>
  <c r="J142" i="15" s="1"/>
  <c r="I143" i="15"/>
  <c r="J143" i="15" s="1"/>
  <c r="I144" i="15"/>
  <c r="J144" i="15" s="1"/>
  <c r="I145" i="15"/>
  <c r="J145" i="15" s="1"/>
  <c r="I146" i="15"/>
  <c r="J146" i="15" s="1"/>
  <c r="I147" i="15"/>
  <c r="J147" i="15" s="1"/>
  <c r="I148" i="15"/>
  <c r="J148" i="15" s="1"/>
  <c r="I149" i="15"/>
  <c r="J149" i="15" s="1"/>
  <c r="I150" i="15"/>
  <c r="J150" i="15" s="1"/>
  <c r="I151" i="15"/>
  <c r="J151" i="15" s="1"/>
  <c r="I152" i="15"/>
  <c r="J152" i="15" s="1"/>
  <c r="I153" i="15"/>
  <c r="J153" i="15" s="1"/>
  <c r="I154" i="15"/>
  <c r="J154" i="15" s="1"/>
  <c r="I155" i="15"/>
  <c r="J155" i="15"/>
  <c r="I156" i="15"/>
  <c r="J156" i="15" s="1"/>
  <c r="I157" i="15"/>
  <c r="J157" i="15" s="1"/>
  <c r="I158" i="15"/>
  <c r="J158" i="15" s="1"/>
  <c r="I159" i="15"/>
  <c r="J159" i="15"/>
  <c r="I160" i="15"/>
  <c r="J160" i="15" s="1"/>
  <c r="I161" i="15"/>
  <c r="J161" i="15" s="1"/>
  <c r="I162" i="15"/>
  <c r="J162" i="15" s="1"/>
  <c r="I163" i="15"/>
  <c r="J163" i="15"/>
  <c r="I164" i="15"/>
  <c r="J164" i="15" s="1"/>
  <c r="I165" i="15"/>
  <c r="J165" i="15" s="1"/>
  <c r="I166" i="15"/>
  <c r="J166" i="15" s="1"/>
  <c r="I167" i="15"/>
  <c r="J167" i="15"/>
  <c r="I168" i="15"/>
  <c r="J168" i="15" s="1"/>
  <c r="I169" i="15"/>
  <c r="J169" i="15" s="1"/>
  <c r="I170" i="15"/>
  <c r="J170" i="15" s="1"/>
  <c r="I171" i="15"/>
  <c r="J171" i="15"/>
  <c r="I172" i="15"/>
  <c r="J172" i="15" s="1"/>
  <c r="I173" i="15"/>
  <c r="J173" i="15" s="1"/>
  <c r="I174" i="15"/>
  <c r="J174" i="15" s="1"/>
  <c r="I175" i="15"/>
  <c r="J175" i="15"/>
  <c r="I176" i="15"/>
  <c r="J176" i="15"/>
  <c r="I177" i="15"/>
  <c r="J177" i="15"/>
  <c r="I178" i="15"/>
  <c r="J178" i="15"/>
  <c r="I179" i="15"/>
  <c r="J179" i="15"/>
  <c r="I180" i="15"/>
  <c r="J180" i="15"/>
  <c r="I181" i="15"/>
  <c r="J181" i="15"/>
  <c r="I182" i="15"/>
  <c r="J182" i="15"/>
  <c r="I183" i="15"/>
  <c r="J183" i="15"/>
  <c r="I184" i="15"/>
  <c r="J184" i="15"/>
  <c r="I185" i="15"/>
  <c r="J185" i="15"/>
  <c r="I186" i="15"/>
  <c r="J186" i="15"/>
  <c r="I187" i="15"/>
  <c r="J187" i="15"/>
  <c r="I188" i="15"/>
  <c r="J188" i="15"/>
  <c r="I189" i="15"/>
  <c r="J189" i="15"/>
  <c r="I190" i="15"/>
  <c r="J190" i="15"/>
  <c r="I191" i="15"/>
  <c r="J191" i="15"/>
  <c r="I192" i="15"/>
  <c r="J192" i="15"/>
  <c r="I193" i="15"/>
  <c r="J193" i="15"/>
  <c r="I194" i="15"/>
  <c r="J194" i="15"/>
  <c r="I195" i="15"/>
  <c r="J195" i="15"/>
  <c r="I196" i="15"/>
  <c r="J196" i="15"/>
  <c r="I197" i="15"/>
  <c r="J197" i="15"/>
  <c r="I198" i="15"/>
  <c r="J198" i="15"/>
  <c r="I199" i="15"/>
  <c r="J199" i="15"/>
  <c r="I200" i="15"/>
  <c r="J200" i="15"/>
  <c r="I201" i="15"/>
  <c r="J201" i="15"/>
  <c r="I202" i="15"/>
  <c r="J202" i="15"/>
  <c r="I203" i="15"/>
  <c r="J203" i="15"/>
  <c r="I204" i="15"/>
  <c r="J204" i="15"/>
  <c r="I205" i="15"/>
  <c r="J205" i="15"/>
  <c r="I206" i="15"/>
  <c r="J206" i="15"/>
  <c r="I207" i="15"/>
  <c r="J207" i="15"/>
  <c r="I208" i="15"/>
  <c r="J208" i="15"/>
  <c r="I209" i="15"/>
  <c r="J209" i="15"/>
  <c r="I210" i="15"/>
  <c r="J210" i="15"/>
  <c r="I211" i="15"/>
  <c r="J211" i="15"/>
  <c r="I212" i="15"/>
  <c r="J212" i="15"/>
  <c r="I213" i="15"/>
  <c r="J213" i="15"/>
  <c r="I214" i="15"/>
  <c r="J214" i="15"/>
  <c r="I215" i="15"/>
  <c r="J215" i="15"/>
  <c r="I216" i="15"/>
  <c r="J216" i="15"/>
  <c r="I217" i="15"/>
  <c r="J217" i="15"/>
  <c r="I218" i="15"/>
  <c r="J218" i="15"/>
  <c r="I219" i="15"/>
  <c r="J219" i="15"/>
  <c r="I220" i="15"/>
  <c r="J220" i="15"/>
  <c r="I5" i="15"/>
  <c r="J5" i="15" s="1"/>
  <c r="I4" i="15"/>
  <c r="J4" i="15" s="1"/>
  <c r="DU6" i="1"/>
  <c r="DV6" i="1" s="1"/>
  <c r="DU7" i="1"/>
  <c r="DV7" i="1" s="1"/>
  <c r="DU8" i="1"/>
  <c r="DV8" i="1" s="1"/>
  <c r="DU9" i="1"/>
  <c r="DV9" i="1" s="1"/>
  <c r="DU10" i="1"/>
  <c r="DV10" i="1" s="1"/>
  <c r="DU11" i="1"/>
  <c r="DV11" i="1" s="1"/>
  <c r="DU12" i="1"/>
  <c r="DV12" i="1" s="1"/>
  <c r="DU13" i="1"/>
  <c r="DV13" i="1" s="1"/>
  <c r="DU14" i="1"/>
  <c r="DV14" i="1" s="1"/>
  <c r="DU15" i="1"/>
  <c r="DV15" i="1" s="1"/>
  <c r="DU16" i="1"/>
  <c r="DV16" i="1" s="1"/>
  <c r="DU17" i="1"/>
  <c r="DV17" i="1" s="1"/>
  <c r="DU18" i="1"/>
  <c r="DV18" i="1" s="1"/>
  <c r="DU19" i="1"/>
  <c r="DV19" i="1" s="1"/>
  <c r="DU20" i="1"/>
  <c r="DV20" i="1" s="1"/>
  <c r="DU21" i="1"/>
  <c r="DV21" i="1" s="1"/>
  <c r="DU22" i="1"/>
  <c r="DV22" i="1" s="1"/>
  <c r="DU23" i="1"/>
  <c r="DV23" i="1" s="1"/>
  <c r="DU24" i="1"/>
  <c r="DV24" i="1" s="1"/>
  <c r="DU25" i="1"/>
  <c r="DV25" i="1" s="1"/>
  <c r="DU26" i="1"/>
  <c r="DV26" i="1" s="1"/>
  <c r="DU27" i="1"/>
  <c r="DV27" i="1" s="1"/>
  <c r="DU28" i="1"/>
  <c r="DV28" i="1" s="1"/>
  <c r="DU29" i="1"/>
  <c r="DV29" i="1" s="1"/>
  <c r="DU30" i="1"/>
  <c r="DV30" i="1" s="1"/>
  <c r="DU31" i="1"/>
  <c r="DV31" i="1" s="1"/>
  <c r="DU32" i="1"/>
  <c r="DV32" i="1" s="1"/>
  <c r="DU33" i="1"/>
  <c r="DV33" i="1" s="1"/>
  <c r="DU34" i="1"/>
  <c r="DV34" i="1" s="1"/>
  <c r="DU35" i="1"/>
  <c r="DV35" i="1" s="1"/>
  <c r="DU36" i="1"/>
  <c r="DV36" i="1" s="1"/>
  <c r="DU37" i="1"/>
  <c r="DV37" i="1" s="1"/>
  <c r="DU38" i="1"/>
  <c r="DV38" i="1" s="1"/>
  <c r="DU39" i="1"/>
  <c r="DV39" i="1" s="1"/>
  <c r="DU40" i="1"/>
  <c r="DV40" i="1" s="1"/>
  <c r="DU41" i="1"/>
  <c r="DV41" i="1" s="1"/>
  <c r="DU42" i="1"/>
  <c r="DV42" i="1" s="1"/>
  <c r="DU43" i="1"/>
  <c r="DV43" i="1" s="1"/>
  <c r="DU44" i="1"/>
  <c r="DV44" i="1" s="1"/>
  <c r="DU45" i="1"/>
  <c r="DV45" i="1" s="1"/>
  <c r="DU46" i="1"/>
  <c r="DV46" i="1" s="1"/>
  <c r="DU47" i="1"/>
  <c r="DV47" i="1" s="1"/>
  <c r="DU48" i="1"/>
  <c r="DV48" i="1" s="1"/>
  <c r="DU49" i="1"/>
  <c r="DV49" i="1" s="1"/>
  <c r="DU50" i="1"/>
  <c r="DV50" i="1" s="1"/>
  <c r="DU51" i="1"/>
  <c r="DV51" i="1" s="1"/>
  <c r="DU52" i="1"/>
  <c r="DV52" i="1" s="1"/>
  <c r="DU53" i="1"/>
  <c r="DV53" i="1" s="1"/>
  <c r="DU54" i="1"/>
  <c r="DV54" i="1" s="1"/>
  <c r="DU55" i="1"/>
  <c r="DV55" i="1" s="1"/>
  <c r="DU56" i="1"/>
  <c r="DV56" i="1" s="1"/>
  <c r="DU57" i="1"/>
  <c r="DV57" i="1" s="1"/>
  <c r="DU58" i="1"/>
  <c r="DV58" i="1" s="1"/>
  <c r="DU59" i="1"/>
  <c r="DV59" i="1" s="1"/>
  <c r="DU60" i="1"/>
  <c r="DV60" i="1" s="1"/>
  <c r="DU61" i="1"/>
  <c r="DV61" i="1" s="1"/>
  <c r="DU62" i="1"/>
  <c r="DV62" i="1" s="1"/>
  <c r="DU63" i="1"/>
  <c r="DV63" i="1" s="1"/>
  <c r="DU64" i="1"/>
  <c r="DV64" i="1" s="1"/>
  <c r="DU65" i="1"/>
  <c r="DV65" i="1" s="1"/>
  <c r="DU66" i="1"/>
  <c r="DV66" i="1" s="1"/>
  <c r="DU67" i="1"/>
  <c r="DV67" i="1" s="1"/>
  <c r="DU68" i="1"/>
  <c r="DV68" i="1" s="1"/>
  <c r="DU69" i="1"/>
  <c r="DV69" i="1" s="1"/>
  <c r="DU70" i="1"/>
  <c r="DV70" i="1" s="1"/>
  <c r="DU71" i="1"/>
  <c r="DV71" i="1" s="1"/>
  <c r="DU72" i="1"/>
  <c r="DV72" i="1" s="1"/>
  <c r="DU73" i="1"/>
  <c r="DV73" i="1" s="1"/>
  <c r="DU74" i="1"/>
  <c r="DV74" i="1" s="1"/>
  <c r="DU75" i="1"/>
  <c r="DV75" i="1" s="1"/>
  <c r="DU76" i="1"/>
  <c r="DV76" i="1" s="1"/>
  <c r="DU77" i="1"/>
  <c r="DV77" i="1" s="1"/>
  <c r="DU78" i="1"/>
  <c r="DV78" i="1" s="1"/>
  <c r="DU79" i="1"/>
  <c r="DV79" i="1" s="1"/>
  <c r="DU80" i="1"/>
  <c r="DV80" i="1" s="1"/>
  <c r="DU81" i="1"/>
  <c r="DV81" i="1" s="1"/>
  <c r="DU82" i="1"/>
  <c r="DV82" i="1" s="1"/>
  <c r="DU83" i="1"/>
  <c r="DV83" i="1" s="1"/>
  <c r="DU84" i="1"/>
  <c r="DV84" i="1" s="1"/>
  <c r="DU85" i="1"/>
  <c r="DV85" i="1" s="1"/>
  <c r="DU87" i="1"/>
  <c r="DV87" i="1" s="1"/>
  <c r="DU88" i="1"/>
  <c r="DV88" i="1" s="1"/>
  <c r="DU89" i="1"/>
  <c r="DV89" i="1" s="1"/>
  <c r="DU90" i="1"/>
  <c r="DV90" i="1" s="1"/>
  <c r="DU91" i="1"/>
  <c r="DV91" i="1" s="1"/>
  <c r="DU92" i="1"/>
  <c r="DV92" i="1" s="1"/>
  <c r="DU93" i="1"/>
  <c r="DV93" i="1" s="1"/>
  <c r="DU94" i="1"/>
  <c r="DV94" i="1" s="1"/>
  <c r="DU95" i="1"/>
  <c r="DV95" i="1" s="1"/>
  <c r="DU96" i="1"/>
  <c r="DV96" i="1" s="1"/>
  <c r="DU97" i="1"/>
  <c r="DV97" i="1" s="1"/>
  <c r="DU98" i="1"/>
  <c r="DV98" i="1" s="1"/>
  <c r="DU99" i="1"/>
  <c r="DV99" i="1" s="1"/>
  <c r="DU100" i="1"/>
  <c r="DV100" i="1" s="1"/>
  <c r="DU101" i="1"/>
  <c r="DV101" i="1" s="1"/>
  <c r="DU102" i="1"/>
  <c r="DV102" i="1" s="1"/>
  <c r="DU104" i="1"/>
  <c r="DV104" i="1" s="1"/>
  <c r="DU105" i="1"/>
  <c r="DV105" i="1" s="1"/>
  <c r="DU106" i="1"/>
  <c r="DV106" i="1" s="1"/>
  <c r="DU107" i="1"/>
  <c r="DV107" i="1" s="1"/>
  <c r="DU108" i="1"/>
  <c r="DV108" i="1" s="1"/>
  <c r="DU109" i="1"/>
  <c r="DV109" i="1" s="1"/>
  <c r="DU110" i="1"/>
  <c r="DV110" i="1" s="1"/>
  <c r="DU111" i="1"/>
  <c r="DV111" i="1" s="1"/>
  <c r="DU112" i="1"/>
  <c r="DV112" i="1" s="1"/>
  <c r="DU113" i="1"/>
  <c r="DV113" i="1" s="1"/>
  <c r="DU114" i="1"/>
  <c r="DV114" i="1" s="1"/>
  <c r="DU115" i="1"/>
  <c r="DV115" i="1" s="1"/>
  <c r="DU116" i="1"/>
  <c r="DV116" i="1" s="1"/>
  <c r="DU117" i="1"/>
  <c r="DV117" i="1" s="1"/>
  <c r="DU118" i="1"/>
  <c r="DV118" i="1" s="1"/>
  <c r="DU119" i="1"/>
  <c r="DV119" i="1" s="1"/>
  <c r="DU120" i="1"/>
  <c r="DV120" i="1" s="1"/>
  <c r="DU121" i="1"/>
  <c r="DV121" i="1" s="1"/>
  <c r="DU122" i="1"/>
  <c r="DV122" i="1" s="1"/>
  <c r="DU123" i="1"/>
  <c r="DV123" i="1" s="1"/>
  <c r="DU124" i="1"/>
  <c r="DV124" i="1" s="1"/>
  <c r="DU125" i="1"/>
  <c r="DV125" i="1" s="1"/>
  <c r="DU126" i="1"/>
  <c r="DV126" i="1" s="1"/>
  <c r="DU127" i="1"/>
  <c r="DV127" i="1" s="1"/>
  <c r="DU128" i="1"/>
  <c r="DV128" i="1" s="1"/>
  <c r="DU129" i="1"/>
  <c r="DV129" i="1" s="1"/>
  <c r="DU130" i="1"/>
  <c r="DV130" i="1" s="1"/>
  <c r="DU131" i="1"/>
  <c r="DV131" i="1" s="1"/>
  <c r="DU132" i="1"/>
  <c r="DV132" i="1" s="1"/>
  <c r="DU133" i="1"/>
  <c r="DV133" i="1" s="1"/>
  <c r="DU134" i="1"/>
  <c r="DV134" i="1" s="1"/>
  <c r="DU135" i="1"/>
  <c r="DV135" i="1" s="1"/>
  <c r="DU136" i="1"/>
  <c r="DV136" i="1" s="1"/>
  <c r="DU137" i="1"/>
  <c r="DV137" i="1" s="1"/>
  <c r="DU138" i="1"/>
  <c r="DV138" i="1" s="1"/>
  <c r="DU139" i="1"/>
  <c r="DV139" i="1" s="1"/>
  <c r="DU140" i="1"/>
  <c r="DV140" i="1" s="1"/>
  <c r="DU141" i="1"/>
  <c r="DV141" i="1" s="1"/>
  <c r="DU142" i="1"/>
  <c r="DV142" i="1" s="1"/>
  <c r="DU143" i="1"/>
  <c r="DV143" i="1" s="1"/>
  <c r="DU144" i="1"/>
  <c r="DV144" i="1" s="1"/>
  <c r="DU145" i="1"/>
  <c r="DV145" i="1" s="1"/>
  <c r="DU146" i="1"/>
  <c r="DV146" i="1" s="1"/>
  <c r="DU147" i="1"/>
  <c r="DV147" i="1" s="1"/>
  <c r="DU148" i="1"/>
  <c r="DV148" i="1" s="1"/>
  <c r="DU5" i="1"/>
  <c r="DV5" i="1" s="1"/>
  <c r="DU4" i="1"/>
  <c r="DV4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3" i="1"/>
  <c r="DL13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 s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L37" i="1" s="1"/>
  <c r="DK38" i="1"/>
  <c r="DL38" i="1" s="1"/>
  <c r="DK39" i="1"/>
  <c r="DL39" i="1" s="1"/>
  <c r="DK40" i="1"/>
  <c r="DL40" i="1" s="1"/>
  <c r="DK41" i="1"/>
  <c r="DL41" i="1" s="1"/>
  <c r="DK42" i="1"/>
  <c r="DL42" i="1" s="1"/>
  <c r="DK43" i="1"/>
  <c r="DL43" i="1" s="1"/>
  <c r="DK44" i="1"/>
  <c r="DL44" i="1" s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L55" i="1" s="1"/>
  <c r="DK56" i="1"/>
  <c r="DL56" i="1" s="1"/>
  <c r="DK57" i="1"/>
  <c r="DL57" i="1" s="1"/>
  <c r="DK58" i="1"/>
  <c r="DL58" i="1" s="1"/>
  <c r="DK59" i="1"/>
  <c r="DL59" i="1" s="1"/>
  <c r="DK60" i="1"/>
  <c r="DL60" i="1" s="1"/>
  <c r="DK61" i="1"/>
  <c r="DL61" i="1" s="1"/>
  <c r="DK62" i="1"/>
  <c r="DL62" i="1" s="1"/>
  <c r="DK63" i="1"/>
  <c r="DL63" i="1" s="1"/>
  <c r="DK64" i="1"/>
  <c r="DL64" i="1" s="1"/>
  <c r="DK65" i="1"/>
  <c r="DL65" i="1" s="1"/>
  <c r="DK66" i="1"/>
  <c r="DL66" i="1" s="1"/>
  <c r="DK67" i="1"/>
  <c r="DL67" i="1" s="1"/>
  <c r="DK68" i="1"/>
  <c r="DL68" i="1" s="1"/>
  <c r="DK69" i="1"/>
  <c r="DL69" i="1" s="1"/>
  <c r="DK70" i="1"/>
  <c r="DL70" i="1" s="1"/>
  <c r="DK71" i="1"/>
  <c r="DL71" i="1" s="1"/>
  <c r="DK72" i="1"/>
  <c r="DL72" i="1" s="1"/>
  <c r="DK73" i="1"/>
  <c r="DL73" i="1" s="1"/>
  <c r="DK74" i="1"/>
  <c r="DL74" i="1" s="1"/>
  <c r="DK75" i="1"/>
  <c r="DL75" i="1" s="1"/>
  <c r="DK76" i="1"/>
  <c r="DL76" i="1" s="1"/>
  <c r="DK77" i="1"/>
  <c r="DL77" i="1" s="1"/>
  <c r="DK78" i="1"/>
  <c r="DL78" i="1" s="1"/>
  <c r="DK79" i="1"/>
  <c r="DL79" i="1" s="1"/>
  <c r="DK80" i="1"/>
  <c r="DL80" i="1" s="1"/>
  <c r="DK81" i="1"/>
  <c r="DL81" i="1" s="1"/>
  <c r="DK82" i="1"/>
  <c r="DL82" i="1" s="1"/>
  <c r="DK83" i="1"/>
  <c r="DL83" i="1" s="1"/>
  <c r="DK84" i="1"/>
  <c r="DL84" i="1" s="1"/>
  <c r="DK85" i="1"/>
  <c r="DL85" i="1" s="1"/>
  <c r="DK86" i="1"/>
  <c r="DK87" i="1"/>
  <c r="DL87" i="1" s="1"/>
  <c r="DK88" i="1"/>
  <c r="DL88" i="1" s="1"/>
  <c r="DK89" i="1"/>
  <c r="DL89" i="1" s="1"/>
  <c r="DK90" i="1"/>
  <c r="DL90" i="1" s="1"/>
  <c r="DK91" i="1"/>
  <c r="DL91" i="1" s="1"/>
  <c r="DK92" i="1"/>
  <c r="DL92" i="1" s="1"/>
  <c r="DK93" i="1"/>
  <c r="DL93" i="1" s="1"/>
  <c r="DK94" i="1"/>
  <c r="DL94" i="1" s="1"/>
  <c r="DK95" i="1"/>
  <c r="DL95" i="1" s="1"/>
  <c r="DK96" i="1"/>
  <c r="DL96" i="1" s="1"/>
  <c r="DK97" i="1"/>
  <c r="DL97" i="1" s="1"/>
  <c r="DK98" i="1"/>
  <c r="DL98" i="1" s="1"/>
  <c r="DK99" i="1"/>
  <c r="DL99" i="1" s="1"/>
  <c r="DK100" i="1"/>
  <c r="DL100" i="1" s="1"/>
  <c r="DK101" i="1"/>
  <c r="DL101" i="1" s="1"/>
  <c r="DK102" i="1"/>
  <c r="DL102" i="1" s="1"/>
  <c r="DK103" i="1"/>
  <c r="DL103" i="1" s="1"/>
  <c r="DK104" i="1"/>
  <c r="DL104" i="1" s="1"/>
  <c r="DK105" i="1"/>
  <c r="DL105" i="1" s="1"/>
  <c r="DK106" i="1"/>
  <c r="DL106" i="1" s="1"/>
  <c r="DK107" i="1"/>
  <c r="DL107" i="1" s="1"/>
  <c r="DK108" i="1"/>
  <c r="DL108" i="1" s="1"/>
  <c r="DK109" i="1"/>
  <c r="DL109" i="1" s="1"/>
  <c r="DK110" i="1"/>
  <c r="DL110" i="1" s="1"/>
  <c r="DK111" i="1"/>
  <c r="DL111" i="1" s="1"/>
  <c r="DK112" i="1"/>
  <c r="DL112" i="1" s="1"/>
  <c r="DK113" i="1"/>
  <c r="DL113" i="1" s="1"/>
  <c r="DK114" i="1"/>
  <c r="DL114" i="1" s="1"/>
  <c r="DK115" i="1"/>
  <c r="DL115" i="1" s="1"/>
  <c r="DK116" i="1"/>
  <c r="DL116" i="1" s="1"/>
  <c r="DK117" i="1"/>
  <c r="DL117" i="1" s="1"/>
  <c r="DK118" i="1"/>
  <c r="DL118" i="1" s="1"/>
  <c r="DK119" i="1"/>
  <c r="DL119" i="1" s="1"/>
  <c r="DK120" i="1"/>
  <c r="DL120" i="1" s="1"/>
  <c r="DK121" i="1"/>
  <c r="DL121" i="1" s="1"/>
  <c r="DK122" i="1"/>
  <c r="DL122" i="1" s="1"/>
  <c r="DK123" i="1"/>
  <c r="DL123" i="1" s="1"/>
  <c r="DK124" i="1"/>
  <c r="DL124" i="1" s="1"/>
  <c r="DK125" i="1"/>
  <c r="DL125" i="1" s="1"/>
  <c r="DK126" i="1"/>
  <c r="DL126" i="1" s="1"/>
  <c r="DK127" i="1"/>
  <c r="DL127" i="1" s="1"/>
  <c r="DK128" i="1"/>
  <c r="DL128" i="1" s="1"/>
  <c r="DK129" i="1"/>
  <c r="DL129" i="1" s="1"/>
  <c r="DK130" i="1"/>
  <c r="DL130" i="1" s="1"/>
  <c r="DK131" i="1"/>
  <c r="DL131" i="1" s="1"/>
  <c r="DK132" i="1"/>
  <c r="DL132" i="1" s="1"/>
  <c r="DK5" i="1"/>
  <c r="DL5" i="1" s="1"/>
  <c r="DK4" i="1"/>
  <c r="DL4" i="1" s="1"/>
  <c r="I7" i="14"/>
  <c r="J7" i="14" s="1"/>
  <c r="I8" i="14"/>
  <c r="J8" i="14"/>
  <c r="I9" i="14"/>
  <c r="J9" i="14" s="1"/>
  <c r="I10" i="14"/>
  <c r="J10" i="14"/>
  <c r="I11" i="14"/>
  <c r="J11" i="14" s="1"/>
  <c r="I12" i="14"/>
  <c r="J12" i="14"/>
  <c r="I13" i="14"/>
  <c r="J13" i="14" s="1"/>
  <c r="I14" i="14"/>
  <c r="J14" i="14"/>
  <c r="I15" i="14"/>
  <c r="J15" i="14" s="1"/>
  <c r="I16" i="14"/>
  <c r="J16" i="14"/>
  <c r="I17" i="14"/>
  <c r="J17" i="14" s="1"/>
  <c r="I18" i="14"/>
  <c r="J18" i="14"/>
  <c r="I19" i="14"/>
  <c r="J19" i="14" s="1"/>
  <c r="I20" i="14"/>
  <c r="J20" i="14"/>
  <c r="I21" i="14"/>
  <c r="J21" i="14" s="1"/>
  <c r="I22" i="14"/>
  <c r="J22" i="14"/>
  <c r="I23" i="14"/>
  <c r="J23" i="14" s="1"/>
  <c r="I24" i="14"/>
  <c r="J24" i="14"/>
  <c r="I25" i="14"/>
  <c r="J25" i="14" s="1"/>
  <c r="I26" i="14"/>
  <c r="J26" i="14"/>
  <c r="I27" i="14"/>
  <c r="J27" i="14" s="1"/>
  <c r="I28" i="14"/>
  <c r="J28" i="14"/>
  <c r="I29" i="14"/>
  <c r="J29" i="14" s="1"/>
  <c r="I30" i="14"/>
  <c r="J30" i="14"/>
  <c r="I31" i="14"/>
  <c r="J31" i="14" s="1"/>
  <c r="I32" i="14"/>
  <c r="J32" i="14"/>
  <c r="I33" i="14"/>
  <c r="J33" i="14" s="1"/>
  <c r="I34" i="14"/>
  <c r="J34" i="14"/>
  <c r="I35" i="14"/>
  <c r="J35" i="14" s="1"/>
  <c r="I36" i="14"/>
  <c r="J36" i="14" s="1"/>
  <c r="I37" i="14"/>
  <c r="J37" i="14" s="1"/>
  <c r="I38" i="14"/>
  <c r="J38" i="14"/>
  <c r="I39" i="14"/>
  <c r="J39" i="14" s="1"/>
  <c r="I40" i="14"/>
  <c r="J40" i="14" s="1"/>
  <c r="I41" i="14"/>
  <c r="J41" i="14" s="1"/>
  <c r="I42" i="14"/>
  <c r="J42" i="14"/>
  <c r="I43" i="14"/>
  <c r="J43" i="14" s="1"/>
  <c r="I44" i="14"/>
  <c r="J44" i="14" s="1"/>
  <c r="I45" i="14"/>
  <c r="J45" i="14" s="1"/>
  <c r="I46" i="14"/>
  <c r="J46" i="14"/>
  <c r="I47" i="14"/>
  <c r="J47" i="14" s="1"/>
  <c r="I48" i="14"/>
  <c r="J48" i="14" s="1"/>
  <c r="I49" i="14"/>
  <c r="J49" i="14" s="1"/>
  <c r="I50" i="14"/>
  <c r="J50" i="14"/>
  <c r="I51" i="14"/>
  <c r="J51" i="14" s="1"/>
  <c r="I52" i="14"/>
  <c r="J52" i="14" s="1"/>
  <c r="I53" i="14"/>
  <c r="J53" i="14" s="1"/>
  <c r="I54" i="14"/>
  <c r="J54" i="14"/>
  <c r="I55" i="14"/>
  <c r="J55" i="14" s="1"/>
  <c r="I56" i="14"/>
  <c r="J56" i="14" s="1"/>
  <c r="I57" i="14"/>
  <c r="J57" i="14" s="1"/>
  <c r="I58" i="14"/>
  <c r="J58" i="14"/>
  <c r="I59" i="14"/>
  <c r="J59" i="14" s="1"/>
  <c r="I60" i="14"/>
  <c r="J60" i="14" s="1"/>
  <c r="I61" i="14"/>
  <c r="J61" i="14" s="1"/>
  <c r="I62" i="14"/>
  <c r="J62" i="14"/>
  <c r="I63" i="14"/>
  <c r="J63" i="14" s="1"/>
  <c r="I64" i="14"/>
  <c r="J64" i="14" s="1"/>
  <c r="I65" i="14"/>
  <c r="J65" i="14" s="1"/>
  <c r="I66" i="14"/>
  <c r="J66" i="14"/>
  <c r="I67" i="14"/>
  <c r="J67" i="14" s="1"/>
  <c r="I68" i="14"/>
  <c r="J68" i="14" s="1"/>
  <c r="I69" i="14"/>
  <c r="J69" i="14" s="1"/>
  <c r="I70" i="14"/>
  <c r="J70" i="14"/>
  <c r="I71" i="14"/>
  <c r="J71" i="14" s="1"/>
  <c r="I72" i="14"/>
  <c r="J72" i="14" s="1"/>
  <c r="I73" i="14"/>
  <c r="J73" i="14" s="1"/>
  <c r="I74" i="14"/>
  <c r="J74" i="14"/>
  <c r="I75" i="14"/>
  <c r="J75" i="14" s="1"/>
  <c r="I76" i="14"/>
  <c r="J76" i="14" s="1"/>
  <c r="I77" i="14"/>
  <c r="J77" i="14" s="1"/>
  <c r="I78" i="14"/>
  <c r="J78" i="14"/>
  <c r="I79" i="14"/>
  <c r="J79" i="14" s="1"/>
  <c r="I80" i="14"/>
  <c r="J80" i="14" s="1"/>
  <c r="I81" i="14"/>
  <c r="J81" i="14" s="1"/>
  <c r="I82" i="14"/>
  <c r="J82" i="14"/>
  <c r="I83" i="14"/>
  <c r="J83" i="14" s="1"/>
  <c r="I84" i="14"/>
  <c r="J84" i="14" s="1"/>
  <c r="I85" i="14"/>
  <c r="J85" i="14" s="1"/>
  <c r="I86" i="14"/>
  <c r="J86" i="14"/>
  <c r="I87" i="14"/>
  <c r="J87" i="14" s="1"/>
  <c r="I88" i="14"/>
  <c r="J88" i="14" s="1"/>
  <c r="I89" i="14"/>
  <c r="J89" i="14" s="1"/>
  <c r="I90" i="14"/>
  <c r="J90" i="14"/>
  <c r="I91" i="14"/>
  <c r="J91" i="14" s="1"/>
  <c r="I92" i="14"/>
  <c r="J92" i="14" s="1"/>
  <c r="I93" i="14"/>
  <c r="J93" i="14" s="1"/>
  <c r="I94" i="14"/>
  <c r="J94" i="14"/>
  <c r="I95" i="14"/>
  <c r="J95" i="14" s="1"/>
  <c r="I96" i="14"/>
  <c r="J96" i="14" s="1"/>
  <c r="I97" i="14"/>
  <c r="J97" i="14" s="1"/>
  <c r="I98" i="14"/>
  <c r="J98" i="14"/>
  <c r="I99" i="14"/>
  <c r="J99" i="14" s="1"/>
  <c r="I100" i="14"/>
  <c r="J100" i="14" s="1"/>
  <c r="I101" i="14"/>
  <c r="J101" i="14" s="1"/>
  <c r="I102" i="14"/>
  <c r="J102" i="14"/>
  <c r="I103" i="14"/>
  <c r="J103" i="14" s="1"/>
  <c r="I104" i="14"/>
  <c r="J104" i="14" s="1"/>
  <c r="I105" i="14"/>
  <c r="J105" i="14" s="1"/>
  <c r="I106" i="14"/>
  <c r="J106" i="14"/>
  <c r="I107" i="14"/>
  <c r="J107" i="14" s="1"/>
  <c r="I108" i="14"/>
  <c r="J108" i="14" s="1"/>
  <c r="I109" i="14"/>
  <c r="J109" i="14" s="1"/>
  <c r="I110" i="14"/>
  <c r="J110" i="14"/>
  <c r="I111" i="14"/>
  <c r="J111" i="14" s="1"/>
  <c r="I112" i="14"/>
  <c r="J112" i="14" s="1"/>
  <c r="I113" i="14"/>
  <c r="J113" i="14" s="1"/>
  <c r="I114" i="14"/>
  <c r="J114" i="14"/>
  <c r="I115" i="14"/>
  <c r="J115" i="14" s="1"/>
  <c r="I116" i="14"/>
  <c r="J116" i="14" s="1"/>
  <c r="I117" i="14"/>
  <c r="J117" i="14" s="1"/>
  <c r="I118" i="14"/>
  <c r="J118" i="14"/>
  <c r="I119" i="14"/>
  <c r="J119" i="14" s="1"/>
  <c r="I120" i="14"/>
  <c r="J120" i="14" s="1"/>
  <c r="I121" i="14"/>
  <c r="J121" i="14" s="1"/>
  <c r="I122" i="14"/>
  <c r="J122" i="14"/>
  <c r="I123" i="14"/>
  <c r="J123" i="14" s="1"/>
  <c r="I124" i="14"/>
  <c r="J124" i="14" s="1"/>
  <c r="I125" i="14"/>
  <c r="J125" i="14" s="1"/>
  <c r="I126" i="14"/>
  <c r="J126" i="14"/>
  <c r="I127" i="14"/>
  <c r="J127" i="14" s="1"/>
  <c r="I128" i="14"/>
  <c r="J128" i="14" s="1"/>
  <c r="I129" i="14"/>
  <c r="J129" i="14" s="1"/>
  <c r="I130" i="14"/>
  <c r="J130" i="14"/>
  <c r="I131" i="14"/>
  <c r="J131" i="14" s="1"/>
  <c r="I132" i="14"/>
  <c r="J132" i="14" s="1"/>
  <c r="I133" i="14"/>
  <c r="J133" i="14" s="1"/>
  <c r="I134" i="14"/>
  <c r="J134" i="14"/>
  <c r="I135" i="14"/>
  <c r="J135" i="14" s="1"/>
  <c r="I136" i="14"/>
  <c r="J136" i="14" s="1"/>
  <c r="I137" i="14"/>
  <c r="J137" i="14" s="1"/>
  <c r="I138" i="14"/>
  <c r="J138" i="14"/>
  <c r="I139" i="14"/>
  <c r="J139" i="14" s="1"/>
  <c r="I140" i="14"/>
  <c r="J140" i="14" s="1"/>
  <c r="I141" i="14"/>
  <c r="J141" i="14" s="1"/>
  <c r="I142" i="14"/>
  <c r="J142" i="14"/>
  <c r="I143" i="14"/>
  <c r="J143" i="14" s="1"/>
  <c r="I144" i="14"/>
  <c r="J144" i="14" s="1"/>
  <c r="I145" i="14"/>
  <c r="J145" i="14" s="1"/>
  <c r="I146" i="14"/>
  <c r="J146" i="14"/>
  <c r="I147" i="14"/>
  <c r="J147" i="14" s="1"/>
  <c r="I148" i="14"/>
  <c r="J148" i="14" s="1"/>
  <c r="I149" i="14"/>
  <c r="J149" i="14" s="1"/>
  <c r="I150" i="14"/>
  <c r="J150" i="14"/>
  <c r="I151" i="14"/>
  <c r="J151" i="14" s="1"/>
  <c r="I152" i="14"/>
  <c r="J152" i="14" s="1"/>
  <c r="I153" i="14"/>
  <c r="J153" i="14" s="1"/>
  <c r="I154" i="14"/>
  <c r="J154" i="14"/>
  <c r="I155" i="14"/>
  <c r="J155" i="14" s="1"/>
  <c r="I156" i="14"/>
  <c r="J156" i="14" s="1"/>
  <c r="I157" i="14"/>
  <c r="J157" i="14" s="1"/>
  <c r="I158" i="14"/>
  <c r="J158" i="14"/>
  <c r="I159" i="14"/>
  <c r="J159" i="14" s="1"/>
  <c r="I160" i="14"/>
  <c r="J160" i="14" s="1"/>
  <c r="I161" i="14"/>
  <c r="J161" i="14" s="1"/>
  <c r="I162" i="14"/>
  <c r="J162" i="14"/>
  <c r="I163" i="14"/>
  <c r="J163" i="14" s="1"/>
  <c r="I164" i="14"/>
  <c r="J164" i="14" s="1"/>
  <c r="I165" i="14"/>
  <c r="J165" i="14" s="1"/>
  <c r="I166" i="14"/>
  <c r="J166" i="14"/>
  <c r="I167" i="14"/>
  <c r="J167" i="14" s="1"/>
  <c r="I168" i="14"/>
  <c r="J168" i="14" s="1"/>
  <c r="I169" i="14"/>
  <c r="J169" i="14" s="1"/>
  <c r="I170" i="14"/>
  <c r="J170" i="14"/>
  <c r="I171" i="14"/>
  <c r="J171" i="14" s="1"/>
  <c r="I172" i="14"/>
  <c r="J172" i="14" s="1"/>
  <c r="I173" i="14"/>
  <c r="J173" i="14" s="1"/>
  <c r="I174" i="14"/>
  <c r="J174" i="14"/>
  <c r="I175" i="14"/>
  <c r="J175" i="14" s="1"/>
  <c r="I176" i="14"/>
  <c r="J176" i="14" s="1"/>
  <c r="I177" i="14"/>
  <c r="J177" i="14" s="1"/>
  <c r="I178" i="14"/>
  <c r="J178" i="14" s="1"/>
  <c r="I179" i="14"/>
  <c r="J179" i="14" s="1"/>
  <c r="I180" i="14"/>
  <c r="J180" i="14" s="1"/>
  <c r="I181" i="14"/>
  <c r="J181" i="14" s="1"/>
  <c r="I182" i="14"/>
  <c r="J182" i="14" s="1"/>
  <c r="I183" i="14"/>
  <c r="J183" i="14" s="1"/>
  <c r="I184" i="14"/>
  <c r="J184" i="14" s="1"/>
  <c r="I185" i="14"/>
  <c r="J185" i="14" s="1"/>
  <c r="I186" i="14"/>
  <c r="J186" i="14" s="1"/>
  <c r="I187" i="14"/>
  <c r="J187" i="14" s="1"/>
  <c r="I188" i="14"/>
  <c r="J188" i="14" s="1"/>
  <c r="I189" i="14"/>
  <c r="J189" i="14" s="1"/>
  <c r="I190" i="14"/>
  <c r="J190" i="14" s="1"/>
  <c r="I191" i="14"/>
  <c r="J191" i="14" s="1"/>
  <c r="I192" i="14"/>
  <c r="J192" i="14" s="1"/>
  <c r="I193" i="14"/>
  <c r="J193" i="14" s="1"/>
  <c r="I194" i="14"/>
  <c r="J194" i="14" s="1"/>
  <c r="I195" i="14"/>
  <c r="J195" i="14" s="1"/>
  <c r="I196" i="14"/>
  <c r="J196" i="14" s="1"/>
  <c r="I197" i="14"/>
  <c r="J197" i="14" s="1"/>
  <c r="I198" i="14"/>
  <c r="J198" i="14" s="1"/>
  <c r="I199" i="14"/>
  <c r="J199" i="14" s="1"/>
  <c r="I200" i="14"/>
  <c r="J200" i="14" s="1"/>
  <c r="I201" i="14"/>
  <c r="J201" i="14" s="1"/>
  <c r="I202" i="14"/>
  <c r="J202" i="14" s="1"/>
  <c r="I203" i="14"/>
  <c r="J203" i="14" s="1"/>
  <c r="J6" i="14"/>
  <c r="I6" i="14"/>
  <c r="J5" i="14"/>
  <c r="I5" i="14"/>
  <c r="J4" i="14"/>
  <c r="I4" i="14"/>
  <c r="J206" i="13"/>
  <c r="I206" i="13"/>
  <c r="I205" i="13"/>
  <c r="J205" i="13" s="1"/>
  <c r="J204" i="13"/>
  <c r="I204" i="13"/>
  <c r="I203" i="13"/>
  <c r="J203" i="13" s="1"/>
  <c r="J202" i="13"/>
  <c r="I202" i="13"/>
  <c r="I201" i="13"/>
  <c r="J201" i="13" s="1"/>
  <c r="J200" i="13"/>
  <c r="I200" i="13"/>
  <c r="I199" i="13"/>
  <c r="J199" i="13" s="1"/>
  <c r="J198" i="13"/>
  <c r="I198" i="13"/>
  <c r="I197" i="13"/>
  <c r="J197" i="13" s="1"/>
  <c r="J196" i="13"/>
  <c r="I196" i="13"/>
  <c r="I195" i="13"/>
  <c r="J195" i="13" s="1"/>
  <c r="J194" i="13"/>
  <c r="I194" i="13"/>
  <c r="I193" i="13"/>
  <c r="J193" i="13" s="1"/>
  <c r="J192" i="13"/>
  <c r="I192" i="13"/>
  <c r="I191" i="13"/>
  <c r="J191" i="13" s="1"/>
  <c r="J190" i="13"/>
  <c r="I190" i="13"/>
  <c r="I189" i="13"/>
  <c r="J189" i="13" s="1"/>
  <c r="J188" i="13"/>
  <c r="I188" i="13"/>
  <c r="I187" i="13"/>
  <c r="J187" i="13" s="1"/>
  <c r="J186" i="13"/>
  <c r="I186" i="13"/>
  <c r="I185" i="13"/>
  <c r="J185" i="13" s="1"/>
  <c r="J184" i="13"/>
  <c r="I184" i="13"/>
  <c r="I183" i="13"/>
  <c r="J183" i="13" s="1"/>
  <c r="J182" i="13"/>
  <c r="I182" i="13"/>
  <c r="I181" i="13"/>
  <c r="J181" i="13" s="1"/>
  <c r="J180" i="13"/>
  <c r="I180" i="13"/>
  <c r="I179" i="13"/>
  <c r="J179" i="13" s="1"/>
  <c r="J178" i="13"/>
  <c r="I178" i="13"/>
  <c r="I177" i="13"/>
  <c r="J177" i="13" s="1"/>
  <c r="J176" i="13"/>
  <c r="I176" i="13"/>
  <c r="I175" i="13"/>
  <c r="J175" i="13" s="1"/>
  <c r="I174" i="13"/>
  <c r="J174" i="13" s="1"/>
  <c r="I173" i="13"/>
  <c r="J173" i="13" s="1"/>
  <c r="J172" i="13"/>
  <c r="I172" i="13"/>
  <c r="I171" i="13"/>
  <c r="J171" i="13" s="1"/>
  <c r="I170" i="13"/>
  <c r="J170" i="13" s="1"/>
  <c r="I169" i="13"/>
  <c r="J169" i="13" s="1"/>
  <c r="J168" i="13"/>
  <c r="I168" i="13"/>
  <c r="I167" i="13"/>
  <c r="J167" i="13" s="1"/>
  <c r="I166" i="13"/>
  <c r="J166" i="13" s="1"/>
  <c r="I165" i="13"/>
  <c r="J165" i="13" s="1"/>
  <c r="J164" i="13"/>
  <c r="I164" i="13"/>
  <c r="I163" i="13"/>
  <c r="J163" i="13" s="1"/>
  <c r="I162" i="13"/>
  <c r="J162" i="13" s="1"/>
  <c r="I161" i="13"/>
  <c r="J161" i="13" s="1"/>
  <c r="J160" i="13"/>
  <c r="I160" i="13"/>
  <c r="I159" i="13"/>
  <c r="J159" i="13" s="1"/>
  <c r="I158" i="13"/>
  <c r="J158" i="13" s="1"/>
  <c r="I157" i="13"/>
  <c r="J157" i="13" s="1"/>
  <c r="J156" i="13"/>
  <c r="I156" i="13"/>
  <c r="I155" i="13"/>
  <c r="J155" i="13" s="1"/>
  <c r="I154" i="13"/>
  <c r="J154" i="13" s="1"/>
  <c r="I153" i="13"/>
  <c r="J153" i="13" s="1"/>
  <c r="J152" i="13"/>
  <c r="I152" i="13"/>
  <c r="I151" i="13"/>
  <c r="J151" i="13" s="1"/>
  <c r="I150" i="13"/>
  <c r="J150" i="13" s="1"/>
  <c r="I149" i="13"/>
  <c r="J149" i="13" s="1"/>
  <c r="J148" i="13"/>
  <c r="I148" i="13"/>
  <c r="I147" i="13"/>
  <c r="J147" i="13" s="1"/>
  <c r="I146" i="13"/>
  <c r="J146" i="13" s="1"/>
  <c r="I145" i="13"/>
  <c r="J145" i="13" s="1"/>
  <c r="J144" i="13"/>
  <c r="I144" i="13"/>
  <c r="I143" i="13"/>
  <c r="J143" i="13" s="1"/>
  <c r="I142" i="13"/>
  <c r="J142" i="13" s="1"/>
  <c r="I141" i="13"/>
  <c r="J141" i="13" s="1"/>
  <c r="J140" i="13"/>
  <c r="I140" i="13"/>
  <c r="I139" i="13"/>
  <c r="J139" i="13" s="1"/>
  <c r="I138" i="13"/>
  <c r="J138" i="13" s="1"/>
  <c r="I137" i="13"/>
  <c r="J137" i="13" s="1"/>
  <c r="J136" i="13"/>
  <c r="I136" i="13"/>
  <c r="I135" i="13"/>
  <c r="J135" i="13" s="1"/>
  <c r="I134" i="13"/>
  <c r="J134" i="13" s="1"/>
  <c r="I133" i="13"/>
  <c r="J133" i="13" s="1"/>
  <c r="J132" i="13"/>
  <c r="I132" i="13"/>
  <c r="I131" i="13"/>
  <c r="J131" i="13" s="1"/>
  <c r="I130" i="13"/>
  <c r="J130" i="13" s="1"/>
  <c r="I129" i="13"/>
  <c r="J129" i="13" s="1"/>
  <c r="J128" i="13"/>
  <c r="I128" i="13"/>
  <c r="I127" i="13"/>
  <c r="J127" i="13" s="1"/>
  <c r="I126" i="13"/>
  <c r="J126" i="13" s="1"/>
  <c r="I125" i="13"/>
  <c r="J125" i="13" s="1"/>
  <c r="J124" i="13"/>
  <c r="I124" i="13"/>
  <c r="I123" i="13"/>
  <c r="J123" i="13" s="1"/>
  <c r="I122" i="13"/>
  <c r="J122" i="13" s="1"/>
  <c r="I121" i="13"/>
  <c r="J121" i="13" s="1"/>
  <c r="J120" i="13"/>
  <c r="I120" i="13"/>
  <c r="I119" i="13"/>
  <c r="J119" i="13" s="1"/>
  <c r="I118" i="13"/>
  <c r="J118" i="13" s="1"/>
  <c r="I117" i="13"/>
  <c r="J117" i="13" s="1"/>
  <c r="J116" i="13"/>
  <c r="I116" i="13"/>
  <c r="I115" i="13"/>
  <c r="J115" i="13" s="1"/>
  <c r="I114" i="13"/>
  <c r="J114" i="13" s="1"/>
  <c r="I113" i="13"/>
  <c r="J113" i="13" s="1"/>
  <c r="J112" i="13"/>
  <c r="I112" i="13"/>
  <c r="I111" i="13"/>
  <c r="J111" i="13" s="1"/>
  <c r="I110" i="13"/>
  <c r="J110" i="13" s="1"/>
  <c r="I109" i="13"/>
  <c r="J109" i="13" s="1"/>
  <c r="J108" i="13"/>
  <c r="I108" i="13"/>
  <c r="I107" i="13"/>
  <c r="J107" i="13" s="1"/>
  <c r="I106" i="13"/>
  <c r="J106" i="13" s="1"/>
  <c r="I105" i="13"/>
  <c r="J105" i="13" s="1"/>
  <c r="J104" i="13"/>
  <c r="I104" i="13"/>
  <c r="I103" i="13"/>
  <c r="J103" i="13" s="1"/>
  <c r="I102" i="13"/>
  <c r="J102" i="13" s="1"/>
  <c r="I101" i="13"/>
  <c r="J101" i="13" s="1"/>
  <c r="J100" i="13"/>
  <c r="I100" i="13"/>
  <c r="I99" i="13"/>
  <c r="J99" i="13" s="1"/>
  <c r="I98" i="13"/>
  <c r="J98" i="13" s="1"/>
  <c r="I97" i="13"/>
  <c r="J97" i="13" s="1"/>
  <c r="J96" i="13"/>
  <c r="I96" i="13"/>
  <c r="I95" i="13"/>
  <c r="J95" i="13" s="1"/>
  <c r="I94" i="13"/>
  <c r="J94" i="13" s="1"/>
  <c r="I93" i="13"/>
  <c r="J93" i="13" s="1"/>
  <c r="J92" i="13"/>
  <c r="I92" i="13"/>
  <c r="I91" i="13"/>
  <c r="J91" i="13" s="1"/>
  <c r="I90" i="13"/>
  <c r="J90" i="13" s="1"/>
  <c r="I89" i="13"/>
  <c r="J89" i="13" s="1"/>
  <c r="J88" i="13"/>
  <c r="I88" i="13"/>
  <c r="I87" i="13"/>
  <c r="J87" i="13" s="1"/>
  <c r="I86" i="13"/>
  <c r="J86" i="13" s="1"/>
  <c r="I85" i="13"/>
  <c r="J85" i="13" s="1"/>
  <c r="J84" i="13"/>
  <c r="I84" i="13"/>
  <c r="I83" i="13"/>
  <c r="J83" i="13" s="1"/>
  <c r="I82" i="13"/>
  <c r="J82" i="13" s="1"/>
  <c r="I81" i="13"/>
  <c r="J81" i="13" s="1"/>
  <c r="J80" i="13"/>
  <c r="I80" i="13"/>
  <c r="I79" i="13"/>
  <c r="J79" i="13" s="1"/>
  <c r="I78" i="13"/>
  <c r="J78" i="13" s="1"/>
  <c r="I77" i="13"/>
  <c r="J77" i="13" s="1"/>
  <c r="J76" i="13"/>
  <c r="I76" i="13"/>
  <c r="I75" i="13"/>
  <c r="J75" i="13" s="1"/>
  <c r="I74" i="13"/>
  <c r="J74" i="13" s="1"/>
  <c r="I73" i="13"/>
  <c r="J73" i="13" s="1"/>
  <c r="J72" i="13"/>
  <c r="I72" i="13"/>
  <c r="I71" i="13"/>
  <c r="J71" i="13" s="1"/>
  <c r="I70" i="13"/>
  <c r="J70" i="13" s="1"/>
  <c r="I69" i="13"/>
  <c r="J69" i="13" s="1"/>
  <c r="J68" i="13"/>
  <c r="I68" i="13"/>
  <c r="I67" i="13"/>
  <c r="J67" i="13" s="1"/>
  <c r="I66" i="13"/>
  <c r="J66" i="13" s="1"/>
  <c r="I65" i="13"/>
  <c r="J65" i="13" s="1"/>
  <c r="J64" i="13"/>
  <c r="I64" i="13"/>
  <c r="I63" i="13"/>
  <c r="J63" i="13" s="1"/>
  <c r="I62" i="13"/>
  <c r="J62" i="13" s="1"/>
  <c r="I61" i="13"/>
  <c r="J61" i="13" s="1"/>
  <c r="J60" i="13"/>
  <c r="I60" i="13"/>
  <c r="I59" i="13"/>
  <c r="J59" i="13" s="1"/>
  <c r="I58" i="13"/>
  <c r="J58" i="13" s="1"/>
  <c r="I57" i="13"/>
  <c r="J57" i="13" s="1"/>
  <c r="J56" i="13"/>
  <c r="I56" i="13"/>
  <c r="I55" i="13"/>
  <c r="J55" i="13" s="1"/>
  <c r="I54" i="13"/>
  <c r="J54" i="13" s="1"/>
  <c r="I53" i="13"/>
  <c r="J53" i="13" s="1"/>
  <c r="J52" i="13"/>
  <c r="I52" i="13"/>
  <c r="I51" i="13"/>
  <c r="J51" i="13" s="1"/>
  <c r="I50" i="13"/>
  <c r="J50" i="13" s="1"/>
  <c r="I49" i="13"/>
  <c r="J49" i="13" s="1"/>
  <c r="J48" i="13"/>
  <c r="I48" i="13"/>
  <c r="I47" i="13"/>
  <c r="J47" i="13" s="1"/>
  <c r="I46" i="13"/>
  <c r="J46" i="13" s="1"/>
  <c r="I45" i="13"/>
  <c r="J45" i="13" s="1"/>
  <c r="J44" i="13"/>
  <c r="I44" i="13"/>
  <c r="I43" i="13"/>
  <c r="J43" i="13" s="1"/>
  <c r="I42" i="13"/>
  <c r="J42" i="13" s="1"/>
  <c r="I41" i="13"/>
  <c r="J41" i="13" s="1"/>
  <c r="J40" i="13"/>
  <c r="I40" i="13"/>
  <c r="I39" i="13"/>
  <c r="J39" i="13" s="1"/>
  <c r="I38" i="13"/>
  <c r="J38" i="13" s="1"/>
  <c r="I37" i="13"/>
  <c r="J37" i="13" s="1"/>
  <c r="J36" i="13"/>
  <c r="I36" i="13"/>
  <c r="J35" i="13"/>
  <c r="I35" i="13"/>
  <c r="J34" i="13"/>
  <c r="I34" i="13"/>
  <c r="J33" i="13"/>
  <c r="I33" i="13"/>
  <c r="J32" i="13"/>
  <c r="I32" i="13"/>
  <c r="J31" i="13"/>
  <c r="I31" i="13"/>
  <c r="J30" i="13"/>
  <c r="I30" i="13"/>
  <c r="J29" i="13"/>
  <c r="I29" i="13"/>
  <c r="J28" i="13"/>
  <c r="I28" i="13"/>
  <c r="J27" i="13"/>
  <c r="I27" i="13"/>
  <c r="J26" i="13"/>
  <c r="I26" i="13"/>
  <c r="J25" i="13"/>
  <c r="I25" i="13"/>
  <c r="J24" i="13"/>
  <c r="I24" i="13"/>
  <c r="J23" i="13"/>
  <c r="I23" i="13"/>
  <c r="J22" i="13"/>
  <c r="I22" i="13"/>
  <c r="J21" i="13"/>
  <c r="I21" i="13"/>
  <c r="J20" i="13"/>
  <c r="I20" i="13"/>
  <c r="J19" i="13"/>
  <c r="I19" i="13"/>
  <c r="J18" i="13"/>
  <c r="I18" i="13"/>
  <c r="J17" i="13"/>
  <c r="I17" i="13"/>
  <c r="J16" i="13"/>
  <c r="I16" i="13"/>
  <c r="J15" i="13"/>
  <c r="I15" i="13"/>
  <c r="J14" i="13"/>
  <c r="I14" i="13"/>
  <c r="J13" i="13"/>
  <c r="I13" i="13"/>
  <c r="J12" i="13"/>
  <c r="I12" i="13"/>
  <c r="J11" i="13"/>
  <c r="I11" i="13"/>
  <c r="J10" i="13"/>
  <c r="I10" i="13"/>
  <c r="J9" i="13"/>
  <c r="I9" i="13"/>
  <c r="J8" i="13"/>
  <c r="I8" i="13"/>
  <c r="J7" i="13"/>
  <c r="I7" i="13"/>
  <c r="J6" i="13"/>
  <c r="I6" i="13"/>
  <c r="J5" i="13"/>
  <c r="I5" i="13"/>
  <c r="J4" i="13"/>
  <c r="I4" i="13"/>
  <c r="DA132" i="1"/>
  <c r="DB132" i="1" s="1"/>
  <c r="DA131" i="1"/>
  <c r="DB131" i="1" s="1"/>
  <c r="DA130" i="1"/>
  <c r="DB130" i="1" s="1"/>
  <c r="DA129" i="1"/>
  <c r="DB129" i="1" s="1"/>
  <c r="DA128" i="1"/>
  <c r="DB128" i="1" s="1"/>
  <c r="DA127" i="1"/>
  <c r="DB127" i="1" s="1"/>
  <c r="DA126" i="1"/>
  <c r="DB126" i="1" s="1"/>
  <c r="DA125" i="1"/>
  <c r="DB125" i="1" s="1"/>
  <c r="DA124" i="1"/>
  <c r="DB124" i="1" s="1"/>
  <c r="DA123" i="1"/>
  <c r="DB123" i="1" s="1"/>
  <c r="DA122" i="1"/>
  <c r="DB122" i="1" s="1"/>
  <c r="DA121" i="1"/>
  <c r="DB121" i="1" s="1"/>
  <c r="DA120" i="1"/>
  <c r="DB120" i="1" s="1"/>
  <c r="DA119" i="1"/>
  <c r="DB119" i="1" s="1"/>
  <c r="DA118" i="1"/>
  <c r="DB118" i="1" s="1"/>
  <c r="DA117" i="1"/>
  <c r="DB117" i="1" s="1"/>
  <c r="DA116" i="1"/>
  <c r="DB116" i="1" s="1"/>
  <c r="DA115" i="1"/>
  <c r="DB115" i="1" s="1"/>
  <c r="DA114" i="1"/>
  <c r="DB114" i="1" s="1"/>
  <c r="DA113" i="1"/>
  <c r="DB113" i="1" s="1"/>
  <c r="DA112" i="1"/>
  <c r="DB112" i="1" s="1"/>
  <c r="DA111" i="1"/>
  <c r="DB111" i="1" s="1"/>
  <c r="DA110" i="1"/>
  <c r="DB110" i="1" s="1"/>
  <c r="DA109" i="1"/>
  <c r="DB109" i="1" s="1"/>
  <c r="DA108" i="1"/>
  <c r="DB108" i="1" s="1"/>
  <c r="DA107" i="1"/>
  <c r="DB107" i="1" s="1"/>
  <c r="DA106" i="1"/>
  <c r="DB106" i="1" s="1"/>
  <c r="DA105" i="1"/>
  <c r="DB105" i="1" s="1"/>
  <c r="DA104" i="1"/>
  <c r="DB104" i="1" s="1"/>
  <c r="DA103" i="1"/>
  <c r="DB103" i="1" s="1"/>
  <c r="DA102" i="1"/>
  <c r="DB102" i="1" s="1"/>
  <c r="DA101" i="1"/>
  <c r="DB101" i="1" s="1"/>
  <c r="DA100" i="1"/>
  <c r="DB100" i="1" s="1"/>
  <c r="DA99" i="1"/>
  <c r="DB99" i="1" s="1"/>
  <c r="DA98" i="1"/>
  <c r="DB98" i="1" s="1"/>
  <c r="DA96" i="1"/>
  <c r="DB96" i="1" s="1"/>
  <c r="DA95" i="1"/>
  <c r="DB95" i="1" s="1"/>
  <c r="DA94" i="1"/>
  <c r="DB94" i="1" s="1"/>
  <c r="DA93" i="1"/>
  <c r="DB93" i="1" s="1"/>
  <c r="DA92" i="1"/>
  <c r="DB92" i="1" s="1"/>
  <c r="DA91" i="1"/>
  <c r="DB91" i="1" s="1"/>
  <c r="DA90" i="1"/>
  <c r="DB90" i="1" s="1"/>
  <c r="DA89" i="1"/>
  <c r="DB89" i="1" s="1"/>
  <c r="DA88" i="1"/>
  <c r="DB88" i="1" s="1"/>
  <c r="DA87" i="1"/>
  <c r="DB87" i="1" s="1"/>
  <c r="DA86" i="1"/>
  <c r="DB86" i="1" s="1"/>
  <c r="DA85" i="1"/>
  <c r="DB85" i="1" s="1"/>
  <c r="DA84" i="1"/>
  <c r="DB84" i="1" s="1"/>
  <c r="DA83" i="1"/>
  <c r="DB83" i="1" s="1"/>
  <c r="DA82" i="1"/>
  <c r="DB82" i="1" s="1"/>
  <c r="DA81" i="1"/>
  <c r="DB81" i="1" s="1"/>
  <c r="DA80" i="1"/>
  <c r="DB80" i="1" s="1"/>
  <c r="DA79" i="1"/>
  <c r="DB79" i="1" s="1"/>
  <c r="DA78" i="1"/>
  <c r="DB78" i="1" s="1"/>
  <c r="DA77" i="1"/>
  <c r="DB77" i="1" s="1"/>
  <c r="DA76" i="1"/>
  <c r="DB76" i="1" s="1"/>
  <c r="DA75" i="1"/>
  <c r="DB75" i="1" s="1"/>
  <c r="DA74" i="1"/>
  <c r="DB74" i="1" s="1"/>
  <c r="DA73" i="1"/>
  <c r="DB73" i="1" s="1"/>
  <c r="DA72" i="1"/>
  <c r="DB72" i="1" s="1"/>
  <c r="DA71" i="1"/>
  <c r="DB71" i="1" s="1"/>
  <c r="DA70" i="1"/>
  <c r="DB70" i="1" s="1"/>
  <c r="DA69" i="1"/>
  <c r="DB69" i="1" s="1"/>
  <c r="DA68" i="1"/>
  <c r="DB68" i="1" s="1"/>
  <c r="DA67" i="1"/>
  <c r="DB67" i="1" s="1"/>
  <c r="DA66" i="1"/>
  <c r="DB66" i="1" s="1"/>
  <c r="DA65" i="1"/>
  <c r="DB65" i="1" s="1"/>
  <c r="DA64" i="1"/>
  <c r="DB64" i="1" s="1"/>
  <c r="DA63" i="1"/>
  <c r="DB63" i="1" s="1"/>
  <c r="DA62" i="1"/>
  <c r="DB62" i="1" s="1"/>
  <c r="DA61" i="1"/>
  <c r="DB61" i="1" s="1"/>
  <c r="DA60" i="1"/>
  <c r="DB60" i="1" s="1"/>
  <c r="DA59" i="1"/>
  <c r="DB59" i="1" s="1"/>
  <c r="DA58" i="1"/>
  <c r="DB58" i="1" s="1"/>
  <c r="DA57" i="1"/>
  <c r="DB57" i="1" s="1"/>
  <c r="DA56" i="1"/>
  <c r="DB56" i="1" s="1"/>
  <c r="DA55" i="1"/>
  <c r="DB55" i="1" s="1"/>
  <c r="DA54" i="1"/>
  <c r="DB54" i="1" s="1"/>
  <c r="DA53" i="1"/>
  <c r="DB53" i="1" s="1"/>
  <c r="DA52" i="1"/>
  <c r="DB52" i="1" s="1"/>
  <c r="DA51" i="1"/>
  <c r="DB51" i="1" s="1"/>
  <c r="DA50" i="1"/>
  <c r="DB50" i="1" s="1"/>
  <c r="DA49" i="1"/>
  <c r="DB49" i="1" s="1"/>
  <c r="DA48" i="1"/>
  <c r="DB48" i="1" s="1"/>
  <c r="DA47" i="1"/>
  <c r="DB47" i="1" s="1"/>
  <c r="DA46" i="1"/>
  <c r="DB46" i="1" s="1"/>
  <c r="DA45" i="1"/>
  <c r="DB45" i="1" s="1"/>
  <c r="DA44" i="1"/>
  <c r="DB44" i="1" s="1"/>
  <c r="DA43" i="1"/>
  <c r="DB43" i="1" s="1"/>
  <c r="DA42" i="1"/>
  <c r="DB42" i="1" s="1"/>
  <c r="DA41" i="1"/>
  <c r="DB41" i="1" s="1"/>
  <c r="DA40" i="1"/>
  <c r="DB40" i="1" s="1"/>
  <c r="DA39" i="1"/>
  <c r="DB39" i="1" s="1"/>
  <c r="DA38" i="1"/>
  <c r="DB38" i="1" s="1"/>
  <c r="DA37" i="1"/>
  <c r="DB37" i="1" s="1"/>
  <c r="DA36" i="1"/>
  <c r="DB36" i="1" s="1"/>
  <c r="DA35" i="1"/>
  <c r="DB35" i="1" s="1"/>
  <c r="DA34" i="1"/>
  <c r="DB34" i="1" s="1"/>
  <c r="DA33" i="1"/>
  <c r="DB33" i="1" s="1"/>
  <c r="DA32" i="1"/>
  <c r="DB32" i="1" s="1"/>
  <c r="DA31" i="1"/>
  <c r="DB31" i="1" s="1"/>
  <c r="DA30" i="1"/>
  <c r="DB30" i="1" s="1"/>
  <c r="DA29" i="1"/>
  <c r="DB29" i="1" s="1"/>
  <c r="DA28" i="1"/>
  <c r="DB28" i="1" s="1"/>
  <c r="DA27" i="1"/>
  <c r="DB27" i="1" s="1"/>
  <c r="DA26" i="1"/>
  <c r="DB26" i="1" s="1"/>
  <c r="DA25" i="1"/>
  <c r="DB25" i="1" s="1"/>
  <c r="DA24" i="1"/>
  <c r="DB24" i="1" s="1"/>
  <c r="DA23" i="1"/>
  <c r="DB23" i="1" s="1"/>
  <c r="DA22" i="1"/>
  <c r="DB22" i="1" s="1"/>
  <c r="DA21" i="1"/>
  <c r="DB21" i="1" s="1"/>
  <c r="DA20" i="1"/>
  <c r="DB20" i="1" s="1"/>
  <c r="DA19" i="1"/>
  <c r="DB19" i="1" s="1"/>
  <c r="DA18" i="1"/>
  <c r="DB18" i="1" s="1"/>
  <c r="DA17" i="1"/>
  <c r="DB17" i="1" s="1"/>
  <c r="DA16" i="1"/>
  <c r="DB16" i="1" s="1"/>
  <c r="DA15" i="1"/>
  <c r="DB15" i="1" s="1"/>
  <c r="DA14" i="1"/>
  <c r="DB14" i="1" s="1"/>
  <c r="DA13" i="1"/>
  <c r="DB13" i="1" s="1"/>
  <c r="DA12" i="1"/>
  <c r="DB12" i="1" s="1"/>
  <c r="DA11" i="1"/>
  <c r="DB11" i="1" s="1"/>
  <c r="DA10" i="1"/>
  <c r="DB10" i="1" s="1"/>
  <c r="DA9" i="1"/>
  <c r="DB9" i="1" s="1"/>
  <c r="DA8" i="1"/>
  <c r="DB8" i="1" s="1"/>
  <c r="DA7" i="1"/>
  <c r="DB7" i="1" s="1"/>
  <c r="DA6" i="1"/>
  <c r="DB6" i="1" s="1"/>
  <c r="DA5" i="1"/>
  <c r="DB5" i="1" s="1"/>
  <c r="DA4" i="1"/>
  <c r="DB4" i="1" s="1"/>
  <c r="I206" i="12" l="1"/>
  <c r="J206" i="12" s="1"/>
  <c r="I205" i="12"/>
  <c r="J205" i="12" s="1"/>
  <c r="J204" i="12"/>
  <c r="I204" i="12"/>
  <c r="I203" i="12"/>
  <c r="J203" i="12" s="1"/>
  <c r="I202" i="12"/>
  <c r="J202" i="12" s="1"/>
  <c r="I201" i="12"/>
  <c r="J201" i="12" s="1"/>
  <c r="J200" i="12"/>
  <c r="I200" i="12"/>
  <c r="I199" i="12"/>
  <c r="J199" i="12" s="1"/>
  <c r="I198" i="12"/>
  <c r="J198" i="12" s="1"/>
  <c r="I197" i="12"/>
  <c r="J197" i="12" s="1"/>
  <c r="J196" i="12"/>
  <c r="I196" i="12"/>
  <c r="I195" i="12"/>
  <c r="J195" i="12" s="1"/>
  <c r="I194" i="12"/>
  <c r="J194" i="12" s="1"/>
  <c r="I193" i="12"/>
  <c r="J193" i="12" s="1"/>
  <c r="J192" i="12"/>
  <c r="I192" i="12"/>
  <c r="I191" i="12"/>
  <c r="J191" i="12" s="1"/>
  <c r="I190" i="12"/>
  <c r="J190" i="12" s="1"/>
  <c r="I189" i="12"/>
  <c r="J189" i="12" s="1"/>
  <c r="J188" i="12"/>
  <c r="I188" i="12"/>
  <c r="I187" i="12"/>
  <c r="J187" i="12" s="1"/>
  <c r="I186" i="12"/>
  <c r="J186" i="12" s="1"/>
  <c r="I185" i="12"/>
  <c r="J185" i="12" s="1"/>
  <c r="J184" i="12"/>
  <c r="I184" i="12"/>
  <c r="I183" i="12"/>
  <c r="J183" i="12" s="1"/>
  <c r="I182" i="12"/>
  <c r="J182" i="12" s="1"/>
  <c r="I181" i="12"/>
  <c r="J181" i="12" s="1"/>
  <c r="J180" i="12"/>
  <c r="I180" i="12"/>
  <c r="I179" i="12"/>
  <c r="J179" i="12" s="1"/>
  <c r="I178" i="12"/>
  <c r="J178" i="12" s="1"/>
  <c r="I177" i="12"/>
  <c r="J177" i="12" s="1"/>
  <c r="J176" i="12"/>
  <c r="I176" i="12"/>
  <c r="I175" i="12"/>
  <c r="J175" i="12" s="1"/>
  <c r="I174" i="12"/>
  <c r="J174" i="12" s="1"/>
  <c r="I173" i="12"/>
  <c r="J173" i="12" s="1"/>
  <c r="J172" i="12"/>
  <c r="I172" i="12"/>
  <c r="I171" i="12"/>
  <c r="J171" i="12" s="1"/>
  <c r="I170" i="12"/>
  <c r="J170" i="12" s="1"/>
  <c r="I169" i="12"/>
  <c r="J169" i="12" s="1"/>
  <c r="J168" i="12"/>
  <c r="I168" i="12"/>
  <c r="I167" i="12"/>
  <c r="J167" i="12" s="1"/>
  <c r="I166" i="12"/>
  <c r="J166" i="12" s="1"/>
  <c r="I165" i="12"/>
  <c r="J165" i="12" s="1"/>
  <c r="J164" i="12"/>
  <c r="I164" i="12"/>
  <c r="I163" i="12"/>
  <c r="J163" i="12" s="1"/>
  <c r="I162" i="12"/>
  <c r="J162" i="12" s="1"/>
  <c r="I161" i="12"/>
  <c r="J161" i="12" s="1"/>
  <c r="J160" i="12"/>
  <c r="I160" i="12"/>
  <c r="I159" i="12"/>
  <c r="J159" i="12" s="1"/>
  <c r="I158" i="12"/>
  <c r="J158" i="12" s="1"/>
  <c r="I157" i="12"/>
  <c r="J157" i="12" s="1"/>
  <c r="J156" i="12"/>
  <c r="I156" i="12"/>
  <c r="I155" i="12"/>
  <c r="J155" i="12" s="1"/>
  <c r="I154" i="12"/>
  <c r="J154" i="12" s="1"/>
  <c r="I153" i="12"/>
  <c r="J153" i="12" s="1"/>
  <c r="J152" i="12"/>
  <c r="I152" i="12"/>
  <c r="I151" i="12"/>
  <c r="J151" i="12" s="1"/>
  <c r="I150" i="12"/>
  <c r="J150" i="12" s="1"/>
  <c r="I149" i="12"/>
  <c r="J149" i="12" s="1"/>
  <c r="J148" i="12"/>
  <c r="I148" i="12"/>
  <c r="I147" i="12"/>
  <c r="J147" i="12" s="1"/>
  <c r="I146" i="12"/>
  <c r="J146" i="12" s="1"/>
  <c r="I145" i="12"/>
  <c r="J145" i="12" s="1"/>
  <c r="J144" i="12"/>
  <c r="I144" i="12"/>
  <c r="I143" i="12"/>
  <c r="J143" i="12" s="1"/>
  <c r="I142" i="12"/>
  <c r="J142" i="12" s="1"/>
  <c r="I141" i="12"/>
  <c r="J141" i="12" s="1"/>
  <c r="J140" i="12"/>
  <c r="I140" i="12"/>
  <c r="I139" i="12"/>
  <c r="J139" i="12" s="1"/>
  <c r="I138" i="12"/>
  <c r="J138" i="12" s="1"/>
  <c r="I137" i="12"/>
  <c r="J137" i="12" s="1"/>
  <c r="J136" i="12"/>
  <c r="I136" i="12"/>
  <c r="I135" i="12"/>
  <c r="J135" i="12" s="1"/>
  <c r="I134" i="12"/>
  <c r="J134" i="12" s="1"/>
  <c r="I133" i="12"/>
  <c r="J133" i="12" s="1"/>
  <c r="J132" i="12"/>
  <c r="I132" i="12"/>
  <c r="I131" i="12"/>
  <c r="J131" i="12" s="1"/>
  <c r="I130" i="12"/>
  <c r="J130" i="12" s="1"/>
  <c r="I129" i="12"/>
  <c r="J129" i="12" s="1"/>
  <c r="J128" i="12"/>
  <c r="I128" i="12"/>
  <c r="I127" i="12"/>
  <c r="J127" i="12" s="1"/>
  <c r="I126" i="12"/>
  <c r="J126" i="12" s="1"/>
  <c r="I125" i="12"/>
  <c r="J125" i="12" s="1"/>
  <c r="J124" i="12"/>
  <c r="I124" i="12"/>
  <c r="I123" i="12"/>
  <c r="J123" i="12" s="1"/>
  <c r="I122" i="12"/>
  <c r="J122" i="12" s="1"/>
  <c r="I121" i="12"/>
  <c r="J121" i="12" s="1"/>
  <c r="J120" i="12"/>
  <c r="I120" i="12"/>
  <c r="I119" i="12"/>
  <c r="J119" i="12" s="1"/>
  <c r="I118" i="12"/>
  <c r="J118" i="12" s="1"/>
  <c r="I117" i="12"/>
  <c r="J117" i="12" s="1"/>
  <c r="J116" i="12"/>
  <c r="I116" i="12"/>
  <c r="I115" i="12"/>
  <c r="J115" i="12" s="1"/>
  <c r="I114" i="12"/>
  <c r="J114" i="12" s="1"/>
  <c r="I113" i="12"/>
  <c r="J113" i="12" s="1"/>
  <c r="J112" i="12"/>
  <c r="I112" i="12"/>
  <c r="I111" i="12"/>
  <c r="J111" i="12" s="1"/>
  <c r="I110" i="12"/>
  <c r="J110" i="12" s="1"/>
  <c r="I109" i="12"/>
  <c r="J109" i="12" s="1"/>
  <c r="J108" i="12"/>
  <c r="I108" i="12"/>
  <c r="I107" i="12"/>
  <c r="J107" i="12" s="1"/>
  <c r="I106" i="12"/>
  <c r="J106" i="12" s="1"/>
  <c r="I105" i="12"/>
  <c r="J105" i="12" s="1"/>
  <c r="J104" i="12"/>
  <c r="I104" i="12"/>
  <c r="I103" i="12"/>
  <c r="J103" i="12" s="1"/>
  <c r="I102" i="12"/>
  <c r="J102" i="12" s="1"/>
  <c r="I101" i="12"/>
  <c r="J101" i="12" s="1"/>
  <c r="J100" i="12"/>
  <c r="I100" i="12"/>
  <c r="I99" i="12"/>
  <c r="J99" i="12" s="1"/>
  <c r="I98" i="12"/>
  <c r="J98" i="12" s="1"/>
  <c r="I97" i="12"/>
  <c r="J97" i="12" s="1"/>
  <c r="J96" i="12"/>
  <c r="I96" i="12"/>
  <c r="I95" i="12"/>
  <c r="J95" i="12" s="1"/>
  <c r="I94" i="12"/>
  <c r="J94" i="12" s="1"/>
  <c r="I93" i="12"/>
  <c r="J93" i="12" s="1"/>
  <c r="J92" i="12"/>
  <c r="I92" i="12"/>
  <c r="I91" i="12"/>
  <c r="J91" i="12" s="1"/>
  <c r="I90" i="12"/>
  <c r="J90" i="12" s="1"/>
  <c r="I89" i="12"/>
  <c r="J89" i="12" s="1"/>
  <c r="J88" i="12"/>
  <c r="I88" i="12"/>
  <c r="I87" i="12"/>
  <c r="J87" i="12" s="1"/>
  <c r="I86" i="12"/>
  <c r="J86" i="12" s="1"/>
  <c r="I85" i="12"/>
  <c r="J85" i="12" s="1"/>
  <c r="J84" i="12"/>
  <c r="I84" i="12"/>
  <c r="I83" i="12"/>
  <c r="J83" i="12" s="1"/>
  <c r="I82" i="12"/>
  <c r="J82" i="12" s="1"/>
  <c r="I81" i="12"/>
  <c r="J81" i="12" s="1"/>
  <c r="J80" i="12"/>
  <c r="I80" i="12"/>
  <c r="I79" i="12"/>
  <c r="J79" i="12" s="1"/>
  <c r="I78" i="12"/>
  <c r="J78" i="12" s="1"/>
  <c r="I77" i="12"/>
  <c r="J77" i="12" s="1"/>
  <c r="J76" i="12"/>
  <c r="I76" i="12"/>
  <c r="I75" i="12"/>
  <c r="J75" i="12" s="1"/>
  <c r="I74" i="12"/>
  <c r="J74" i="12" s="1"/>
  <c r="I73" i="12"/>
  <c r="J73" i="12" s="1"/>
  <c r="J72" i="12"/>
  <c r="I72" i="12"/>
  <c r="I71" i="12"/>
  <c r="J71" i="12" s="1"/>
  <c r="I70" i="12"/>
  <c r="J70" i="12" s="1"/>
  <c r="I69" i="12"/>
  <c r="J69" i="12" s="1"/>
  <c r="J68" i="12"/>
  <c r="I68" i="12"/>
  <c r="I67" i="12"/>
  <c r="J67" i="12" s="1"/>
  <c r="I66" i="12"/>
  <c r="J66" i="12" s="1"/>
  <c r="I65" i="12"/>
  <c r="J65" i="12" s="1"/>
  <c r="J64" i="12"/>
  <c r="I64" i="12"/>
  <c r="I63" i="12"/>
  <c r="J63" i="12" s="1"/>
  <c r="I62" i="12"/>
  <c r="J62" i="12" s="1"/>
  <c r="I61" i="12"/>
  <c r="J61" i="12" s="1"/>
  <c r="J60" i="12"/>
  <c r="I60" i="12"/>
  <c r="I59" i="12"/>
  <c r="J59" i="12" s="1"/>
  <c r="I58" i="12"/>
  <c r="J58" i="12" s="1"/>
  <c r="I57" i="12"/>
  <c r="J57" i="12" s="1"/>
  <c r="J56" i="12"/>
  <c r="I56" i="12"/>
  <c r="I55" i="12"/>
  <c r="J55" i="12" s="1"/>
  <c r="I54" i="12"/>
  <c r="J54" i="12" s="1"/>
  <c r="I53" i="12"/>
  <c r="J53" i="12" s="1"/>
  <c r="J52" i="12"/>
  <c r="I52" i="12"/>
  <c r="I51" i="12"/>
  <c r="J51" i="12" s="1"/>
  <c r="I50" i="12"/>
  <c r="J50" i="12" s="1"/>
  <c r="I49" i="12"/>
  <c r="J49" i="12" s="1"/>
  <c r="J48" i="12"/>
  <c r="I48" i="12"/>
  <c r="I47" i="12"/>
  <c r="J47" i="12" s="1"/>
  <c r="I46" i="12"/>
  <c r="J46" i="12" s="1"/>
  <c r="I45" i="12"/>
  <c r="J45" i="12" s="1"/>
  <c r="J44" i="12"/>
  <c r="I44" i="12"/>
  <c r="I43" i="12"/>
  <c r="J43" i="12" s="1"/>
  <c r="I42" i="12"/>
  <c r="J42" i="12" s="1"/>
  <c r="I41" i="12"/>
  <c r="J41" i="12" s="1"/>
  <c r="J40" i="12"/>
  <c r="I40" i="12"/>
  <c r="I39" i="12"/>
  <c r="J39" i="12" s="1"/>
  <c r="I38" i="12"/>
  <c r="J38" i="12" s="1"/>
  <c r="I37" i="12"/>
  <c r="J37" i="12" s="1"/>
  <c r="J36" i="12"/>
  <c r="I36" i="12"/>
  <c r="J35" i="12"/>
  <c r="I35" i="12"/>
  <c r="J34" i="12"/>
  <c r="I34" i="12"/>
  <c r="J33" i="12"/>
  <c r="I33" i="12"/>
  <c r="J32" i="12"/>
  <c r="I32" i="12"/>
  <c r="J31" i="12"/>
  <c r="I31" i="12"/>
  <c r="J30" i="12"/>
  <c r="I30" i="12"/>
  <c r="J29" i="12"/>
  <c r="I29" i="12"/>
  <c r="J28" i="12"/>
  <c r="I28" i="12"/>
  <c r="J27" i="12"/>
  <c r="I27" i="12"/>
  <c r="J26" i="12"/>
  <c r="I26" i="12"/>
  <c r="J25" i="12"/>
  <c r="I25" i="12"/>
  <c r="J24" i="12"/>
  <c r="I24" i="12"/>
  <c r="J23" i="12"/>
  <c r="I23" i="12"/>
  <c r="J22" i="12"/>
  <c r="I22" i="12"/>
  <c r="J21" i="12"/>
  <c r="I21" i="12"/>
  <c r="J20" i="12"/>
  <c r="I20" i="12"/>
  <c r="J19" i="12"/>
  <c r="I19" i="12"/>
  <c r="J18" i="12"/>
  <c r="I18" i="12"/>
  <c r="J17" i="12"/>
  <c r="I17" i="12"/>
  <c r="J16" i="12"/>
  <c r="I16" i="12"/>
  <c r="J15" i="12"/>
  <c r="I15" i="12"/>
  <c r="J14" i="12"/>
  <c r="I14" i="12"/>
  <c r="J13" i="12"/>
  <c r="I13" i="12"/>
  <c r="J12" i="12"/>
  <c r="I12" i="12"/>
  <c r="I11" i="12"/>
  <c r="J11" i="12" s="1"/>
  <c r="J10" i="12"/>
  <c r="I10" i="12"/>
  <c r="I9" i="12"/>
  <c r="J9" i="12" s="1"/>
  <c r="J8" i="12"/>
  <c r="I8" i="12"/>
  <c r="I7" i="12"/>
  <c r="J7" i="12" s="1"/>
  <c r="J6" i="12"/>
  <c r="I6" i="12"/>
  <c r="I5" i="12"/>
  <c r="J5" i="12" s="1"/>
  <c r="J4" i="12"/>
  <c r="I4" i="12"/>
  <c r="CQ132" i="1" l="1"/>
  <c r="CR132" i="1" s="1"/>
  <c r="CQ131" i="1"/>
  <c r="CR131" i="1" s="1"/>
  <c r="CQ130" i="1"/>
  <c r="CR130" i="1" s="1"/>
  <c r="CQ129" i="1"/>
  <c r="CR129" i="1" s="1"/>
  <c r="CQ128" i="1"/>
  <c r="CR128" i="1" s="1"/>
  <c r="CQ127" i="1"/>
  <c r="CR127" i="1" s="1"/>
  <c r="CQ126" i="1"/>
  <c r="CR126" i="1" s="1"/>
  <c r="CQ125" i="1"/>
  <c r="CR125" i="1" s="1"/>
  <c r="CQ124" i="1"/>
  <c r="CR124" i="1" s="1"/>
  <c r="CQ123" i="1"/>
  <c r="CR123" i="1" s="1"/>
  <c r="CQ122" i="1"/>
  <c r="CR122" i="1" s="1"/>
  <c r="CQ121" i="1"/>
  <c r="CR121" i="1" s="1"/>
  <c r="CQ120" i="1"/>
  <c r="CR120" i="1" s="1"/>
  <c r="CQ119" i="1"/>
  <c r="CR119" i="1" s="1"/>
  <c r="CQ118" i="1"/>
  <c r="CR118" i="1" s="1"/>
  <c r="CQ117" i="1"/>
  <c r="CR117" i="1" s="1"/>
  <c r="CQ116" i="1"/>
  <c r="CR116" i="1" s="1"/>
  <c r="CQ115" i="1"/>
  <c r="CR115" i="1" s="1"/>
  <c r="CQ114" i="1"/>
  <c r="CR114" i="1" s="1"/>
  <c r="CQ113" i="1"/>
  <c r="CR113" i="1" s="1"/>
  <c r="CQ112" i="1"/>
  <c r="CR112" i="1" s="1"/>
  <c r="CQ111" i="1"/>
  <c r="CR111" i="1" s="1"/>
  <c r="CQ110" i="1"/>
  <c r="CR110" i="1" s="1"/>
  <c r="CQ109" i="1"/>
  <c r="CR109" i="1" s="1"/>
  <c r="CQ108" i="1"/>
  <c r="CR108" i="1" s="1"/>
  <c r="CQ107" i="1"/>
  <c r="CR107" i="1" s="1"/>
  <c r="CQ106" i="1"/>
  <c r="CR106" i="1" s="1"/>
  <c r="CQ105" i="1"/>
  <c r="CR105" i="1" s="1"/>
  <c r="CQ104" i="1"/>
  <c r="CR104" i="1" s="1"/>
  <c r="CQ103" i="1"/>
  <c r="CR103" i="1" s="1"/>
  <c r="CQ102" i="1"/>
  <c r="CR102" i="1" s="1"/>
  <c r="CQ101" i="1"/>
  <c r="CR101" i="1" s="1"/>
  <c r="CQ100" i="1"/>
  <c r="CR100" i="1" s="1"/>
  <c r="CQ99" i="1"/>
  <c r="CR99" i="1" s="1"/>
  <c r="CQ98" i="1"/>
  <c r="CR98" i="1" s="1"/>
  <c r="CQ96" i="1"/>
  <c r="CR96" i="1" s="1"/>
  <c r="CQ95" i="1"/>
  <c r="CR95" i="1" s="1"/>
  <c r="CQ94" i="1"/>
  <c r="CR94" i="1" s="1"/>
  <c r="CQ93" i="1"/>
  <c r="CR93" i="1" s="1"/>
  <c r="CQ92" i="1"/>
  <c r="CR92" i="1" s="1"/>
  <c r="CQ91" i="1"/>
  <c r="CR91" i="1" s="1"/>
  <c r="CQ90" i="1"/>
  <c r="CR90" i="1" s="1"/>
  <c r="CQ89" i="1"/>
  <c r="CR89" i="1" s="1"/>
  <c r="CQ88" i="1"/>
  <c r="CR88" i="1" s="1"/>
  <c r="CQ87" i="1"/>
  <c r="CR87" i="1" s="1"/>
  <c r="CQ86" i="1"/>
  <c r="CR86" i="1" s="1"/>
  <c r="CQ85" i="1"/>
  <c r="CR85" i="1" s="1"/>
  <c r="CQ84" i="1"/>
  <c r="CR84" i="1" s="1"/>
  <c r="CQ83" i="1"/>
  <c r="CR83" i="1" s="1"/>
  <c r="CQ82" i="1"/>
  <c r="CR82" i="1" s="1"/>
  <c r="CQ81" i="1"/>
  <c r="CR81" i="1" s="1"/>
  <c r="CQ80" i="1"/>
  <c r="CR80" i="1" s="1"/>
  <c r="CQ79" i="1"/>
  <c r="CR79" i="1" s="1"/>
  <c r="CQ78" i="1"/>
  <c r="CR78" i="1" s="1"/>
  <c r="CQ77" i="1"/>
  <c r="CR77" i="1" s="1"/>
  <c r="CQ76" i="1"/>
  <c r="CR76" i="1" s="1"/>
  <c r="CQ75" i="1"/>
  <c r="CR75" i="1" s="1"/>
  <c r="CQ74" i="1"/>
  <c r="CR74" i="1" s="1"/>
  <c r="CQ73" i="1"/>
  <c r="CR73" i="1" s="1"/>
  <c r="CQ72" i="1"/>
  <c r="CR72" i="1" s="1"/>
  <c r="CQ71" i="1"/>
  <c r="CR71" i="1" s="1"/>
  <c r="CQ70" i="1"/>
  <c r="CR70" i="1" s="1"/>
  <c r="CQ69" i="1"/>
  <c r="CR69" i="1" s="1"/>
  <c r="CQ68" i="1"/>
  <c r="CR68" i="1" s="1"/>
  <c r="CQ67" i="1"/>
  <c r="CR67" i="1" s="1"/>
  <c r="CQ66" i="1"/>
  <c r="CR66" i="1" s="1"/>
  <c r="CQ65" i="1"/>
  <c r="CR65" i="1" s="1"/>
  <c r="CQ64" i="1"/>
  <c r="CR64" i="1" s="1"/>
  <c r="CQ63" i="1"/>
  <c r="CR63" i="1" s="1"/>
  <c r="CQ62" i="1"/>
  <c r="CR62" i="1" s="1"/>
  <c r="CQ61" i="1"/>
  <c r="CR61" i="1" s="1"/>
  <c r="CQ60" i="1"/>
  <c r="CR60" i="1" s="1"/>
  <c r="CQ59" i="1"/>
  <c r="CR59" i="1" s="1"/>
  <c r="CQ58" i="1"/>
  <c r="CR58" i="1" s="1"/>
  <c r="CQ57" i="1"/>
  <c r="CR57" i="1" s="1"/>
  <c r="CQ56" i="1"/>
  <c r="CR56" i="1" s="1"/>
  <c r="CQ55" i="1"/>
  <c r="CR55" i="1" s="1"/>
  <c r="CQ54" i="1"/>
  <c r="CR54" i="1" s="1"/>
  <c r="CQ53" i="1"/>
  <c r="CR53" i="1" s="1"/>
  <c r="CQ52" i="1"/>
  <c r="CR52" i="1" s="1"/>
  <c r="CQ51" i="1"/>
  <c r="CR51" i="1" s="1"/>
  <c r="CQ50" i="1"/>
  <c r="CR50" i="1" s="1"/>
  <c r="CQ49" i="1"/>
  <c r="CR49" i="1" s="1"/>
  <c r="CQ48" i="1"/>
  <c r="CR48" i="1" s="1"/>
  <c r="CQ47" i="1"/>
  <c r="CR47" i="1" s="1"/>
  <c r="CQ46" i="1"/>
  <c r="CR46" i="1" s="1"/>
  <c r="CQ45" i="1"/>
  <c r="CR45" i="1" s="1"/>
  <c r="CQ44" i="1"/>
  <c r="CR44" i="1" s="1"/>
  <c r="CQ43" i="1"/>
  <c r="CR43" i="1" s="1"/>
  <c r="CQ42" i="1"/>
  <c r="CR42" i="1" s="1"/>
  <c r="CQ41" i="1"/>
  <c r="CR41" i="1" s="1"/>
  <c r="CQ40" i="1"/>
  <c r="CR40" i="1" s="1"/>
  <c r="CQ39" i="1"/>
  <c r="CR39" i="1" s="1"/>
  <c r="CQ38" i="1"/>
  <c r="CR38" i="1" s="1"/>
  <c r="CQ37" i="1"/>
  <c r="CR37" i="1" s="1"/>
  <c r="CQ36" i="1"/>
  <c r="CR36" i="1" s="1"/>
  <c r="CQ35" i="1"/>
  <c r="CR35" i="1" s="1"/>
  <c r="CQ34" i="1"/>
  <c r="CR34" i="1" s="1"/>
  <c r="CQ33" i="1"/>
  <c r="CR33" i="1" s="1"/>
  <c r="CQ32" i="1"/>
  <c r="CR32" i="1" s="1"/>
  <c r="CQ31" i="1"/>
  <c r="CR31" i="1" s="1"/>
  <c r="CQ30" i="1"/>
  <c r="CR30" i="1" s="1"/>
  <c r="CQ29" i="1"/>
  <c r="CR29" i="1" s="1"/>
  <c r="CQ28" i="1"/>
  <c r="CR28" i="1" s="1"/>
  <c r="CQ27" i="1"/>
  <c r="CR27" i="1" s="1"/>
  <c r="CQ26" i="1"/>
  <c r="CR26" i="1" s="1"/>
  <c r="CQ25" i="1"/>
  <c r="CR25" i="1" s="1"/>
  <c r="CQ24" i="1"/>
  <c r="CR24" i="1" s="1"/>
  <c r="CQ23" i="1"/>
  <c r="CR23" i="1" s="1"/>
  <c r="CQ22" i="1"/>
  <c r="CR22" i="1" s="1"/>
  <c r="CQ21" i="1"/>
  <c r="CR21" i="1" s="1"/>
  <c r="CQ20" i="1"/>
  <c r="CR20" i="1" s="1"/>
  <c r="CQ19" i="1"/>
  <c r="CR19" i="1" s="1"/>
  <c r="CQ18" i="1"/>
  <c r="CR18" i="1" s="1"/>
  <c r="CQ17" i="1"/>
  <c r="CR17" i="1" s="1"/>
  <c r="CQ16" i="1"/>
  <c r="CR16" i="1" s="1"/>
  <c r="CQ15" i="1"/>
  <c r="CR15" i="1" s="1"/>
  <c r="CQ14" i="1"/>
  <c r="CR14" i="1" s="1"/>
  <c r="CQ13" i="1"/>
  <c r="CR13" i="1" s="1"/>
  <c r="CQ12" i="1"/>
  <c r="CR12" i="1" s="1"/>
  <c r="CQ11" i="1"/>
  <c r="CR11" i="1" s="1"/>
  <c r="CQ10" i="1"/>
  <c r="CR10" i="1" s="1"/>
  <c r="CQ9" i="1"/>
  <c r="CR9" i="1" s="1"/>
  <c r="CQ8" i="1"/>
  <c r="CR8" i="1" s="1"/>
  <c r="CQ7" i="1"/>
  <c r="CR7" i="1" s="1"/>
  <c r="CQ6" i="1"/>
  <c r="CR6" i="1" s="1"/>
  <c r="CQ5" i="1"/>
  <c r="CR5" i="1" s="1"/>
  <c r="CQ4" i="1"/>
  <c r="CR4" i="1" s="1"/>
  <c r="I206" i="11" l="1"/>
  <c r="J206" i="11" s="1"/>
  <c r="J205" i="11"/>
  <c r="I205" i="11"/>
  <c r="I204" i="11"/>
  <c r="J204" i="11" s="1"/>
  <c r="J203" i="11"/>
  <c r="I203" i="11"/>
  <c r="I202" i="11"/>
  <c r="J202" i="11" s="1"/>
  <c r="J201" i="11"/>
  <c r="I201" i="11"/>
  <c r="I200" i="11"/>
  <c r="J200" i="11" s="1"/>
  <c r="J199" i="11"/>
  <c r="I199" i="11"/>
  <c r="I198" i="11"/>
  <c r="J198" i="11" s="1"/>
  <c r="J197" i="11"/>
  <c r="I197" i="11"/>
  <c r="I196" i="11"/>
  <c r="J196" i="11" s="1"/>
  <c r="J195" i="11"/>
  <c r="I195" i="11"/>
  <c r="I194" i="11"/>
  <c r="J194" i="11" s="1"/>
  <c r="J193" i="11"/>
  <c r="I193" i="11"/>
  <c r="I192" i="11"/>
  <c r="J192" i="11" s="1"/>
  <c r="J191" i="11"/>
  <c r="I191" i="11"/>
  <c r="I190" i="11"/>
  <c r="J190" i="11" s="1"/>
  <c r="J189" i="11"/>
  <c r="I189" i="11"/>
  <c r="I188" i="11"/>
  <c r="J188" i="11" s="1"/>
  <c r="J187" i="11"/>
  <c r="I187" i="11"/>
  <c r="I186" i="11"/>
  <c r="J186" i="11" s="1"/>
  <c r="J185" i="11"/>
  <c r="I185" i="11"/>
  <c r="I184" i="11"/>
  <c r="J184" i="11" s="1"/>
  <c r="J183" i="11"/>
  <c r="I183" i="11"/>
  <c r="I182" i="11"/>
  <c r="J182" i="11" s="1"/>
  <c r="J181" i="11"/>
  <c r="I181" i="11"/>
  <c r="I180" i="11"/>
  <c r="J180" i="11" s="1"/>
  <c r="J179" i="11"/>
  <c r="I179" i="11"/>
  <c r="I178" i="11"/>
  <c r="J178" i="11" s="1"/>
  <c r="J177" i="11"/>
  <c r="I177" i="11"/>
  <c r="I176" i="11"/>
  <c r="J176" i="11" s="1"/>
  <c r="I175" i="11"/>
  <c r="J175" i="11" s="1"/>
  <c r="I174" i="11"/>
  <c r="J174" i="11" s="1"/>
  <c r="I173" i="11"/>
  <c r="J173" i="11" s="1"/>
  <c r="I172" i="11"/>
  <c r="J172" i="11" s="1"/>
  <c r="J171" i="11"/>
  <c r="I171" i="11"/>
  <c r="I170" i="11"/>
  <c r="J170" i="11" s="1"/>
  <c r="J169" i="11"/>
  <c r="I169" i="11"/>
  <c r="I168" i="11"/>
  <c r="J168" i="11" s="1"/>
  <c r="I167" i="11"/>
  <c r="J167" i="11" s="1"/>
  <c r="I166" i="11"/>
  <c r="J166" i="11" s="1"/>
  <c r="I165" i="11"/>
  <c r="J165" i="11" s="1"/>
  <c r="I164" i="11"/>
  <c r="J164" i="11" s="1"/>
  <c r="J163" i="11"/>
  <c r="I163" i="11"/>
  <c r="I162" i="11"/>
  <c r="J162" i="11" s="1"/>
  <c r="J161" i="11"/>
  <c r="I161" i="11"/>
  <c r="I160" i="11"/>
  <c r="J160" i="11" s="1"/>
  <c r="I159" i="11"/>
  <c r="J159" i="11" s="1"/>
  <c r="I158" i="11"/>
  <c r="J158" i="11" s="1"/>
  <c r="I157" i="11"/>
  <c r="J157" i="11" s="1"/>
  <c r="I156" i="11"/>
  <c r="J156" i="11" s="1"/>
  <c r="J155" i="11"/>
  <c r="I155" i="11"/>
  <c r="I154" i="11"/>
  <c r="J154" i="11" s="1"/>
  <c r="J153" i="11"/>
  <c r="I153" i="11"/>
  <c r="I152" i="11"/>
  <c r="J152" i="11" s="1"/>
  <c r="I151" i="11"/>
  <c r="J151" i="11" s="1"/>
  <c r="I150" i="11"/>
  <c r="J150" i="11" s="1"/>
  <c r="I149" i="11"/>
  <c r="J149" i="11" s="1"/>
  <c r="I148" i="11"/>
  <c r="J148" i="11" s="1"/>
  <c r="J147" i="11"/>
  <c r="I147" i="11"/>
  <c r="I146" i="11"/>
  <c r="J146" i="11" s="1"/>
  <c r="J145" i="11"/>
  <c r="I145" i="11"/>
  <c r="I144" i="11"/>
  <c r="J144" i="11" s="1"/>
  <c r="I143" i="11"/>
  <c r="J143" i="11" s="1"/>
  <c r="I142" i="11"/>
  <c r="J142" i="11" s="1"/>
  <c r="I141" i="11"/>
  <c r="J141" i="11" s="1"/>
  <c r="I140" i="11"/>
  <c r="J140" i="11" s="1"/>
  <c r="J139" i="11"/>
  <c r="I139" i="11"/>
  <c r="I138" i="11"/>
  <c r="J138" i="11" s="1"/>
  <c r="J137" i="11"/>
  <c r="I137" i="11"/>
  <c r="I136" i="11"/>
  <c r="J136" i="11" s="1"/>
  <c r="I135" i="11"/>
  <c r="J135" i="11" s="1"/>
  <c r="I134" i="11"/>
  <c r="J134" i="11" s="1"/>
  <c r="I133" i="11"/>
  <c r="J133" i="11" s="1"/>
  <c r="I132" i="11"/>
  <c r="J132" i="11" s="1"/>
  <c r="J131" i="11"/>
  <c r="I131" i="11"/>
  <c r="I130" i="11"/>
  <c r="J130" i="11" s="1"/>
  <c r="J129" i="11"/>
  <c r="I129" i="11"/>
  <c r="I128" i="11"/>
  <c r="J128" i="11" s="1"/>
  <c r="I127" i="11"/>
  <c r="J127" i="11" s="1"/>
  <c r="I126" i="11"/>
  <c r="J126" i="11" s="1"/>
  <c r="I125" i="11"/>
  <c r="J125" i="11" s="1"/>
  <c r="I124" i="11"/>
  <c r="J124" i="11" s="1"/>
  <c r="J123" i="11"/>
  <c r="I123" i="11"/>
  <c r="I122" i="11"/>
  <c r="J122" i="11" s="1"/>
  <c r="J121" i="11"/>
  <c r="I121" i="11"/>
  <c r="I120" i="11"/>
  <c r="J120" i="11" s="1"/>
  <c r="I119" i="11"/>
  <c r="J119" i="11" s="1"/>
  <c r="I118" i="11"/>
  <c r="J118" i="11" s="1"/>
  <c r="I117" i="11"/>
  <c r="J117" i="11" s="1"/>
  <c r="I116" i="11"/>
  <c r="J116" i="11" s="1"/>
  <c r="J115" i="11"/>
  <c r="I115" i="11"/>
  <c r="I114" i="11"/>
  <c r="J114" i="11" s="1"/>
  <c r="J113" i="11"/>
  <c r="I113" i="11"/>
  <c r="I112" i="11"/>
  <c r="J112" i="11" s="1"/>
  <c r="I111" i="11"/>
  <c r="J111" i="11" s="1"/>
  <c r="I110" i="11"/>
  <c r="J110" i="11" s="1"/>
  <c r="I109" i="11"/>
  <c r="J109" i="11" s="1"/>
  <c r="I108" i="11"/>
  <c r="J108" i="11" s="1"/>
  <c r="J107" i="11"/>
  <c r="I107" i="11"/>
  <c r="I106" i="11"/>
  <c r="J106" i="11" s="1"/>
  <c r="J105" i="11"/>
  <c r="I105" i="11"/>
  <c r="I104" i="11"/>
  <c r="J104" i="11" s="1"/>
  <c r="I103" i="11"/>
  <c r="J103" i="11" s="1"/>
  <c r="I102" i="11"/>
  <c r="J102" i="11" s="1"/>
  <c r="I101" i="11"/>
  <c r="J101" i="11" s="1"/>
  <c r="I100" i="11"/>
  <c r="J100" i="11" s="1"/>
  <c r="J99" i="11"/>
  <c r="I99" i="11"/>
  <c r="I98" i="11"/>
  <c r="J98" i="11" s="1"/>
  <c r="J97" i="11"/>
  <c r="I97" i="11"/>
  <c r="I96" i="11"/>
  <c r="J96" i="11" s="1"/>
  <c r="I95" i="11"/>
  <c r="J95" i="11" s="1"/>
  <c r="I94" i="11"/>
  <c r="J94" i="11" s="1"/>
  <c r="I93" i="11"/>
  <c r="J93" i="11" s="1"/>
  <c r="I92" i="11"/>
  <c r="J92" i="11" s="1"/>
  <c r="J91" i="11"/>
  <c r="I91" i="11"/>
  <c r="I90" i="11"/>
  <c r="J90" i="11" s="1"/>
  <c r="J89" i="11"/>
  <c r="I89" i="11"/>
  <c r="I88" i="11"/>
  <c r="J88" i="11" s="1"/>
  <c r="I87" i="11"/>
  <c r="J87" i="11" s="1"/>
  <c r="I86" i="11"/>
  <c r="J86" i="11" s="1"/>
  <c r="I85" i="11"/>
  <c r="J85" i="11" s="1"/>
  <c r="I84" i="11"/>
  <c r="J84" i="11" s="1"/>
  <c r="J83" i="11"/>
  <c r="I83" i="11"/>
  <c r="I82" i="11"/>
  <c r="J82" i="11" s="1"/>
  <c r="J81" i="11"/>
  <c r="I81" i="11"/>
  <c r="I80" i="11"/>
  <c r="J80" i="11" s="1"/>
  <c r="I79" i="11"/>
  <c r="J79" i="11" s="1"/>
  <c r="I78" i="11"/>
  <c r="J78" i="11" s="1"/>
  <c r="I77" i="11"/>
  <c r="J77" i="11" s="1"/>
  <c r="I76" i="11"/>
  <c r="J76" i="11" s="1"/>
  <c r="J75" i="11"/>
  <c r="I75" i="11"/>
  <c r="I74" i="11"/>
  <c r="J74" i="11" s="1"/>
  <c r="J73" i="11"/>
  <c r="I73" i="11"/>
  <c r="I72" i="11"/>
  <c r="J72" i="11" s="1"/>
  <c r="I71" i="11"/>
  <c r="J71" i="11" s="1"/>
  <c r="I70" i="11"/>
  <c r="J70" i="11" s="1"/>
  <c r="I69" i="11"/>
  <c r="J69" i="11" s="1"/>
  <c r="I68" i="11"/>
  <c r="J68" i="11" s="1"/>
  <c r="J67" i="11"/>
  <c r="I67" i="11"/>
  <c r="I66" i="11"/>
  <c r="J66" i="11" s="1"/>
  <c r="J65" i="11"/>
  <c r="I65" i="11"/>
  <c r="I64" i="11"/>
  <c r="J64" i="11" s="1"/>
  <c r="I63" i="11"/>
  <c r="J63" i="11" s="1"/>
  <c r="I62" i="11"/>
  <c r="J62" i="11" s="1"/>
  <c r="I61" i="11"/>
  <c r="J61" i="11" s="1"/>
  <c r="I60" i="11"/>
  <c r="J60" i="11" s="1"/>
  <c r="J59" i="11"/>
  <c r="I59" i="11"/>
  <c r="I58" i="11"/>
  <c r="J58" i="11" s="1"/>
  <c r="J57" i="11"/>
  <c r="I57" i="11"/>
  <c r="I56" i="11"/>
  <c r="J56" i="11" s="1"/>
  <c r="I55" i="11"/>
  <c r="J55" i="11" s="1"/>
  <c r="I54" i="11"/>
  <c r="J54" i="11" s="1"/>
  <c r="I53" i="11"/>
  <c r="J53" i="11" s="1"/>
  <c r="I52" i="11"/>
  <c r="J52" i="11" s="1"/>
  <c r="J51" i="11"/>
  <c r="I51" i="11"/>
  <c r="I50" i="11"/>
  <c r="J50" i="11" s="1"/>
  <c r="J49" i="11"/>
  <c r="I49" i="11"/>
  <c r="I48" i="11"/>
  <c r="J48" i="11" s="1"/>
  <c r="I47" i="11"/>
  <c r="J47" i="11" s="1"/>
  <c r="I46" i="11"/>
  <c r="J46" i="11" s="1"/>
  <c r="I45" i="11"/>
  <c r="J45" i="11" s="1"/>
  <c r="I44" i="11"/>
  <c r="J44" i="11" s="1"/>
  <c r="J43" i="11"/>
  <c r="I43" i="11"/>
  <c r="I42" i="11"/>
  <c r="J42" i="11" s="1"/>
  <c r="J41" i="11"/>
  <c r="I41" i="11"/>
  <c r="I40" i="11"/>
  <c r="J40" i="11" s="1"/>
  <c r="I39" i="11"/>
  <c r="J39" i="11" s="1"/>
  <c r="I38" i="11"/>
  <c r="J38" i="11" s="1"/>
  <c r="I37" i="11"/>
  <c r="J37" i="11" s="1"/>
  <c r="I36" i="11"/>
  <c r="J36" i="11" s="1"/>
  <c r="I35" i="11"/>
  <c r="J35" i="11" s="1"/>
  <c r="I34" i="11"/>
  <c r="J34" i="11" s="1"/>
  <c r="I33" i="11"/>
  <c r="J33" i="11" s="1"/>
  <c r="I32" i="11"/>
  <c r="J32" i="11" s="1"/>
  <c r="I31" i="11"/>
  <c r="J31" i="11" s="1"/>
  <c r="I30" i="11"/>
  <c r="J30" i="11" s="1"/>
  <c r="I29" i="11"/>
  <c r="J29" i="11" s="1"/>
  <c r="I28" i="11"/>
  <c r="J28" i="11" s="1"/>
  <c r="I27" i="11"/>
  <c r="J27" i="11" s="1"/>
  <c r="I26" i="11"/>
  <c r="J26" i="11" s="1"/>
  <c r="I25" i="11"/>
  <c r="J25" i="11" s="1"/>
  <c r="I24" i="11"/>
  <c r="J24" i="11" s="1"/>
  <c r="I23" i="11"/>
  <c r="J23" i="11" s="1"/>
  <c r="I22" i="11"/>
  <c r="J22" i="11" s="1"/>
  <c r="I21" i="11"/>
  <c r="J21" i="11" s="1"/>
  <c r="I20" i="11"/>
  <c r="J20" i="11" s="1"/>
  <c r="I19" i="11"/>
  <c r="J19" i="11" s="1"/>
  <c r="I18" i="11"/>
  <c r="J18" i="11" s="1"/>
  <c r="I17" i="11"/>
  <c r="J17" i="11" s="1"/>
  <c r="I16" i="11"/>
  <c r="J16" i="11" s="1"/>
  <c r="I15" i="11"/>
  <c r="J15" i="11" s="1"/>
  <c r="I14" i="11"/>
  <c r="J14" i="11" s="1"/>
  <c r="I13" i="11"/>
  <c r="J13" i="11" s="1"/>
  <c r="I12" i="11"/>
  <c r="J12" i="11" s="1"/>
  <c r="I11" i="11"/>
  <c r="J11" i="11" s="1"/>
  <c r="I10" i="11"/>
  <c r="J10" i="11" s="1"/>
  <c r="I9" i="11"/>
  <c r="J9" i="11" s="1"/>
  <c r="I8" i="11"/>
  <c r="J8" i="11" s="1"/>
  <c r="I7" i="11"/>
  <c r="J7" i="11" s="1"/>
  <c r="I6" i="11"/>
  <c r="J6" i="11" s="1"/>
  <c r="I5" i="11"/>
  <c r="J5" i="11" s="1"/>
  <c r="I4" i="11"/>
  <c r="J4" i="11" s="1"/>
  <c r="CG4" i="1" l="1"/>
  <c r="CG132" i="1"/>
  <c r="CH132" i="1" s="1"/>
  <c r="CG131" i="1"/>
  <c r="CH131" i="1" s="1"/>
  <c r="CG130" i="1"/>
  <c r="CH130" i="1" s="1"/>
  <c r="CG129" i="1"/>
  <c r="CH129" i="1" s="1"/>
  <c r="CG128" i="1"/>
  <c r="CH128" i="1" s="1"/>
  <c r="CG127" i="1"/>
  <c r="CH127" i="1" s="1"/>
  <c r="CG126" i="1"/>
  <c r="CH126" i="1" s="1"/>
  <c r="CG125" i="1"/>
  <c r="CH125" i="1" s="1"/>
  <c r="CG124" i="1"/>
  <c r="CH124" i="1" s="1"/>
  <c r="CG123" i="1"/>
  <c r="CH123" i="1" s="1"/>
  <c r="CG122" i="1"/>
  <c r="CH122" i="1" s="1"/>
  <c r="CG121" i="1"/>
  <c r="CH121" i="1" s="1"/>
  <c r="CG120" i="1"/>
  <c r="CH120" i="1" s="1"/>
  <c r="CG119" i="1"/>
  <c r="CH119" i="1" s="1"/>
  <c r="CG118" i="1"/>
  <c r="CH118" i="1" s="1"/>
  <c r="CG117" i="1"/>
  <c r="CH117" i="1" s="1"/>
  <c r="CG116" i="1"/>
  <c r="CH116" i="1" s="1"/>
  <c r="CG115" i="1"/>
  <c r="CH115" i="1" s="1"/>
  <c r="CG114" i="1"/>
  <c r="CH114" i="1" s="1"/>
  <c r="CG113" i="1"/>
  <c r="CH113" i="1" s="1"/>
  <c r="CG112" i="1"/>
  <c r="CH112" i="1" s="1"/>
  <c r="CG111" i="1"/>
  <c r="CH111" i="1" s="1"/>
  <c r="CG110" i="1"/>
  <c r="CH110" i="1" s="1"/>
  <c r="CG109" i="1"/>
  <c r="CH109" i="1" s="1"/>
  <c r="CG108" i="1"/>
  <c r="CH108" i="1" s="1"/>
  <c r="CG107" i="1"/>
  <c r="CH107" i="1" s="1"/>
  <c r="CG106" i="1"/>
  <c r="CH106" i="1" s="1"/>
  <c r="CG105" i="1"/>
  <c r="CH105" i="1" s="1"/>
  <c r="CG104" i="1"/>
  <c r="CH104" i="1" s="1"/>
  <c r="CG103" i="1"/>
  <c r="CH103" i="1" s="1"/>
  <c r="CG102" i="1"/>
  <c r="CH102" i="1" s="1"/>
  <c r="CG101" i="1"/>
  <c r="CH101" i="1" s="1"/>
  <c r="CG100" i="1"/>
  <c r="CH100" i="1" s="1"/>
  <c r="CG99" i="1"/>
  <c r="CH99" i="1" s="1"/>
  <c r="CG98" i="1"/>
  <c r="CH98" i="1" s="1"/>
  <c r="CG96" i="1"/>
  <c r="CH96" i="1" s="1"/>
  <c r="CG95" i="1"/>
  <c r="CH95" i="1" s="1"/>
  <c r="CG94" i="1"/>
  <c r="CH94" i="1" s="1"/>
  <c r="CG93" i="1"/>
  <c r="CH93" i="1" s="1"/>
  <c r="CG92" i="1"/>
  <c r="CH92" i="1" s="1"/>
  <c r="CG91" i="1"/>
  <c r="CH91" i="1" s="1"/>
  <c r="CG90" i="1"/>
  <c r="CH90" i="1" s="1"/>
  <c r="CG89" i="1"/>
  <c r="CH89" i="1" s="1"/>
  <c r="CG88" i="1"/>
  <c r="CH88" i="1" s="1"/>
  <c r="CG87" i="1"/>
  <c r="CH87" i="1" s="1"/>
  <c r="CG86" i="1"/>
  <c r="CH86" i="1" s="1"/>
  <c r="CG85" i="1"/>
  <c r="CH85" i="1" s="1"/>
  <c r="CG84" i="1"/>
  <c r="CH84" i="1" s="1"/>
  <c r="CG83" i="1"/>
  <c r="CH83" i="1" s="1"/>
  <c r="CG82" i="1"/>
  <c r="CH82" i="1" s="1"/>
  <c r="CG81" i="1"/>
  <c r="CH81" i="1" s="1"/>
  <c r="CG80" i="1"/>
  <c r="CH80" i="1" s="1"/>
  <c r="CG79" i="1"/>
  <c r="CH79" i="1" s="1"/>
  <c r="CG78" i="1"/>
  <c r="CH78" i="1" s="1"/>
  <c r="CG77" i="1"/>
  <c r="CH77" i="1" s="1"/>
  <c r="CG76" i="1"/>
  <c r="CH76" i="1" s="1"/>
  <c r="CG75" i="1"/>
  <c r="CH75" i="1" s="1"/>
  <c r="CG74" i="1"/>
  <c r="CH74" i="1" s="1"/>
  <c r="CG73" i="1"/>
  <c r="CH73" i="1" s="1"/>
  <c r="CG72" i="1"/>
  <c r="CH72" i="1" s="1"/>
  <c r="CG71" i="1"/>
  <c r="CH71" i="1" s="1"/>
  <c r="CG70" i="1"/>
  <c r="CH70" i="1" s="1"/>
  <c r="CG69" i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H4" i="1"/>
  <c r="I20" i="10" l="1"/>
  <c r="J20" i="10" s="1"/>
  <c r="I21" i="10"/>
  <c r="J21" i="10"/>
  <c r="I22" i="10"/>
  <c r="J22" i="10" s="1"/>
  <c r="I23" i="10"/>
  <c r="J23" i="10"/>
  <c r="I24" i="10"/>
  <c r="J24" i="10" s="1"/>
  <c r="I25" i="10"/>
  <c r="J25" i="10" s="1"/>
  <c r="I26" i="10"/>
  <c r="J26" i="10" s="1"/>
  <c r="I27" i="10"/>
  <c r="J27" i="10" s="1"/>
  <c r="I28" i="10"/>
  <c r="J28" i="10" s="1"/>
  <c r="I29" i="10"/>
  <c r="J29" i="10"/>
  <c r="I30" i="10"/>
  <c r="J30" i="10" s="1"/>
  <c r="I31" i="10"/>
  <c r="J31" i="10"/>
  <c r="I32" i="10"/>
  <c r="J32" i="10" s="1"/>
  <c r="I33" i="10"/>
  <c r="J33" i="10" s="1"/>
  <c r="I34" i="10"/>
  <c r="J34" i="10" s="1"/>
  <c r="I35" i="10"/>
  <c r="J35" i="10" s="1"/>
  <c r="I36" i="10"/>
  <c r="J36" i="10" s="1"/>
  <c r="I37" i="10"/>
  <c r="J37" i="10"/>
  <c r="I38" i="10"/>
  <c r="J38" i="10" s="1"/>
  <c r="I39" i="10"/>
  <c r="J39" i="10"/>
  <c r="I40" i="10"/>
  <c r="J40" i="10" s="1"/>
  <c r="I41" i="10"/>
  <c r="J41" i="10" s="1"/>
  <c r="I42" i="10"/>
  <c r="J42" i="10" s="1"/>
  <c r="I43" i="10"/>
  <c r="J43" i="10" s="1"/>
  <c r="I44" i="10"/>
  <c r="J44" i="10" s="1"/>
  <c r="I45" i="10"/>
  <c r="J45" i="10"/>
  <c r="I46" i="10"/>
  <c r="J46" i="10" s="1"/>
  <c r="I47" i="10"/>
  <c r="J47" i="10"/>
  <c r="I48" i="10"/>
  <c r="J48" i="10" s="1"/>
  <c r="I49" i="10"/>
  <c r="J49" i="10" s="1"/>
  <c r="I50" i="10"/>
  <c r="J50" i="10" s="1"/>
  <c r="I51" i="10"/>
  <c r="J51" i="10" s="1"/>
  <c r="I52" i="10"/>
  <c r="J52" i="10" s="1"/>
  <c r="I53" i="10"/>
  <c r="J53" i="10"/>
  <c r="I54" i="10"/>
  <c r="J54" i="10" s="1"/>
  <c r="I55" i="10"/>
  <c r="J55" i="10"/>
  <c r="I56" i="10"/>
  <c r="J56" i="10" s="1"/>
  <c r="I57" i="10"/>
  <c r="J57" i="10" s="1"/>
  <c r="I58" i="10"/>
  <c r="J58" i="10" s="1"/>
  <c r="I59" i="10"/>
  <c r="J59" i="10" s="1"/>
  <c r="I60" i="10"/>
  <c r="J60" i="10" s="1"/>
  <c r="I61" i="10"/>
  <c r="J61" i="10"/>
  <c r="I62" i="10"/>
  <c r="J62" i="10" s="1"/>
  <c r="I63" i="10"/>
  <c r="J63" i="10"/>
  <c r="I64" i="10"/>
  <c r="J64" i="10" s="1"/>
  <c r="I65" i="10"/>
  <c r="J65" i="10" s="1"/>
  <c r="I66" i="10"/>
  <c r="J66" i="10" s="1"/>
  <c r="I67" i="10"/>
  <c r="J67" i="10" s="1"/>
  <c r="I68" i="10"/>
  <c r="J68" i="10" s="1"/>
  <c r="I69" i="10"/>
  <c r="J69" i="10"/>
  <c r="I70" i="10"/>
  <c r="J70" i="10" s="1"/>
  <c r="I71" i="10"/>
  <c r="J71" i="10"/>
  <c r="I72" i="10"/>
  <c r="J72" i="10" s="1"/>
  <c r="I73" i="10"/>
  <c r="J73" i="10" s="1"/>
  <c r="I74" i="10"/>
  <c r="J74" i="10" s="1"/>
  <c r="I75" i="10"/>
  <c r="J75" i="10" s="1"/>
  <c r="I76" i="10"/>
  <c r="J76" i="10" s="1"/>
  <c r="I77" i="10"/>
  <c r="J77" i="10"/>
  <c r="I78" i="10"/>
  <c r="J78" i="10" s="1"/>
  <c r="I79" i="10"/>
  <c r="J79" i="10"/>
  <c r="I80" i="10"/>
  <c r="J80" i="10" s="1"/>
  <c r="I81" i="10"/>
  <c r="J81" i="10" s="1"/>
  <c r="I82" i="10"/>
  <c r="J82" i="10" s="1"/>
  <c r="I83" i="10"/>
  <c r="J83" i="10" s="1"/>
  <c r="I84" i="10"/>
  <c r="J84" i="10" s="1"/>
  <c r="I85" i="10"/>
  <c r="J85" i="10"/>
  <c r="I86" i="10"/>
  <c r="J86" i="10" s="1"/>
  <c r="I87" i="10"/>
  <c r="J87" i="10"/>
  <c r="I88" i="10"/>
  <c r="J88" i="10" s="1"/>
  <c r="I89" i="10"/>
  <c r="J89" i="10" s="1"/>
  <c r="I90" i="10"/>
  <c r="J90" i="10" s="1"/>
  <c r="I91" i="10"/>
  <c r="J91" i="10" s="1"/>
  <c r="I92" i="10"/>
  <c r="J92" i="10" s="1"/>
  <c r="I93" i="10"/>
  <c r="J93" i="10"/>
  <c r="I94" i="10"/>
  <c r="J94" i="10" s="1"/>
  <c r="I95" i="10"/>
  <c r="J95" i="10"/>
  <c r="I96" i="10"/>
  <c r="J96" i="10" s="1"/>
  <c r="I97" i="10"/>
  <c r="J97" i="10" s="1"/>
  <c r="I98" i="10"/>
  <c r="J98" i="10" s="1"/>
  <c r="I99" i="10"/>
  <c r="J99" i="10" s="1"/>
  <c r="I100" i="10"/>
  <c r="J100" i="10" s="1"/>
  <c r="I101" i="10"/>
  <c r="J101" i="10"/>
  <c r="I102" i="10"/>
  <c r="J102" i="10" s="1"/>
  <c r="I103" i="10"/>
  <c r="J103" i="10"/>
  <c r="I104" i="10"/>
  <c r="J104" i="10" s="1"/>
  <c r="I105" i="10"/>
  <c r="J105" i="10" s="1"/>
  <c r="I106" i="10"/>
  <c r="J106" i="10" s="1"/>
  <c r="I107" i="10"/>
  <c r="J107" i="10" s="1"/>
  <c r="I108" i="10"/>
  <c r="J108" i="10" s="1"/>
  <c r="I109" i="10"/>
  <c r="J109" i="10"/>
  <c r="I110" i="10"/>
  <c r="J110" i="10" s="1"/>
  <c r="I111" i="10"/>
  <c r="J111" i="10"/>
  <c r="I112" i="10"/>
  <c r="J112" i="10" s="1"/>
  <c r="I113" i="10"/>
  <c r="J113" i="10" s="1"/>
  <c r="I114" i="10"/>
  <c r="J114" i="10" s="1"/>
  <c r="I115" i="10"/>
  <c r="J115" i="10" s="1"/>
  <c r="I116" i="10"/>
  <c r="J116" i="10" s="1"/>
  <c r="I117" i="10"/>
  <c r="J117" i="10"/>
  <c r="I118" i="10"/>
  <c r="J118" i="10" s="1"/>
  <c r="I119" i="10"/>
  <c r="J119" i="10"/>
  <c r="I120" i="10"/>
  <c r="J120" i="10" s="1"/>
  <c r="I121" i="10"/>
  <c r="J121" i="10" s="1"/>
  <c r="I122" i="10"/>
  <c r="J122" i="10" s="1"/>
  <c r="I123" i="10"/>
  <c r="J123" i="10" s="1"/>
  <c r="I124" i="10"/>
  <c r="J124" i="10" s="1"/>
  <c r="I125" i="10"/>
  <c r="J125" i="10"/>
  <c r="I126" i="10"/>
  <c r="J126" i="10" s="1"/>
  <c r="I127" i="10"/>
  <c r="J127" i="10"/>
  <c r="I128" i="10"/>
  <c r="J128" i="10" s="1"/>
  <c r="I129" i="10"/>
  <c r="J129" i="10" s="1"/>
  <c r="I130" i="10"/>
  <c r="J130" i="10" s="1"/>
  <c r="I131" i="10"/>
  <c r="J131" i="10" s="1"/>
  <c r="I132" i="10"/>
  <c r="J132" i="10" s="1"/>
  <c r="I133" i="10"/>
  <c r="J133" i="10"/>
  <c r="I134" i="10"/>
  <c r="J134" i="10" s="1"/>
  <c r="I135" i="10"/>
  <c r="J135" i="10"/>
  <c r="I136" i="10"/>
  <c r="J136" i="10" s="1"/>
  <c r="I137" i="10"/>
  <c r="J137" i="10" s="1"/>
  <c r="I138" i="10"/>
  <c r="J138" i="10" s="1"/>
  <c r="I139" i="10"/>
  <c r="J139" i="10" s="1"/>
  <c r="I140" i="10"/>
  <c r="J140" i="10" s="1"/>
  <c r="I141" i="10"/>
  <c r="J141" i="10"/>
  <c r="I142" i="10"/>
  <c r="J142" i="10" s="1"/>
  <c r="I143" i="10"/>
  <c r="J143" i="10"/>
  <c r="I144" i="10"/>
  <c r="J144" i="10" s="1"/>
  <c r="I145" i="10"/>
  <c r="J145" i="10" s="1"/>
  <c r="I146" i="10"/>
  <c r="J146" i="10" s="1"/>
  <c r="I147" i="10"/>
  <c r="J147" i="10" s="1"/>
  <c r="I148" i="10"/>
  <c r="J148" i="10" s="1"/>
  <c r="I149" i="10"/>
  <c r="J149" i="10"/>
  <c r="I150" i="10"/>
  <c r="J150" i="10" s="1"/>
  <c r="I151" i="10"/>
  <c r="J151" i="10"/>
  <c r="I152" i="10"/>
  <c r="J152" i="10" s="1"/>
  <c r="I153" i="10"/>
  <c r="J153" i="10" s="1"/>
  <c r="I154" i="10"/>
  <c r="J154" i="10" s="1"/>
  <c r="I155" i="10"/>
  <c r="J155" i="10" s="1"/>
  <c r="I156" i="10"/>
  <c r="J156" i="10" s="1"/>
  <c r="I157" i="10"/>
  <c r="J157" i="10"/>
  <c r="I158" i="10"/>
  <c r="J158" i="10" s="1"/>
  <c r="I159" i="10"/>
  <c r="J159" i="10"/>
  <c r="I160" i="10"/>
  <c r="J160" i="10" s="1"/>
  <c r="I161" i="10"/>
  <c r="J161" i="10" s="1"/>
  <c r="I162" i="10"/>
  <c r="J162" i="10" s="1"/>
  <c r="I163" i="10"/>
  <c r="J163" i="10" s="1"/>
  <c r="I164" i="10"/>
  <c r="J164" i="10" s="1"/>
  <c r="I165" i="10"/>
  <c r="J165" i="10"/>
  <c r="I166" i="10"/>
  <c r="J166" i="10" s="1"/>
  <c r="I167" i="10"/>
  <c r="J167" i="10"/>
  <c r="I168" i="10"/>
  <c r="J168" i="10" s="1"/>
  <c r="I169" i="10"/>
  <c r="J169" i="10" s="1"/>
  <c r="I170" i="10"/>
  <c r="J170" i="10" s="1"/>
  <c r="I171" i="10"/>
  <c r="J171" i="10" s="1"/>
  <c r="I172" i="10"/>
  <c r="J172" i="10" s="1"/>
  <c r="I173" i="10"/>
  <c r="J173" i="10"/>
  <c r="I174" i="10"/>
  <c r="J174" i="10" s="1"/>
  <c r="I175" i="10"/>
  <c r="J175" i="10"/>
  <c r="I176" i="10"/>
  <c r="J176" i="10" s="1"/>
  <c r="I177" i="10"/>
  <c r="J177" i="10" s="1"/>
  <c r="I178" i="10"/>
  <c r="J178" i="10" s="1"/>
  <c r="I179" i="10"/>
  <c r="J179" i="10" s="1"/>
  <c r="I180" i="10"/>
  <c r="J180" i="10" s="1"/>
  <c r="I181" i="10"/>
  <c r="J181" i="10"/>
  <c r="I182" i="10"/>
  <c r="J182" i="10" s="1"/>
  <c r="I183" i="10"/>
  <c r="J183" i="10"/>
  <c r="I184" i="10"/>
  <c r="J184" i="10" s="1"/>
  <c r="I185" i="10"/>
  <c r="J185" i="10" s="1"/>
  <c r="I186" i="10"/>
  <c r="J186" i="10" s="1"/>
  <c r="I187" i="10"/>
  <c r="J187" i="10" s="1"/>
  <c r="I188" i="10"/>
  <c r="J188" i="10" s="1"/>
  <c r="I189" i="10"/>
  <c r="J189" i="10"/>
  <c r="I190" i="10"/>
  <c r="J190" i="10" s="1"/>
  <c r="I191" i="10"/>
  <c r="J191" i="10"/>
  <c r="I192" i="10"/>
  <c r="J192" i="10" s="1"/>
  <c r="I193" i="10"/>
  <c r="J193" i="10"/>
  <c r="I194" i="10"/>
  <c r="J194" i="10" s="1"/>
  <c r="I195" i="10"/>
  <c r="J195" i="10"/>
  <c r="I196" i="10"/>
  <c r="J196" i="10" s="1"/>
  <c r="I197" i="10"/>
  <c r="J197" i="10"/>
  <c r="I198" i="10"/>
  <c r="J198" i="10" s="1"/>
  <c r="I199" i="10"/>
  <c r="J199" i="10" s="1"/>
  <c r="I200" i="10"/>
  <c r="J200" i="10" s="1"/>
  <c r="I201" i="10"/>
  <c r="J201" i="10"/>
  <c r="I202" i="10"/>
  <c r="J202" i="10" s="1"/>
  <c r="I203" i="10"/>
  <c r="J203" i="10"/>
  <c r="I204" i="10"/>
  <c r="J204" i="10" s="1"/>
  <c r="I205" i="10"/>
  <c r="J205" i="10"/>
  <c r="I206" i="10"/>
  <c r="J206" i="10" s="1"/>
  <c r="I6" i="10"/>
  <c r="J6" i="10" s="1"/>
  <c r="I7" i="10"/>
  <c r="J7" i="10" s="1"/>
  <c r="I8" i="10"/>
  <c r="J8" i="10"/>
  <c r="I9" i="10"/>
  <c r="J9" i="10" s="1"/>
  <c r="I10" i="10"/>
  <c r="J10" i="10"/>
  <c r="I11" i="10"/>
  <c r="J11" i="10" s="1"/>
  <c r="I12" i="10"/>
  <c r="J12" i="10"/>
  <c r="I13" i="10"/>
  <c r="J13" i="10" s="1"/>
  <c r="I14" i="10"/>
  <c r="J14" i="10" s="1"/>
  <c r="I15" i="10"/>
  <c r="J15" i="10" s="1"/>
  <c r="I16" i="10"/>
  <c r="J16" i="10"/>
  <c r="I17" i="10"/>
  <c r="J17" i="10" s="1"/>
  <c r="I18" i="10"/>
  <c r="J18" i="10"/>
  <c r="I19" i="10"/>
  <c r="J19" i="10" s="1"/>
  <c r="I5" i="10"/>
  <c r="J5" i="10"/>
  <c r="I4" i="10"/>
  <c r="J4" i="10" s="1"/>
  <c r="BW33" i="1"/>
  <c r="BX33" i="1" s="1"/>
  <c r="BW34" i="1"/>
  <c r="BX34" i="1" s="1"/>
  <c r="BW35" i="1"/>
  <c r="BX35" i="1" s="1"/>
  <c r="BW36" i="1"/>
  <c r="BX36" i="1" s="1"/>
  <c r="BW37" i="1"/>
  <c r="BX37" i="1" s="1"/>
  <c r="BW38" i="1"/>
  <c r="BX38" i="1" s="1"/>
  <c r="BW39" i="1"/>
  <c r="BX39" i="1" s="1"/>
  <c r="BW40" i="1"/>
  <c r="BX40" i="1" s="1"/>
  <c r="BW41" i="1"/>
  <c r="BX41" i="1" s="1"/>
  <c r="BW42" i="1"/>
  <c r="BX42" i="1" s="1"/>
  <c r="BW43" i="1"/>
  <c r="BX43" i="1" s="1"/>
  <c r="BW44" i="1"/>
  <c r="BX44" i="1" s="1"/>
  <c r="BW45" i="1"/>
  <c r="BX45" i="1" s="1"/>
  <c r="BW46" i="1"/>
  <c r="BX46" i="1" s="1"/>
  <c r="BW47" i="1"/>
  <c r="BX47" i="1" s="1"/>
  <c r="BW48" i="1"/>
  <c r="BX48" i="1" s="1"/>
  <c r="BW49" i="1"/>
  <c r="BX49" i="1" s="1"/>
  <c r="BW50" i="1"/>
  <c r="BX50" i="1" s="1"/>
  <c r="BW51" i="1"/>
  <c r="BX51" i="1" s="1"/>
  <c r="BW52" i="1"/>
  <c r="BX52" i="1" s="1"/>
  <c r="BW53" i="1"/>
  <c r="BX53" i="1" s="1"/>
  <c r="BW54" i="1"/>
  <c r="BX54" i="1" s="1"/>
  <c r="BW55" i="1"/>
  <c r="BX55" i="1" s="1"/>
  <c r="BW56" i="1"/>
  <c r="BX56" i="1" s="1"/>
  <c r="BW57" i="1"/>
  <c r="BX57" i="1" s="1"/>
  <c r="BW58" i="1"/>
  <c r="BX58" i="1" s="1"/>
  <c r="BW59" i="1"/>
  <c r="BX59" i="1" s="1"/>
  <c r="BW60" i="1"/>
  <c r="BX60" i="1" s="1"/>
  <c r="BW61" i="1"/>
  <c r="BX61" i="1" s="1"/>
  <c r="BW62" i="1"/>
  <c r="BX62" i="1" s="1"/>
  <c r="BW63" i="1"/>
  <c r="BX63" i="1" s="1"/>
  <c r="BW64" i="1"/>
  <c r="BX64" i="1" s="1"/>
  <c r="BW65" i="1"/>
  <c r="BX65" i="1" s="1"/>
  <c r="BW66" i="1"/>
  <c r="BX66" i="1" s="1"/>
  <c r="BW67" i="1"/>
  <c r="BX67" i="1" s="1"/>
  <c r="BW68" i="1"/>
  <c r="BX68" i="1" s="1"/>
  <c r="BW69" i="1"/>
  <c r="BX69" i="1" s="1"/>
  <c r="BW70" i="1"/>
  <c r="BX70" i="1" s="1"/>
  <c r="BW71" i="1"/>
  <c r="BX71" i="1" s="1"/>
  <c r="BW72" i="1"/>
  <c r="BX72" i="1" s="1"/>
  <c r="BW73" i="1"/>
  <c r="BX73" i="1" s="1"/>
  <c r="BW74" i="1"/>
  <c r="BX74" i="1" s="1"/>
  <c r="BW75" i="1"/>
  <c r="BX75" i="1" s="1"/>
  <c r="BW76" i="1"/>
  <c r="BX76" i="1" s="1"/>
  <c r="BW77" i="1"/>
  <c r="BX77" i="1" s="1"/>
  <c r="BW78" i="1"/>
  <c r="BX78" i="1" s="1"/>
  <c r="BW79" i="1"/>
  <c r="BX79" i="1" s="1"/>
  <c r="BW80" i="1"/>
  <c r="BX80" i="1" s="1"/>
  <c r="BW81" i="1"/>
  <c r="BX81" i="1" s="1"/>
  <c r="BW82" i="1"/>
  <c r="BX82" i="1" s="1"/>
  <c r="BW83" i="1"/>
  <c r="BX83" i="1" s="1"/>
  <c r="BW84" i="1"/>
  <c r="BX84" i="1" s="1"/>
  <c r="BW85" i="1"/>
  <c r="BX85" i="1" s="1"/>
  <c r="BW86" i="1"/>
  <c r="BX86" i="1" s="1"/>
  <c r="BW87" i="1"/>
  <c r="BX87" i="1" s="1"/>
  <c r="BW88" i="1"/>
  <c r="BX88" i="1" s="1"/>
  <c r="BW89" i="1"/>
  <c r="BX89" i="1" s="1"/>
  <c r="BW90" i="1"/>
  <c r="BX90" i="1" s="1"/>
  <c r="BW91" i="1"/>
  <c r="BX91" i="1" s="1"/>
  <c r="BW92" i="1"/>
  <c r="BX92" i="1" s="1"/>
  <c r="BW93" i="1"/>
  <c r="BX93" i="1" s="1"/>
  <c r="BW94" i="1"/>
  <c r="BX94" i="1" s="1"/>
  <c r="BW95" i="1"/>
  <c r="BX95" i="1" s="1"/>
  <c r="BW96" i="1"/>
  <c r="BX96" i="1" s="1"/>
  <c r="BW98" i="1"/>
  <c r="BX98" i="1" s="1"/>
  <c r="BW99" i="1"/>
  <c r="BX99" i="1" s="1"/>
  <c r="BW100" i="1"/>
  <c r="BX100" i="1" s="1"/>
  <c r="BW101" i="1"/>
  <c r="BX101" i="1" s="1"/>
  <c r="BW102" i="1"/>
  <c r="BX102" i="1" s="1"/>
  <c r="BW103" i="1"/>
  <c r="BX103" i="1" s="1"/>
  <c r="BW104" i="1"/>
  <c r="BX104" i="1" s="1"/>
  <c r="BW105" i="1"/>
  <c r="BX105" i="1" s="1"/>
  <c r="BW106" i="1"/>
  <c r="BX106" i="1" s="1"/>
  <c r="BW107" i="1"/>
  <c r="BX107" i="1" s="1"/>
  <c r="BW108" i="1"/>
  <c r="BX108" i="1" s="1"/>
  <c r="BW109" i="1"/>
  <c r="BX109" i="1" s="1"/>
  <c r="BW110" i="1"/>
  <c r="BX110" i="1" s="1"/>
  <c r="BW111" i="1"/>
  <c r="BX111" i="1" s="1"/>
  <c r="BW112" i="1"/>
  <c r="BX112" i="1" s="1"/>
  <c r="BW113" i="1"/>
  <c r="BX113" i="1" s="1"/>
  <c r="BW114" i="1"/>
  <c r="BX114" i="1" s="1"/>
  <c r="BW115" i="1"/>
  <c r="BX115" i="1" s="1"/>
  <c r="BW116" i="1"/>
  <c r="BX116" i="1" s="1"/>
  <c r="BW117" i="1"/>
  <c r="BX117" i="1" s="1"/>
  <c r="BW118" i="1"/>
  <c r="BX118" i="1" s="1"/>
  <c r="BW119" i="1"/>
  <c r="BX119" i="1" s="1"/>
  <c r="BW120" i="1"/>
  <c r="BX120" i="1" s="1"/>
  <c r="BW121" i="1"/>
  <c r="BX121" i="1" s="1"/>
  <c r="BW122" i="1"/>
  <c r="BX122" i="1" s="1"/>
  <c r="BW123" i="1"/>
  <c r="BX123" i="1" s="1"/>
  <c r="BW124" i="1"/>
  <c r="BX124" i="1" s="1"/>
  <c r="BW125" i="1"/>
  <c r="BX125" i="1" s="1"/>
  <c r="BW126" i="1"/>
  <c r="BX126" i="1" s="1"/>
  <c r="BW127" i="1"/>
  <c r="BX127" i="1" s="1"/>
  <c r="BW128" i="1"/>
  <c r="BX128" i="1" s="1"/>
  <c r="BW129" i="1"/>
  <c r="BX129" i="1" s="1"/>
  <c r="BW130" i="1"/>
  <c r="BX130" i="1" s="1"/>
  <c r="BW131" i="1"/>
  <c r="BX131" i="1" s="1"/>
  <c r="BW132" i="1"/>
  <c r="BX132" i="1" s="1"/>
  <c r="BW10" i="1"/>
  <c r="BX10" i="1" s="1"/>
  <c r="BW11" i="1"/>
  <c r="BX11" i="1" s="1"/>
  <c r="BW12" i="1"/>
  <c r="BX12" i="1" s="1"/>
  <c r="BW13" i="1"/>
  <c r="BX13" i="1" s="1"/>
  <c r="BW14" i="1"/>
  <c r="BX14" i="1" s="1"/>
  <c r="BW15" i="1"/>
  <c r="BX15" i="1" s="1"/>
  <c r="BW16" i="1"/>
  <c r="BX16" i="1" s="1"/>
  <c r="BW17" i="1"/>
  <c r="BX17" i="1" s="1"/>
  <c r="BW18" i="1"/>
  <c r="BX18" i="1" s="1"/>
  <c r="BW19" i="1"/>
  <c r="BX19" i="1" s="1"/>
  <c r="BW20" i="1"/>
  <c r="BX20" i="1" s="1"/>
  <c r="BW21" i="1"/>
  <c r="BX21" i="1" s="1"/>
  <c r="BW22" i="1"/>
  <c r="BX22" i="1" s="1"/>
  <c r="BW23" i="1"/>
  <c r="BX23" i="1" s="1"/>
  <c r="BW24" i="1"/>
  <c r="BX24" i="1" s="1"/>
  <c r="BW25" i="1"/>
  <c r="BX25" i="1" s="1"/>
  <c r="BW26" i="1"/>
  <c r="BX26" i="1" s="1"/>
  <c r="BW27" i="1"/>
  <c r="BX27" i="1" s="1"/>
  <c r="BW28" i="1"/>
  <c r="BX28" i="1" s="1"/>
  <c r="BW29" i="1"/>
  <c r="BX29" i="1" s="1"/>
  <c r="BW30" i="1"/>
  <c r="BX30" i="1" s="1"/>
  <c r="BW31" i="1"/>
  <c r="BX31" i="1" s="1"/>
  <c r="BW32" i="1"/>
  <c r="BX32" i="1" s="1"/>
  <c r="BW6" i="1"/>
  <c r="BX6" i="1" s="1"/>
  <c r="BW7" i="1"/>
  <c r="BX7" i="1" s="1"/>
  <c r="BW8" i="1"/>
  <c r="BX8" i="1" s="1"/>
  <c r="BW9" i="1"/>
  <c r="BX9" i="1" s="1"/>
  <c r="BW4" i="1"/>
  <c r="BX4" i="1" s="1"/>
  <c r="BW5" i="1"/>
  <c r="BX5" i="1" s="1"/>
  <c r="I300" i="8"/>
  <c r="J300" i="8" s="1"/>
  <c r="I299" i="8"/>
  <c r="J299" i="8"/>
  <c r="I298" i="8"/>
  <c r="J298" i="8" s="1"/>
  <c r="I297" i="8"/>
  <c r="J297" i="8"/>
  <c r="I296" i="8"/>
  <c r="J296" i="8" s="1"/>
  <c r="I295" i="8"/>
  <c r="J295" i="8" s="1"/>
  <c r="I294" i="8"/>
  <c r="J294" i="8" s="1"/>
  <c r="I293" i="8"/>
  <c r="J293" i="8" s="1"/>
  <c r="I292" i="8"/>
  <c r="J292" i="8" s="1"/>
  <c r="I291" i="8"/>
  <c r="J291" i="8"/>
  <c r="I290" i="8"/>
  <c r="J290" i="8" s="1"/>
  <c r="I289" i="8"/>
  <c r="J289" i="8"/>
  <c r="I288" i="8"/>
  <c r="J288" i="8" s="1"/>
  <c r="I287" i="8"/>
  <c r="J287" i="8" s="1"/>
  <c r="I286" i="8"/>
  <c r="J286" i="8" s="1"/>
  <c r="I285" i="8"/>
  <c r="J285" i="8" s="1"/>
  <c r="I284" i="8"/>
  <c r="J284" i="8" s="1"/>
  <c r="I283" i="8"/>
  <c r="J283" i="8"/>
  <c r="I282" i="8"/>
  <c r="J282" i="8" s="1"/>
  <c r="I281" i="8"/>
  <c r="J281" i="8"/>
  <c r="I280" i="8"/>
  <c r="J280" i="8" s="1"/>
  <c r="I279" i="8"/>
  <c r="J279" i="8" s="1"/>
  <c r="I278" i="8"/>
  <c r="J278" i="8" s="1"/>
  <c r="I277" i="8"/>
  <c r="J277" i="8" s="1"/>
  <c r="I276" i="8"/>
  <c r="J276" i="8" s="1"/>
  <c r="I275" i="8"/>
  <c r="J275" i="8"/>
  <c r="I274" i="8"/>
  <c r="J274" i="8" s="1"/>
  <c r="I273" i="8"/>
  <c r="J273" i="8"/>
  <c r="I272" i="8"/>
  <c r="J272" i="8" s="1"/>
  <c r="I271" i="8"/>
  <c r="J271" i="8" s="1"/>
  <c r="I270" i="8"/>
  <c r="J270" i="8"/>
  <c r="I269" i="8"/>
  <c r="J269" i="8" s="1"/>
  <c r="I268" i="8"/>
  <c r="J268" i="8"/>
  <c r="I267" i="8"/>
  <c r="J267" i="8" s="1"/>
  <c r="I266" i="8"/>
  <c r="J266" i="8"/>
  <c r="I265" i="8"/>
  <c r="J265" i="8" s="1"/>
  <c r="I264" i="8"/>
  <c r="J264" i="8"/>
  <c r="I263" i="8"/>
  <c r="J263" i="8" s="1"/>
  <c r="I262" i="8"/>
  <c r="J262" i="8" s="1"/>
  <c r="I261" i="8"/>
  <c r="J261" i="8" s="1"/>
  <c r="I260" i="8"/>
  <c r="J260" i="8"/>
  <c r="I259" i="8"/>
  <c r="J259" i="8" s="1"/>
  <c r="I258" i="8"/>
  <c r="J258" i="8" s="1"/>
  <c r="I257" i="8"/>
  <c r="J257" i="8" s="1"/>
  <c r="I256" i="8"/>
  <c r="J256" i="8"/>
  <c r="I255" i="8"/>
  <c r="J255" i="8" s="1"/>
  <c r="I254" i="8"/>
  <c r="J254" i="8" s="1"/>
  <c r="I253" i="8"/>
  <c r="J253" i="8" s="1"/>
  <c r="I252" i="8"/>
  <c r="J252" i="8"/>
  <c r="I251" i="8"/>
  <c r="J251" i="8" s="1"/>
  <c r="I250" i="8"/>
  <c r="J250" i="8" s="1"/>
  <c r="I249" i="8"/>
  <c r="J249" i="8" s="1"/>
  <c r="I248" i="8"/>
  <c r="J248" i="8"/>
  <c r="I247" i="8"/>
  <c r="J247" i="8" s="1"/>
  <c r="I246" i="8"/>
  <c r="J246" i="8" s="1"/>
  <c r="I245" i="8"/>
  <c r="J245" i="8" s="1"/>
  <c r="I244" i="8"/>
  <c r="J244" i="8"/>
  <c r="I243" i="8"/>
  <c r="J243" i="8" s="1"/>
  <c r="I242" i="8"/>
  <c r="J242" i="8" s="1"/>
  <c r="I241" i="8"/>
  <c r="J241" i="8" s="1"/>
  <c r="I240" i="8"/>
  <c r="J240" i="8"/>
  <c r="I239" i="8"/>
  <c r="J239" i="8" s="1"/>
  <c r="I238" i="8"/>
  <c r="J238" i="8" s="1"/>
  <c r="I237" i="8"/>
  <c r="J237" i="8" s="1"/>
  <c r="I236" i="8"/>
  <c r="J236" i="8"/>
  <c r="I235" i="8"/>
  <c r="J235" i="8" s="1"/>
  <c r="I234" i="8"/>
  <c r="J234" i="8" s="1"/>
  <c r="I233" i="8"/>
  <c r="J233" i="8" s="1"/>
  <c r="I232" i="8"/>
  <c r="J232" i="8"/>
  <c r="I231" i="8"/>
  <c r="J231" i="8" s="1"/>
  <c r="I230" i="8"/>
  <c r="J230" i="8" s="1"/>
  <c r="I229" i="8"/>
  <c r="J229" i="8" s="1"/>
  <c r="I228" i="8"/>
  <c r="J228" i="8"/>
  <c r="I227" i="8"/>
  <c r="J227" i="8" s="1"/>
  <c r="I226" i="8"/>
  <c r="J226" i="8" s="1"/>
  <c r="I225" i="8"/>
  <c r="J225" i="8" s="1"/>
  <c r="I224" i="8"/>
  <c r="J224" i="8"/>
  <c r="I223" i="8"/>
  <c r="J223" i="8" s="1"/>
  <c r="I222" i="8"/>
  <c r="J222" i="8" s="1"/>
  <c r="I221" i="8"/>
  <c r="J221" i="8" s="1"/>
  <c r="I220" i="8"/>
  <c r="J220" i="8"/>
  <c r="I219" i="8"/>
  <c r="J219" i="8" s="1"/>
  <c r="I218" i="8"/>
  <c r="J218" i="8" s="1"/>
  <c r="I217" i="8"/>
  <c r="J217" i="8" s="1"/>
  <c r="I216" i="8"/>
  <c r="J216" i="8"/>
  <c r="I215" i="8"/>
  <c r="J215" i="8" s="1"/>
  <c r="I214" i="8"/>
  <c r="J214" i="8" s="1"/>
  <c r="I213" i="8"/>
  <c r="J213" i="8" s="1"/>
  <c r="I212" i="8"/>
  <c r="J212" i="8"/>
  <c r="I211" i="8"/>
  <c r="J211" i="8" s="1"/>
  <c r="I210" i="8"/>
  <c r="J210" i="8" s="1"/>
  <c r="I209" i="8"/>
  <c r="J209" i="8" s="1"/>
  <c r="I208" i="8"/>
  <c r="J208" i="8"/>
  <c r="I207" i="8"/>
  <c r="J207" i="8" s="1"/>
  <c r="I206" i="8"/>
  <c r="J206" i="8" s="1"/>
  <c r="I205" i="8"/>
  <c r="J205" i="8" s="1"/>
  <c r="I204" i="8"/>
  <c r="J204" i="8"/>
  <c r="I203" i="8"/>
  <c r="J203" i="8" s="1"/>
  <c r="I202" i="8"/>
  <c r="J202" i="8" s="1"/>
  <c r="I201" i="8"/>
  <c r="J201" i="8" s="1"/>
  <c r="I200" i="8"/>
  <c r="J200" i="8"/>
  <c r="I199" i="8"/>
  <c r="J199" i="8" s="1"/>
  <c r="I198" i="8"/>
  <c r="J198" i="8" s="1"/>
  <c r="I197" i="8"/>
  <c r="J197" i="8" s="1"/>
  <c r="I196" i="8"/>
  <c r="J196" i="8"/>
  <c r="I195" i="8"/>
  <c r="J195" i="8" s="1"/>
  <c r="I194" i="8"/>
  <c r="J194" i="8" s="1"/>
  <c r="I193" i="8"/>
  <c r="J193" i="8" s="1"/>
  <c r="I192" i="8"/>
  <c r="J192" i="8"/>
  <c r="I191" i="8"/>
  <c r="J191" i="8" s="1"/>
  <c r="I190" i="8"/>
  <c r="J190" i="8" s="1"/>
  <c r="I189" i="8"/>
  <c r="J189" i="8" s="1"/>
  <c r="I188" i="8"/>
  <c r="J188" i="8"/>
  <c r="I187" i="8"/>
  <c r="J187" i="8" s="1"/>
  <c r="I186" i="8"/>
  <c r="J186" i="8" s="1"/>
  <c r="I185" i="8"/>
  <c r="J185" i="8" s="1"/>
  <c r="I184" i="8"/>
  <c r="J184" i="8"/>
  <c r="I183" i="8"/>
  <c r="J183" i="8" s="1"/>
  <c r="I182" i="8"/>
  <c r="J182" i="8" s="1"/>
  <c r="I181" i="8"/>
  <c r="J181" i="8" s="1"/>
  <c r="I180" i="8"/>
  <c r="J180" i="8"/>
  <c r="I179" i="8"/>
  <c r="J179" i="8" s="1"/>
  <c r="I178" i="8"/>
  <c r="J178" i="8" s="1"/>
  <c r="I177" i="8"/>
  <c r="J177" i="8" s="1"/>
  <c r="I176" i="8"/>
  <c r="J176" i="8"/>
  <c r="I175" i="8"/>
  <c r="J175" i="8" s="1"/>
  <c r="I174" i="8"/>
  <c r="J174" i="8" s="1"/>
  <c r="I173" i="8"/>
  <c r="J173" i="8" s="1"/>
  <c r="I172" i="8"/>
  <c r="J172" i="8"/>
  <c r="I171" i="8"/>
  <c r="J171" i="8" s="1"/>
  <c r="I170" i="8"/>
  <c r="J170" i="8" s="1"/>
  <c r="I169" i="8"/>
  <c r="J169" i="8" s="1"/>
  <c r="I168" i="8"/>
  <c r="J168" i="8"/>
  <c r="I167" i="8"/>
  <c r="J167" i="8" s="1"/>
  <c r="I166" i="8"/>
  <c r="J166" i="8" s="1"/>
  <c r="I165" i="8"/>
  <c r="J165" i="8" s="1"/>
  <c r="I164" i="8"/>
  <c r="J164" i="8"/>
  <c r="I163" i="8"/>
  <c r="J163" i="8" s="1"/>
  <c r="I162" i="8"/>
  <c r="J162" i="8" s="1"/>
  <c r="I161" i="8"/>
  <c r="J161" i="8" s="1"/>
  <c r="I160" i="8"/>
  <c r="J160" i="8"/>
  <c r="I159" i="8"/>
  <c r="J159" i="8" s="1"/>
  <c r="I158" i="8"/>
  <c r="J158" i="8" s="1"/>
  <c r="I157" i="8"/>
  <c r="J157" i="8" s="1"/>
  <c r="I156" i="8"/>
  <c r="J156" i="8"/>
  <c r="I155" i="8"/>
  <c r="J155" i="8" s="1"/>
  <c r="I154" i="8"/>
  <c r="J154" i="8" s="1"/>
  <c r="I153" i="8"/>
  <c r="J153" i="8" s="1"/>
  <c r="I152" i="8"/>
  <c r="J152" i="8"/>
  <c r="I151" i="8"/>
  <c r="J151" i="8" s="1"/>
  <c r="I150" i="8"/>
  <c r="J150" i="8" s="1"/>
  <c r="I149" i="8"/>
  <c r="J149" i="8" s="1"/>
  <c r="I148" i="8"/>
  <c r="J148" i="8"/>
  <c r="I147" i="8"/>
  <c r="J147" i="8" s="1"/>
  <c r="I146" i="8"/>
  <c r="J146" i="8" s="1"/>
  <c r="I145" i="8"/>
  <c r="J145" i="8" s="1"/>
  <c r="I144" i="8"/>
  <c r="J144" i="8"/>
  <c r="I143" i="8"/>
  <c r="J143" i="8" s="1"/>
  <c r="I142" i="8"/>
  <c r="J142" i="8" s="1"/>
  <c r="I141" i="8"/>
  <c r="J141" i="8" s="1"/>
  <c r="I140" i="8"/>
  <c r="J140" i="8"/>
  <c r="I139" i="8"/>
  <c r="J139" i="8" s="1"/>
  <c r="I138" i="8"/>
  <c r="J138" i="8" s="1"/>
  <c r="I137" i="8"/>
  <c r="J137" i="8" s="1"/>
  <c r="I136" i="8"/>
  <c r="J136" i="8"/>
  <c r="I135" i="8"/>
  <c r="J135" i="8" s="1"/>
  <c r="I134" i="8"/>
  <c r="J134" i="8" s="1"/>
  <c r="I133" i="8"/>
  <c r="J133" i="8" s="1"/>
  <c r="I132" i="8"/>
  <c r="J132" i="8"/>
  <c r="I131" i="8"/>
  <c r="J131" i="8" s="1"/>
  <c r="I130" i="8"/>
  <c r="J130" i="8" s="1"/>
  <c r="I129" i="8"/>
  <c r="J129" i="8" s="1"/>
  <c r="I128" i="8"/>
  <c r="J128" i="8"/>
  <c r="I127" i="8"/>
  <c r="J127" i="8" s="1"/>
  <c r="I126" i="8"/>
  <c r="J126" i="8" s="1"/>
  <c r="I125" i="8"/>
  <c r="J125" i="8" s="1"/>
  <c r="I124" i="8"/>
  <c r="J124" i="8"/>
  <c r="I123" i="8"/>
  <c r="J123" i="8" s="1"/>
  <c r="I122" i="8"/>
  <c r="J122" i="8" s="1"/>
  <c r="I121" i="8"/>
  <c r="J121" i="8" s="1"/>
  <c r="I120" i="8"/>
  <c r="J120" i="8"/>
  <c r="I119" i="8"/>
  <c r="J119" i="8" s="1"/>
  <c r="I118" i="8"/>
  <c r="J118" i="8" s="1"/>
  <c r="I117" i="8"/>
  <c r="J117" i="8" s="1"/>
  <c r="I116" i="8"/>
  <c r="J116" i="8"/>
  <c r="I115" i="8"/>
  <c r="J115" i="8" s="1"/>
  <c r="I114" i="8"/>
  <c r="J114" i="8" s="1"/>
  <c r="I113" i="8"/>
  <c r="J113" i="8" s="1"/>
  <c r="I112" i="8"/>
  <c r="J112" i="8"/>
  <c r="I111" i="8"/>
  <c r="J111" i="8" s="1"/>
  <c r="I110" i="8"/>
  <c r="J110" i="8" s="1"/>
  <c r="I109" i="8"/>
  <c r="J109" i="8" s="1"/>
  <c r="I108" i="8"/>
  <c r="J108" i="8"/>
  <c r="I107" i="8"/>
  <c r="J107" i="8" s="1"/>
  <c r="I106" i="8"/>
  <c r="J106" i="8" s="1"/>
  <c r="I105" i="8"/>
  <c r="J105" i="8" s="1"/>
  <c r="I104" i="8"/>
  <c r="J104" i="8"/>
  <c r="I103" i="8"/>
  <c r="J103" i="8" s="1"/>
  <c r="I102" i="8"/>
  <c r="J102" i="8" s="1"/>
  <c r="I101" i="8"/>
  <c r="J101" i="8" s="1"/>
  <c r="I100" i="8"/>
  <c r="J100" i="8"/>
  <c r="I99" i="8"/>
  <c r="J99" i="8" s="1"/>
  <c r="I98" i="8"/>
  <c r="J98" i="8" s="1"/>
  <c r="I97" i="8"/>
  <c r="J97" i="8" s="1"/>
  <c r="I96" i="8"/>
  <c r="J96" i="8"/>
  <c r="I95" i="8"/>
  <c r="J95" i="8" s="1"/>
  <c r="I94" i="8"/>
  <c r="J94" i="8"/>
  <c r="I93" i="8"/>
  <c r="J93" i="8" s="1"/>
  <c r="I92" i="8"/>
  <c r="J92" i="8"/>
  <c r="I91" i="8"/>
  <c r="J91" i="8" s="1"/>
  <c r="I90" i="8"/>
  <c r="J90" i="8" s="1"/>
  <c r="I89" i="8"/>
  <c r="J89" i="8" s="1"/>
  <c r="I88" i="8"/>
  <c r="J88" i="8"/>
  <c r="I87" i="8"/>
  <c r="J87" i="8" s="1"/>
  <c r="I86" i="8"/>
  <c r="J86" i="8"/>
  <c r="I85" i="8"/>
  <c r="J85" i="8" s="1"/>
  <c r="I84" i="8"/>
  <c r="J84" i="8"/>
  <c r="I83" i="8"/>
  <c r="J83" i="8" s="1"/>
  <c r="I82" i="8"/>
  <c r="J82" i="8" s="1"/>
  <c r="I81" i="8"/>
  <c r="J81" i="8" s="1"/>
  <c r="I80" i="8"/>
  <c r="J80" i="8"/>
  <c r="I79" i="8"/>
  <c r="J79" i="8" s="1"/>
  <c r="I78" i="8"/>
  <c r="J78" i="8"/>
  <c r="I77" i="8"/>
  <c r="J77" i="8" s="1"/>
  <c r="I76" i="8"/>
  <c r="J76" i="8"/>
  <c r="I75" i="8"/>
  <c r="J75" i="8" s="1"/>
  <c r="I74" i="8"/>
  <c r="J74" i="8" s="1"/>
  <c r="I73" i="8"/>
  <c r="J73" i="8" s="1"/>
  <c r="I72" i="8"/>
  <c r="J72" i="8"/>
  <c r="I71" i="8"/>
  <c r="J71" i="8" s="1"/>
  <c r="I70" i="8"/>
  <c r="J70" i="8"/>
  <c r="I69" i="8"/>
  <c r="J69" i="8" s="1"/>
  <c r="I68" i="8"/>
  <c r="J68" i="8"/>
  <c r="I67" i="8"/>
  <c r="J67" i="8" s="1"/>
  <c r="I66" i="8"/>
  <c r="J66" i="8" s="1"/>
  <c r="I65" i="8"/>
  <c r="J65" i="8" s="1"/>
  <c r="I64" i="8"/>
  <c r="J64" i="8"/>
  <c r="I63" i="8"/>
  <c r="J63" i="8" s="1"/>
  <c r="I62" i="8"/>
  <c r="J62" i="8"/>
  <c r="I61" i="8"/>
  <c r="J61" i="8" s="1"/>
  <c r="I60" i="8"/>
  <c r="J60" i="8"/>
  <c r="I59" i="8"/>
  <c r="J59" i="8" s="1"/>
  <c r="I58" i="8"/>
  <c r="J58" i="8" s="1"/>
  <c r="I57" i="8"/>
  <c r="J57" i="8" s="1"/>
  <c r="I56" i="8"/>
  <c r="J56" i="8"/>
  <c r="I55" i="8"/>
  <c r="J55" i="8" s="1"/>
  <c r="I54" i="8"/>
  <c r="J54" i="8"/>
  <c r="I53" i="8"/>
  <c r="J53" i="8" s="1"/>
  <c r="I52" i="8"/>
  <c r="J52" i="8"/>
  <c r="I51" i="8"/>
  <c r="J51" i="8" s="1"/>
  <c r="I50" i="8"/>
  <c r="J50" i="8" s="1"/>
  <c r="I49" i="8"/>
  <c r="J49" i="8" s="1"/>
  <c r="I48" i="8"/>
  <c r="J48" i="8"/>
  <c r="I47" i="8"/>
  <c r="J47" i="8" s="1"/>
  <c r="I46" i="8"/>
  <c r="J46" i="8"/>
  <c r="I45" i="8"/>
  <c r="J45" i="8" s="1"/>
  <c r="I44" i="8"/>
  <c r="J44" i="8"/>
  <c r="I43" i="8"/>
  <c r="J43" i="8" s="1"/>
  <c r="I42" i="8"/>
  <c r="J42" i="8" s="1"/>
  <c r="I41" i="8"/>
  <c r="J41" i="8" s="1"/>
  <c r="I40" i="8"/>
  <c r="J40" i="8"/>
  <c r="I39" i="8"/>
  <c r="J39" i="8" s="1"/>
  <c r="I38" i="8"/>
  <c r="J38" i="8"/>
  <c r="I37" i="8"/>
  <c r="J37" i="8" s="1"/>
  <c r="I36" i="8"/>
  <c r="J36" i="8"/>
  <c r="I35" i="8"/>
  <c r="J35" i="8" s="1"/>
  <c r="I34" i="8"/>
  <c r="J34" i="8" s="1"/>
  <c r="I33" i="8"/>
  <c r="J33" i="8" s="1"/>
  <c r="I32" i="8"/>
  <c r="J32" i="8"/>
  <c r="I31" i="8"/>
  <c r="J31" i="8" s="1"/>
  <c r="I30" i="8"/>
  <c r="J30" i="8"/>
  <c r="I29" i="8"/>
  <c r="J29" i="8" s="1"/>
  <c r="I28" i="8"/>
  <c r="J28" i="8"/>
  <c r="I27" i="8"/>
  <c r="J27" i="8" s="1"/>
  <c r="I26" i="8"/>
  <c r="J26" i="8" s="1"/>
  <c r="I25" i="8"/>
  <c r="J25" i="8" s="1"/>
  <c r="I24" i="8"/>
  <c r="J24" i="8"/>
  <c r="I23" i="8"/>
  <c r="J23" i="8" s="1"/>
  <c r="I22" i="8"/>
  <c r="J22" i="8"/>
  <c r="I21" i="8"/>
  <c r="J21" i="8" s="1"/>
  <c r="I20" i="8"/>
  <c r="J20" i="8"/>
  <c r="I19" i="8"/>
  <c r="J19" i="8" s="1"/>
  <c r="I18" i="8"/>
  <c r="J18" i="8" s="1"/>
  <c r="I17" i="8"/>
  <c r="J17" i="8" s="1"/>
  <c r="I16" i="8"/>
  <c r="J16" i="8"/>
  <c r="I15" i="8"/>
  <c r="J15" i="8" s="1"/>
  <c r="I14" i="8"/>
  <c r="J14" i="8"/>
  <c r="I13" i="8"/>
  <c r="J13" i="8" s="1"/>
  <c r="I12" i="8"/>
  <c r="J12" i="8"/>
  <c r="I11" i="8"/>
  <c r="J11" i="8" s="1"/>
  <c r="I10" i="8"/>
  <c r="J10" i="8" s="1"/>
  <c r="I9" i="8"/>
  <c r="J9" i="8" s="1"/>
  <c r="I8" i="8"/>
  <c r="J8" i="8"/>
  <c r="I7" i="8"/>
  <c r="J7" i="8" s="1"/>
  <c r="I6" i="8"/>
  <c r="J6" i="8"/>
  <c r="I5" i="8"/>
  <c r="J5" i="8" s="1"/>
  <c r="I4" i="8"/>
  <c r="J4" i="8"/>
  <c r="I314" i="7"/>
  <c r="J314" i="7" s="1"/>
  <c r="I313" i="7"/>
  <c r="J313" i="7" s="1"/>
  <c r="I312" i="7"/>
  <c r="J312" i="7" s="1"/>
  <c r="I311" i="7"/>
  <c r="J311" i="7"/>
  <c r="I310" i="7"/>
  <c r="J310" i="7" s="1"/>
  <c r="I309" i="7"/>
  <c r="J309" i="7"/>
  <c r="I308" i="7"/>
  <c r="J308" i="7" s="1"/>
  <c r="I307" i="7"/>
  <c r="J307" i="7"/>
  <c r="I306" i="7"/>
  <c r="J306" i="7" s="1"/>
  <c r="I305" i="7"/>
  <c r="J305" i="7" s="1"/>
  <c r="I304" i="7"/>
  <c r="J304" i="7" s="1"/>
  <c r="I303" i="7"/>
  <c r="J303" i="7"/>
  <c r="I302" i="7"/>
  <c r="J302" i="7" s="1"/>
  <c r="I301" i="7"/>
  <c r="J301" i="7"/>
  <c r="I300" i="7"/>
  <c r="J300" i="7" s="1"/>
  <c r="I299" i="7"/>
  <c r="J299" i="7"/>
  <c r="I298" i="7"/>
  <c r="J298" i="7" s="1"/>
  <c r="I297" i="7"/>
  <c r="J297" i="7" s="1"/>
  <c r="I296" i="7"/>
  <c r="J296" i="7" s="1"/>
  <c r="I295" i="7"/>
  <c r="J295" i="7"/>
  <c r="I294" i="7"/>
  <c r="J294" i="7" s="1"/>
  <c r="I293" i="7"/>
  <c r="J293" i="7"/>
  <c r="I292" i="7"/>
  <c r="J292" i="7" s="1"/>
  <c r="I291" i="7"/>
  <c r="J291" i="7"/>
  <c r="I290" i="7"/>
  <c r="J290" i="7" s="1"/>
  <c r="I289" i="7"/>
  <c r="J289" i="7" s="1"/>
  <c r="I288" i="7"/>
  <c r="J288" i="7" s="1"/>
  <c r="I287" i="7"/>
  <c r="J287" i="7"/>
  <c r="I286" i="7"/>
  <c r="J286" i="7" s="1"/>
  <c r="I285" i="7"/>
  <c r="J285" i="7"/>
  <c r="I284" i="7"/>
  <c r="J284" i="7" s="1"/>
  <c r="I283" i="7"/>
  <c r="J283" i="7"/>
  <c r="I282" i="7"/>
  <c r="J282" i="7" s="1"/>
  <c r="I281" i="7"/>
  <c r="J281" i="7" s="1"/>
  <c r="I280" i="7"/>
  <c r="J280" i="7" s="1"/>
  <c r="I279" i="7"/>
  <c r="J279" i="7"/>
  <c r="I278" i="7"/>
  <c r="J278" i="7" s="1"/>
  <c r="I277" i="7"/>
  <c r="J277" i="7"/>
  <c r="I276" i="7"/>
  <c r="J276" i="7" s="1"/>
  <c r="I275" i="7"/>
  <c r="J275" i="7"/>
  <c r="I274" i="7"/>
  <c r="J274" i="7" s="1"/>
  <c r="I273" i="7"/>
  <c r="J273" i="7" s="1"/>
  <c r="I272" i="7"/>
  <c r="J272" i="7" s="1"/>
  <c r="I271" i="7"/>
  <c r="J271" i="7"/>
  <c r="I270" i="7"/>
  <c r="J270" i="7" s="1"/>
  <c r="I269" i="7"/>
  <c r="J269" i="7"/>
  <c r="I268" i="7"/>
  <c r="J268" i="7" s="1"/>
  <c r="I267" i="7"/>
  <c r="J267" i="7"/>
  <c r="I266" i="7"/>
  <c r="J266" i="7" s="1"/>
  <c r="I265" i="7"/>
  <c r="J265" i="7" s="1"/>
  <c r="I264" i="7"/>
  <c r="J264" i="7" s="1"/>
  <c r="I263" i="7"/>
  <c r="J263" i="7"/>
  <c r="I262" i="7"/>
  <c r="J262" i="7" s="1"/>
  <c r="I261" i="7"/>
  <c r="J261" i="7"/>
  <c r="I260" i="7"/>
  <c r="J260" i="7" s="1"/>
  <c r="I259" i="7"/>
  <c r="J259" i="7"/>
  <c r="I258" i="7"/>
  <c r="J258" i="7" s="1"/>
  <c r="I257" i="7"/>
  <c r="J257" i="7" s="1"/>
  <c r="I256" i="7"/>
  <c r="J256" i="7" s="1"/>
  <c r="I255" i="7"/>
  <c r="J255" i="7"/>
  <c r="I254" i="7"/>
  <c r="J254" i="7"/>
  <c r="I253" i="7"/>
  <c r="J253" i="7"/>
  <c r="I252" i="7"/>
  <c r="J252" i="7"/>
  <c r="I251" i="7"/>
  <c r="J251" i="7"/>
  <c r="I250" i="7"/>
  <c r="J250" i="7"/>
  <c r="I249" i="7"/>
  <c r="J249" i="7"/>
  <c r="I248" i="7"/>
  <c r="J248" i="7"/>
  <c r="I247" i="7"/>
  <c r="J247" i="7"/>
  <c r="I246" i="7"/>
  <c r="J246" i="7"/>
  <c r="I245" i="7"/>
  <c r="J245" i="7"/>
  <c r="I244" i="7"/>
  <c r="J244" i="7"/>
  <c r="I243" i="7"/>
  <c r="J243" i="7"/>
  <c r="I242" i="7"/>
  <c r="J242" i="7"/>
  <c r="I241" i="7"/>
  <c r="J241" i="7"/>
  <c r="I240" i="7"/>
  <c r="J240" i="7"/>
  <c r="I239" i="7"/>
  <c r="J239" i="7"/>
  <c r="I238" i="7"/>
  <c r="J238" i="7"/>
  <c r="I237" i="7"/>
  <c r="J237" i="7"/>
  <c r="I236" i="7"/>
  <c r="J236" i="7"/>
  <c r="I235" i="7"/>
  <c r="J235" i="7"/>
  <c r="I234" i="7"/>
  <c r="J234" i="7"/>
  <c r="I233" i="7"/>
  <c r="J233" i="7"/>
  <c r="I232" i="7"/>
  <c r="J232" i="7"/>
  <c r="I231" i="7"/>
  <c r="J231" i="7"/>
  <c r="I230" i="7"/>
  <c r="J230" i="7"/>
  <c r="I229" i="7"/>
  <c r="J229" i="7"/>
  <c r="I228" i="7"/>
  <c r="J228" i="7"/>
  <c r="I227" i="7"/>
  <c r="J227" i="7"/>
  <c r="I226" i="7"/>
  <c r="J226" i="7"/>
  <c r="I225" i="7"/>
  <c r="J225" i="7"/>
  <c r="I224" i="7"/>
  <c r="J224" i="7"/>
  <c r="I223" i="7"/>
  <c r="J223" i="7"/>
  <c r="I222" i="7"/>
  <c r="J222" i="7"/>
  <c r="I221" i="7"/>
  <c r="J221" i="7"/>
  <c r="I220" i="7"/>
  <c r="J220" i="7"/>
  <c r="I219" i="7"/>
  <c r="J219" i="7"/>
  <c r="I218" i="7"/>
  <c r="J218" i="7"/>
  <c r="I217" i="7"/>
  <c r="J217" i="7"/>
  <c r="I216" i="7"/>
  <c r="J216" i="7"/>
  <c r="I215" i="7"/>
  <c r="J215" i="7"/>
  <c r="I214" i="7"/>
  <c r="J214" i="7"/>
  <c r="I213" i="7"/>
  <c r="J213" i="7"/>
  <c r="I212" i="7"/>
  <c r="J212" i="7"/>
  <c r="I211" i="7"/>
  <c r="J211" i="7"/>
  <c r="I210" i="7"/>
  <c r="J210" i="7"/>
  <c r="I209" i="7"/>
  <c r="J209" i="7"/>
  <c r="I208" i="7"/>
  <c r="J208" i="7"/>
  <c r="I207" i="7"/>
  <c r="J207" i="7"/>
  <c r="I206" i="7"/>
  <c r="J206" i="7"/>
  <c r="I205" i="7"/>
  <c r="J205" i="7"/>
  <c r="I204" i="7"/>
  <c r="J204" i="7"/>
  <c r="I203" i="7"/>
  <c r="J203" i="7"/>
  <c r="I202" i="7"/>
  <c r="J202" i="7"/>
  <c r="I201" i="7"/>
  <c r="J201" i="7"/>
  <c r="I200" i="7"/>
  <c r="J200" i="7"/>
  <c r="I199" i="7"/>
  <c r="J199" i="7"/>
  <c r="I198" i="7"/>
  <c r="J198" i="7"/>
  <c r="I197" i="7"/>
  <c r="J197" i="7"/>
  <c r="I196" i="7"/>
  <c r="J196" i="7"/>
  <c r="I195" i="7"/>
  <c r="J195" i="7"/>
  <c r="I194" i="7"/>
  <c r="J194" i="7"/>
  <c r="I193" i="7"/>
  <c r="J193" i="7"/>
  <c r="I192" i="7"/>
  <c r="J192" i="7"/>
  <c r="I191" i="7"/>
  <c r="J191" i="7"/>
  <c r="I190" i="7"/>
  <c r="J190" i="7"/>
  <c r="I189" i="7"/>
  <c r="J189" i="7"/>
  <c r="I188" i="7"/>
  <c r="J188" i="7"/>
  <c r="I187" i="7"/>
  <c r="J187" i="7"/>
  <c r="I186" i="7"/>
  <c r="J186" i="7"/>
  <c r="I185" i="7"/>
  <c r="J185" i="7"/>
  <c r="I184" i="7"/>
  <c r="J184" i="7"/>
  <c r="I183" i="7"/>
  <c r="J183" i="7"/>
  <c r="I182" i="7"/>
  <c r="J182" i="7"/>
  <c r="I181" i="7"/>
  <c r="J181" i="7"/>
  <c r="I180" i="7"/>
  <c r="J180" i="7"/>
  <c r="I179" i="7"/>
  <c r="J179" i="7"/>
  <c r="I178" i="7"/>
  <c r="J178" i="7"/>
  <c r="I177" i="7"/>
  <c r="J177" i="7"/>
  <c r="I176" i="7"/>
  <c r="J176" i="7"/>
  <c r="I175" i="7"/>
  <c r="J175" i="7"/>
  <c r="I174" i="7"/>
  <c r="J174" i="7"/>
  <c r="I173" i="7"/>
  <c r="J173" i="7"/>
  <c r="I172" i="7"/>
  <c r="J172" i="7"/>
  <c r="I171" i="7"/>
  <c r="J171" i="7"/>
  <c r="I170" i="7"/>
  <c r="J170" i="7"/>
  <c r="I169" i="7"/>
  <c r="J169" i="7"/>
  <c r="I168" i="7"/>
  <c r="J168" i="7"/>
  <c r="I167" i="7"/>
  <c r="J167" i="7"/>
  <c r="I166" i="7"/>
  <c r="J166" i="7"/>
  <c r="I165" i="7"/>
  <c r="J165" i="7"/>
  <c r="I164" i="7"/>
  <c r="J164" i="7"/>
  <c r="I163" i="7"/>
  <c r="J163" i="7"/>
  <c r="I162" i="7"/>
  <c r="J162" i="7"/>
  <c r="I161" i="7"/>
  <c r="J161" i="7"/>
  <c r="I160" i="7"/>
  <c r="J160" i="7"/>
  <c r="I159" i="7"/>
  <c r="J159" i="7"/>
  <c r="I158" i="7"/>
  <c r="J158" i="7"/>
  <c r="I157" i="7"/>
  <c r="J157" i="7"/>
  <c r="I156" i="7"/>
  <c r="J156" i="7"/>
  <c r="I155" i="7"/>
  <c r="J155" i="7"/>
  <c r="I154" i="7"/>
  <c r="J154" i="7"/>
  <c r="I153" i="7"/>
  <c r="J153" i="7"/>
  <c r="I152" i="7"/>
  <c r="J152" i="7"/>
  <c r="I151" i="7"/>
  <c r="J151" i="7"/>
  <c r="I150" i="7"/>
  <c r="J150" i="7"/>
  <c r="I149" i="7"/>
  <c r="J149" i="7"/>
  <c r="I148" i="7"/>
  <c r="J148" i="7"/>
  <c r="I147" i="7"/>
  <c r="J147" i="7"/>
  <c r="I146" i="7"/>
  <c r="J146" i="7"/>
  <c r="I145" i="7"/>
  <c r="J145" i="7"/>
  <c r="I144" i="7"/>
  <c r="J144" i="7"/>
  <c r="I143" i="7"/>
  <c r="J143" i="7"/>
  <c r="I142" i="7"/>
  <c r="J142" i="7"/>
  <c r="I141" i="7"/>
  <c r="J141" i="7"/>
  <c r="I140" i="7"/>
  <c r="J140" i="7"/>
  <c r="I139" i="7"/>
  <c r="J139" i="7"/>
  <c r="I138" i="7"/>
  <c r="J138" i="7"/>
  <c r="I137" i="7"/>
  <c r="J137" i="7"/>
  <c r="I136" i="7"/>
  <c r="J136" i="7"/>
  <c r="I135" i="7"/>
  <c r="J135" i="7"/>
  <c r="I134" i="7"/>
  <c r="J134" i="7"/>
  <c r="I133" i="7"/>
  <c r="J133" i="7"/>
  <c r="I132" i="7"/>
  <c r="J132" i="7"/>
  <c r="I131" i="7"/>
  <c r="J131" i="7"/>
  <c r="I130" i="7"/>
  <c r="J130" i="7"/>
  <c r="I129" i="7"/>
  <c r="J129" i="7"/>
  <c r="I128" i="7"/>
  <c r="J128" i="7"/>
  <c r="I127" i="7"/>
  <c r="J127" i="7"/>
  <c r="I126" i="7"/>
  <c r="J126" i="7"/>
  <c r="I125" i="7"/>
  <c r="J125" i="7"/>
  <c r="I124" i="7"/>
  <c r="J124" i="7"/>
  <c r="I123" i="7"/>
  <c r="J123" i="7"/>
  <c r="I122" i="7"/>
  <c r="J122" i="7"/>
  <c r="I121" i="7"/>
  <c r="J121" i="7"/>
  <c r="I120" i="7"/>
  <c r="J120" i="7"/>
  <c r="I119" i="7"/>
  <c r="J119" i="7"/>
  <c r="I118" i="7"/>
  <c r="J118" i="7"/>
  <c r="I117" i="7"/>
  <c r="J117" i="7"/>
  <c r="I116" i="7"/>
  <c r="J116" i="7"/>
  <c r="I115" i="7"/>
  <c r="J115" i="7"/>
  <c r="I114" i="7"/>
  <c r="J114" i="7"/>
  <c r="I113" i="7"/>
  <c r="J113" i="7"/>
  <c r="I112" i="7"/>
  <c r="J112" i="7"/>
  <c r="I111" i="7"/>
  <c r="J111" i="7"/>
  <c r="I110" i="7"/>
  <c r="J110" i="7"/>
  <c r="I109" i="7"/>
  <c r="J109" i="7"/>
  <c r="I108" i="7"/>
  <c r="J108" i="7"/>
  <c r="I107" i="7"/>
  <c r="J107" i="7"/>
  <c r="I106" i="7"/>
  <c r="J106" i="7"/>
  <c r="I105" i="7"/>
  <c r="J105" i="7"/>
  <c r="I104" i="7"/>
  <c r="J104" i="7"/>
  <c r="I103" i="7"/>
  <c r="J103" i="7"/>
  <c r="I102" i="7"/>
  <c r="J102" i="7"/>
  <c r="I101" i="7"/>
  <c r="J101" i="7"/>
  <c r="I100" i="7"/>
  <c r="J100" i="7"/>
  <c r="I99" i="7"/>
  <c r="J99" i="7"/>
  <c r="I98" i="7"/>
  <c r="J98" i="7"/>
  <c r="I97" i="7"/>
  <c r="J97" i="7"/>
  <c r="I96" i="7"/>
  <c r="J96" i="7"/>
  <c r="I95" i="7"/>
  <c r="J95" i="7"/>
  <c r="I94" i="7"/>
  <c r="J94" i="7"/>
  <c r="I93" i="7"/>
  <c r="J93" i="7"/>
  <c r="I92" i="7"/>
  <c r="J92" i="7"/>
  <c r="I91" i="7"/>
  <c r="J91" i="7"/>
  <c r="I90" i="7"/>
  <c r="J90" i="7"/>
  <c r="I89" i="7"/>
  <c r="J89" i="7"/>
  <c r="I88" i="7"/>
  <c r="J88" i="7"/>
  <c r="I87" i="7"/>
  <c r="J87" i="7"/>
  <c r="I86" i="7"/>
  <c r="J86" i="7"/>
  <c r="I85" i="7"/>
  <c r="J85" i="7"/>
  <c r="I84" i="7"/>
  <c r="J84" i="7"/>
  <c r="I83" i="7"/>
  <c r="J83" i="7"/>
  <c r="I82" i="7"/>
  <c r="J82" i="7"/>
  <c r="I81" i="7"/>
  <c r="J81" i="7"/>
  <c r="I80" i="7"/>
  <c r="J80" i="7"/>
  <c r="I79" i="7"/>
  <c r="J79" i="7"/>
  <c r="I78" i="7"/>
  <c r="J78" i="7"/>
  <c r="I77" i="7"/>
  <c r="J77" i="7"/>
  <c r="I76" i="7"/>
  <c r="J76" i="7"/>
  <c r="I75" i="7"/>
  <c r="J75" i="7"/>
  <c r="I74" i="7"/>
  <c r="J74" i="7"/>
  <c r="I73" i="7"/>
  <c r="J73" i="7"/>
  <c r="I72" i="7"/>
  <c r="J72" i="7"/>
  <c r="I71" i="7"/>
  <c r="J71" i="7"/>
  <c r="I70" i="7"/>
  <c r="J70" i="7"/>
  <c r="I69" i="7"/>
  <c r="J69" i="7"/>
  <c r="I68" i="7"/>
  <c r="J68" i="7"/>
  <c r="I67" i="7"/>
  <c r="J67" i="7"/>
  <c r="I66" i="7"/>
  <c r="J66" i="7"/>
  <c r="I65" i="7"/>
  <c r="J65" i="7"/>
  <c r="I64" i="7"/>
  <c r="J64" i="7"/>
  <c r="I63" i="7"/>
  <c r="J63" i="7"/>
  <c r="I62" i="7"/>
  <c r="J62" i="7"/>
  <c r="I61" i="7"/>
  <c r="J61" i="7"/>
  <c r="I60" i="7"/>
  <c r="J60" i="7"/>
  <c r="I59" i="7"/>
  <c r="J59" i="7"/>
  <c r="I58" i="7"/>
  <c r="J58" i="7"/>
  <c r="I57" i="7"/>
  <c r="J57" i="7"/>
  <c r="I56" i="7"/>
  <c r="J56" i="7"/>
  <c r="I55" i="7"/>
  <c r="J55" i="7"/>
  <c r="I54" i="7"/>
  <c r="J54" i="7"/>
  <c r="I53" i="7"/>
  <c r="J53" i="7"/>
  <c r="I52" i="7"/>
  <c r="J52" i="7"/>
  <c r="I51" i="7"/>
  <c r="J51" i="7"/>
  <c r="I50" i="7"/>
  <c r="J50" i="7"/>
  <c r="I49" i="7"/>
  <c r="J49" i="7"/>
  <c r="I48" i="7"/>
  <c r="J48" i="7"/>
  <c r="I47" i="7"/>
  <c r="J47" i="7"/>
  <c r="I46" i="7"/>
  <c r="J46" i="7"/>
  <c r="I45" i="7"/>
  <c r="J45" i="7"/>
  <c r="I44" i="7"/>
  <c r="J44" i="7"/>
  <c r="I43" i="7"/>
  <c r="J43" i="7"/>
  <c r="I42" i="7"/>
  <c r="J42" i="7"/>
  <c r="I41" i="7"/>
  <c r="J41" i="7"/>
  <c r="I40" i="7"/>
  <c r="J40" i="7"/>
  <c r="I39" i="7"/>
  <c r="J39" i="7"/>
  <c r="I38" i="7"/>
  <c r="J38" i="7"/>
  <c r="I37" i="7"/>
  <c r="J37" i="7"/>
  <c r="I36" i="7"/>
  <c r="J36" i="7"/>
  <c r="I35" i="7"/>
  <c r="J35" i="7"/>
  <c r="I34" i="7"/>
  <c r="J34" i="7"/>
  <c r="I33" i="7"/>
  <c r="J33" i="7"/>
  <c r="I32" i="7"/>
  <c r="J32" i="7"/>
  <c r="I31" i="7"/>
  <c r="J31" i="7"/>
  <c r="I30" i="7"/>
  <c r="J30" i="7"/>
  <c r="I29" i="7"/>
  <c r="J29" i="7"/>
  <c r="I28" i="7"/>
  <c r="J28" i="7"/>
  <c r="I27" i="7"/>
  <c r="J27" i="7"/>
  <c r="I26" i="7"/>
  <c r="J26" i="7"/>
  <c r="I25" i="7"/>
  <c r="J25" i="7"/>
  <c r="I24" i="7"/>
  <c r="J24" i="7"/>
  <c r="I23" i="7"/>
  <c r="J23" i="7"/>
  <c r="I22" i="7"/>
  <c r="J22" i="7"/>
  <c r="I21" i="7"/>
  <c r="J21" i="7"/>
  <c r="I20" i="7"/>
  <c r="J20" i="7"/>
  <c r="I19" i="7"/>
  <c r="J19" i="7"/>
  <c r="I18" i="7"/>
  <c r="J18" i="7"/>
  <c r="I17" i="7"/>
  <c r="J17" i="7"/>
  <c r="I16" i="7"/>
  <c r="J16" i="7"/>
  <c r="I15" i="7"/>
  <c r="J15" i="7"/>
  <c r="I14" i="7"/>
  <c r="J14" i="7"/>
  <c r="I13" i="7"/>
  <c r="J13" i="7"/>
  <c r="I12" i="7"/>
  <c r="J12" i="7"/>
  <c r="I11" i="7"/>
  <c r="J11" i="7"/>
  <c r="I10" i="7"/>
  <c r="J10" i="7"/>
  <c r="I9" i="7"/>
  <c r="J9" i="7"/>
  <c r="I8" i="7"/>
  <c r="J8" i="7"/>
  <c r="I7" i="7"/>
  <c r="J7" i="7"/>
  <c r="I6" i="7"/>
  <c r="J6" i="7"/>
  <c r="I5" i="7"/>
  <c r="J5" i="7"/>
  <c r="I4" i="7"/>
  <c r="J4" i="7"/>
  <c r="I315" i="6"/>
  <c r="J315" i="6"/>
  <c r="I314" i="6"/>
  <c r="J314" i="6"/>
  <c r="I313" i="6"/>
  <c r="J313" i="6"/>
  <c r="I312" i="6"/>
  <c r="J312" i="6"/>
  <c r="I311" i="6"/>
  <c r="J311" i="6"/>
  <c r="I310" i="6"/>
  <c r="J310" i="6"/>
  <c r="I309" i="6"/>
  <c r="J309" i="6"/>
  <c r="I308" i="6"/>
  <c r="J308" i="6"/>
  <c r="I307" i="6"/>
  <c r="J307" i="6"/>
  <c r="I306" i="6"/>
  <c r="J306" i="6"/>
  <c r="I305" i="6"/>
  <c r="J305" i="6"/>
  <c r="I304" i="6"/>
  <c r="J304" i="6"/>
  <c r="I303" i="6"/>
  <c r="J303" i="6"/>
  <c r="I302" i="6"/>
  <c r="J302" i="6"/>
  <c r="I301" i="6"/>
  <c r="J301" i="6"/>
  <c r="I300" i="6"/>
  <c r="J300" i="6"/>
  <c r="I299" i="6"/>
  <c r="J299" i="6"/>
  <c r="I298" i="6"/>
  <c r="J298" i="6"/>
  <c r="I297" i="6"/>
  <c r="J297" i="6"/>
  <c r="I296" i="6"/>
  <c r="J296" i="6"/>
  <c r="I295" i="6"/>
  <c r="J295" i="6"/>
  <c r="I294" i="6"/>
  <c r="J294" i="6"/>
  <c r="I293" i="6"/>
  <c r="J293" i="6"/>
  <c r="I292" i="6"/>
  <c r="J292" i="6"/>
  <c r="I291" i="6"/>
  <c r="J291" i="6"/>
  <c r="I290" i="6"/>
  <c r="J290" i="6"/>
  <c r="I289" i="6"/>
  <c r="J289" i="6"/>
  <c r="I288" i="6"/>
  <c r="J288" i="6"/>
  <c r="I287" i="6"/>
  <c r="J287" i="6"/>
  <c r="I286" i="6"/>
  <c r="J286" i="6"/>
  <c r="I285" i="6"/>
  <c r="J285" i="6"/>
  <c r="I284" i="6"/>
  <c r="J284" i="6"/>
  <c r="I283" i="6"/>
  <c r="J283" i="6"/>
  <c r="I282" i="6"/>
  <c r="J282" i="6"/>
  <c r="I281" i="6"/>
  <c r="J281" i="6"/>
  <c r="I280" i="6"/>
  <c r="J280" i="6"/>
  <c r="I279" i="6"/>
  <c r="J279" i="6"/>
  <c r="I278" i="6"/>
  <c r="J278" i="6"/>
  <c r="I277" i="6"/>
  <c r="J277" i="6"/>
  <c r="I276" i="6"/>
  <c r="J276" i="6"/>
  <c r="I275" i="6"/>
  <c r="J275" i="6"/>
  <c r="I274" i="6"/>
  <c r="J274" i="6"/>
  <c r="I273" i="6"/>
  <c r="J273" i="6"/>
  <c r="I272" i="6"/>
  <c r="J272" i="6"/>
  <c r="I271" i="6"/>
  <c r="J271" i="6"/>
  <c r="I270" i="6"/>
  <c r="J270" i="6"/>
  <c r="I269" i="6"/>
  <c r="J269" i="6"/>
  <c r="I268" i="6"/>
  <c r="J268" i="6"/>
  <c r="I267" i="6"/>
  <c r="J267" i="6"/>
  <c r="I266" i="6"/>
  <c r="J266" i="6"/>
  <c r="I265" i="6"/>
  <c r="J265" i="6"/>
  <c r="I264" i="6"/>
  <c r="J264" i="6"/>
  <c r="I263" i="6"/>
  <c r="J263" i="6"/>
  <c r="I262" i="6"/>
  <c r="J262" i="6"/>
  <c r="I261" i="6"/>
  <c r="J261" i="6"/>
  <c r="I260" i="6"/>
  <c r="J260" i="6"/>
  <c r="I259" i="6"/>
  <c r="J259" i="6"/>
  <c r="I258" i="6"/>
  <c r="J258" i="6"/>
  <c r="I257" i="6"/>
  <c r="J257" i="6"/>
  <c r="I256" i="6"/>
  <c r="J256" i="6"/>
  <c r="I255" i="6"/>
  <c r="J255" i="6"/>
  <c r="I254" i="6"/>
  <c r="J254" i="6"/>
  <c r="I253" i="6"/>
  <c r="J253" i="6"/>
  <c r="I252" i="6"/>
  <c r="J252" i="6"/>
  <c r="I251" i="6"/>
  <c r="J251" i="6"/>
  <c r="I250" i="6"/>
  <c r="J250" i="6"/>
  <c r="I249" i="6"/>
  <c r="J249" i="6"/>
  <c r="I248" i="6"/>
  <c r="J248" i="6"/>
  <c r="I247" i="6"/>
  <c r="J247" i="6"/>
  <c r="I246" i="6"/>
  <c r="J246" i="6"/>
  <c r="I245" i="6"/>
  <c r="J245" i="6"/>
  <c r="I244" i="6"/>
  <c r="J244" i="6"/>
  <c r="I243" i="6"/>
  <c r="J243" i="6"/>
  <c r="I242" i="6"/>
  <c r="J242" i="6"/>
  <c r="I241" i="6"/>
  <c r="J241" i="6"/>
  <c r="I240" i="6"/>
  <c r="J240" i="6"/>
  <c r="I239" i="6"/>
  <c r="J239" i="6"/>
  <c r="I238" i="6"/>
  <c r="J238" i="6"/>
  <c r="I237" i="6"/>
  <c r="J237" i="6"/>
  <c r="I236" i="6"/>
  <c r="J236" i="6"/>
  <c r="I235" i="6"/>
  <c r="J235" i="6"/>
  <c r="I234" i="6"/>
  <c r="J234" i="6"/>
  <c r="I233" i="6"/>
  <c r="J233" i="6"/>
  <c r="I232" i="6"/>
  <c r="J232" i="6"/>
  <c r="I231" i="6"/>
  <c r="J231" i="6"/>
  <c r="I230" i="6"/>
  <c r="J230" i="6"/>
  <c r="I229" i="6"/>
  <c r="J229" i="6"/>
  <c r="I228" i="6"/>
  <c r="J228" i="6"/>
  <c r="I227" i="6"/>
  <c r="J227" i="6"/>
  <c r="I226" i="6"/>
  <c r="J226" i="6"/>
  <c r="I225" i="6"/>
  <c r="J225" i="6"/>
  <c r="I224" i="6"/>
  <c r="J224" i="6"/>
  <c r="I223" i="6"/>
  <c r="J223" i="6"/>
  <c r="I222" i="6"/>
  <c r="J222" i="6"/>
  <c r="I221" i="6"/>
  <c r="J221" i="6"/>
  <c r="I220" i="6"/>
  <c r="J220" i="6"/>
  <c r="I219" i="6"/>
  <c r="J219" i="6"/>
  <c r="I218" i="6"/>
  <c r="J218" i="6"/>
  <c r="I217" i="6"/>
  <c r="J217" i="6"/>
  <c r="I216" i="6"/>
  <c r="J216" i="6"/>
  <c r="I215" i="6"/>
  <c r="J215" i="6"/>
  <c r="I214" i="6"/>
  <c r="J214" i="6"/>
  <c r="I213" i="6"/>
  <c r="J213" i="6"/>
  <c r="I212" i="6"/>
  <c r="J212" i="6"/>
  <c r="I211" i="6"/>
  <c r="J211" i="6"/>
  <c r="I210" i="6"/>
  <c r="J210" i="6"/>
  <c r="I209" i="6"/>
  <c r="J209" i="6" s="1"/>
  <c r="I208" i="6"/>
  <c r="J208" i="6"/>
  <c r="I207" i="6"/>
  <c r="J207" i="6" s="1"/>
  <c r="I206" i="6"/>
  <c r="J206" i="6"/>
  <c r="I205" i="6"/>
  <c r="J205" i="6" s="1"/>
  <c r="I204" i="6"/>
  <c r="J204" i="6"/>
  <c r="I203" i="6"/>
  <c r="J203" i="6" s="1"/>
  <c r="I202" i="6"/>
  <c r="J202" i="6"/>
  <c r="I201" i="6"/>
  <c r="J201" i="6" s="1"/>
  <c r="I200" i="6"/>
  <c r="J200" i="6"/>
  <c r="I199" i="6"/>
  <c r="J199" i="6" s="1"/>
  <c r="I198" i="6"/>
  <c r="J198" i="6"/>
  <c r="I197" i="6"/>
  <c r="J197" i="6" s="1"/>
  <c r="I196" i="6"/>
  <c r="J196" i="6"/>
  <c r="I195" i="6"/>
  <c r="J195" i="6" s="1"/>
  <c r="I194" i="6"/>
  <c r="J194" i="6"/>
  <c r="I193" i="6"/>
  <c r="J193" i="6" s="1"/>
  <c r="I192" i="6"/>
  <c r="J192" i="6"/>
  <c r="I191" i="6"/>
  <c r="J191" i="6" s="1"/>
  <c r="I190" i="6"/>
  <c r="J190" i="6"/>
  <c r="I189" i="6"/>
  <c r="J189" i="6" s="1"/>
  <c r="I188" i="6"/>
  <c r="J188" i="6"/>
  <c r="I187" i="6"/>
  <c r="J187" i="6" s="1"/>
  <c r="I186" i="6"/>
  <c r="J186" i="6"/>
  <c r="I185" i="6"/>
  <c r="J185" i="6" s="1"/>
  <c r="I184" i="6"/>
  <c r="J184" i="6"/>
  <c r="I183" i="6"/>
  <c r="J183" i="6" s="1"/>
  <c r="I182" i="6"/>
  <c r="J182" i="6"/>
  <c r="I181" i="6"/>
  <c r="J181" i="6" s="1"/>
  <c r="I180" i="6"/>
  <c r="J180" i="6"/>
  <c r="I179" i="6"/>
  <c r="J179" i="6" s="1"/>
  <c r="I178" i="6"/>
  <c r="J178" i="6"/>
  <c r="I177" i="6"/>
  <c r="J177" i="6" s="1"/>
  <c r="I176" i="6"/>
  <c r="J176" i="6"/>
  <c r="I175" i="6"/>
  <c r="J175" i="6" s="1"/>
  <c r="I174" i="6"/>
  <c r="J174" i="6"/>
  <c r="I173" i="6"/>
  <c r="J173" i="6" s="1"/>
  <c r="I172" i="6"/>
  <c r="J172" i="6"/>
  <c r="I171" i="6"/>
  <c r="J171" i="6" s="1"/>
  <c r="I170" i="6"/>
  <c r="J170" i="6"/>
  <c r="I169" i="6"/>
  <c r="J169" i="6" s="1"/>
  <c r="I168" i="6"/>
  <c r="J168" i="6"/>
  <c r="I167" i="6"/>
  <c r="J167" i="6" s="1"/>
  <c r="I166" i="6"/>
  <c r="J166" i="6"/>
  <c r="I165" i="6"/>
  <c r="J165" i="6" s="1"/>
  <c r="I164" i="6"/>
  <c r="J164" i="6"/>
  <c r="I163" i="6"/>
  <c r="J163" i="6" s="1"/>
  <c r="I162" i="6"/>
  <c r="J162" i="6"/>
  <c r="I161" i="6"/>
  <c r="J161" i="6" s="1"/>
  <c r="I160" i="6"/>
  <c r="J160" i="6"/>
  <c r="I159" i="6"/>
  <c r="J159" i="6" s="1"/>
  <c r="I158" i="6"/>
  <c r="J158" i="6"/>
  <c r="I157" i="6"/>
  <c r="J157" i="6" s="1"/>
  <c r="I156" i="6"/>
  <c r="J156" i="6"/>
  <c r="I155" i="6"/>
  <c r="J155" i="6" s="1"/>
  <c r="I154" i="6"/>
  <c r="J154" i="6"/>
  <c r="I153" i="6"/>
  <c r="J153" i="6" s="1"/>
  <c r="I152" i="6"/>
  <c r="J152" i="6"/>
  <c r="I151" i="6"/>
  <c r="J151" i="6" s="1"/>
  <c r="I150" i="6"/>
  <c r="J150" i="6"/>
  <c r="I149" i="6"/>
  <c r="J149" i="6" s="1"/>
  <c r="I148" i="6"/>
  <c r="J148" i="6"/>
  <c r="I147" i="6"/>
  <c r="J147" i="6" s="1"/>
  <c r="I146" i="6"/>
  <c r="J146" i="6"/>
  <c r="I145" i="6"/>
  <c r="J145" i="6" s="1"/>
  <c r="I144" i="6"/>
  <c r="J144" i="6"/>
  <c r="I143" i="6"/>
  <c r="J143" i="6" s="1"/>
  <c r="I142" i="6"/>
  <c r="J142" i="6"/>
  <c r="I141" i="6"/>
  <c r="J141" i="6" s="1"/>
  <c r="I140" i="6"/>
  <c r="J140" i="6"/>
  <c r="I139" i="6"/>
  <c r="J139" i="6" s="1"/>
  <c r="I138" i="6"/>
  <c r="J138" i="6"/>
  <c r="I137" i="6"/>
  <c r="J137" i="6" s="1"/>
  <c r="I136" i="6"/>
  <c r="J136" i="6"/>
  <c r="I135" i="6"/>
  <c r="J135" i="6" s="1"/>
  <c r="I134" i="6"/>
  <c r="J134" i="6"/>
  <c r="I133" i="6"/>
  <c r="J133" i="6" s="1"/>
  <c r="I132" i="6"/>
  <c r="J132" i="6"/>
  <c r="I131" i="6"/>
  <c r="J131" i="6" s="1"/>
  <c r="I130" i="6"/>
  <c r="J130" i="6"/>
  <c r="I129" i="6"/>
  <c r="J129" i="6" s="1"/>
  <c r="I128" i="6"/>
  <c r="J128" i="6"/>
  <c r="I127" i="6"/>
  <c r="J127" i="6" s="1"/>
  <c r="I126" i="6"/>
  <c r="J126" i="6"/>
  <c r="I125" i="6"/>
  <c r="J125" i="6" s="1"/>
  <c r="I124" i="6"/>
  <c r="J124" i="6"/>
  <c r="I123" i="6"/>
  <c r="J123" i="6" s="1"/>
  <c r="I122" i="6"/>
  <c r="J122" i="6"/>
  <c r="I121" i="6"/>
  <c r="J121" i="6" s="1"/>
  <c r="I120" i="6"/>
  <c r="J120" i="6"/>
  <c r="I119" i="6"/>
  <c r="J119" i="6" s="1"/>
  <c r="I118" i="6"/>
  <c r="J118" i="6"/>
  <c r="I117" i="6"/>
  <c r="J117" i="6" s="1"/>
  <c r="I116" i="6"/>
  <c r="J116" i="6"/>
  <c r="I115" i="6"/>
  <c r="J115" i="6" s="1"/>
  <c r="I114" i="6"/>
  <c r="J114" i="6" s="1"/>
  <c r="I113" i="6"/>
  <c r="J113" i="6"/>
  <c r="I112" i="6"/>
  <c r="J112" i="6" s="1"/>
  <c r="I111" i="6"/>
  <c r="J111" i="6"/>
  <c r="I110" i="6"/>
  <c r="J110" i="6" s="1"/>
  <c r="I109" i="6"/>
  <c r="J109" i="6" s="1"/>
  <c r="I108" i="6"/>
  <c r="J108" i="6" s="1"/>
  <c r="I107" i="6"/>
  <c r="J107" i="6" s="1"/>
  <c r="I106" i="6"/>
  <c r="J106" i="6" s="1"/>
  <c r="I105" i="6"/>
  <c r="J105" i="6"/>
  <c r="I104" i="6"/>
  <c r="J104" i="6" s="1"/>
  <c r="I103" i="6"/>
  <c r="J103" i="6"/>
  <c r="I102" i="6"/>
  <c r="J102" i="6" s="1"/>
  <c r="I101" i="6"/>
  <c r="J101" i="6" s="1"/>
  <c r="I100" i="6"/>
  <c r="J100" i="6" s="1"/>
  <c r="I99" i="6"/>
  <c r="J99" i="6" s="1"/>
  <c r="I98" i="6"/>
  <c r="J98" i="6" s="1"/>
  <c r="I97" i="6"/>
  <c r="J97" i="6"/>
  <c r="I96" i="6"/>
  <c r="J96" i="6" s="1"/>
  <c r="I95" i="6"/>
  <c r="J95" i="6"/>
  <c r="I94" i="6"/>
  <c r="J94" i="6" s="1"/>
  <c r="I93" i="6"/>
  <c r="J93" i="6" s="1"/>
  <c r="I92" i="6"/>
  <c r="J92" i="6" s="1"/>
  <c r="I91" i="6"/>
  <c r="J91" i="6" s="1"/>
  <c r="I90" i="6"/>
  <c r="J90" i="6" s="1"/>
  <c r="I89" i="6"/>
  <c r="J89" i="6"/>
  <c r="I88" i="6"/>
  <c r="J88" i="6" s="1"/>
  <c r="I87" i="6"/>
  <c r="J87" i="6"/>
  <c r="I86" i="6"/>
  <c r="J86" i="6" s="1"/>
  <c r="I85" i="6"/>
  <c r="J85" i="6" s="1"/>
  <c r="I84" i="6"/>
  <c r="J84" i="6" s="1"/>
  <c r="I83" i="6"/>
  <c r="J83" i="6" s="1"/>
  <c r="I82" i="6"/>
  <c r="J82" i="6" s="1"/>
  <c r="I81" i="6"/>
  <c r="J81" i="6"/>
  <c r="I80" i="6"/>
  <c r="J80" i="6" s="1"/>
  <c r="I79" i="6"/>
  <c r="J79" i="6"/>
  <c r="I78" i="6"/>
  <c r="J78" i="6" s="1"/>
  <c r="I77" i="6"/>
  <c r="J77" i="6" s="1"/>
  <c r="I76" i="6"/>
  <c r="J76" i="6" s="1"/>
  <c r="I75" i="6"/>
  <c r="J75" i="6" s="1"/>
  <c r="I74" i="6"/>
  <c r="J74" i="6" s="1"/>
  <c r="I73" i="6"/>
  <c r="J73" i="6"/>
  <c r="I72" i="6"/>
  <c r="J72" i="6" s="1"/>
  <c r="I71" i="6"/>
  <c r="J71" i="6"/>
  <c r="I70" i="6"/>
  <c r="J70" i="6" s="1"/>
  <c r="I69" i="6"/>
  <c r="J69" i="6" s="1"/>
  <c r="I68" i="6"/>
  <c r="J68" i="6" s="1"/>
  <c r="I67" i="6"/>
  <c r="J67" i="6" s="1"/>
  <c r="I66" i="6"/>
  <c r="J66" i="6" s="1"/>
  <c r="I65" i="6"/>
  <c r="J65" i="6"/>
  <c r="I64" i="6"/>
  <c r="J64" i="6" s="1"/>
  <c r="I63" i="6"/>
  <c r="J63" i="6"/>
  <c r="I62" i="6"/>
  <c r="J62" i="6" s="1"/>
  <c r="I61" i="6"/>
  <c r="J61" i="6" s="1"/>
  <c r="I60" i="6"/>
  <c r="J60" i="6" s="1"/>
  <c r="I59" i="6"/>
  <c r="J59" i="6" s="1"/>
  <c r="I58" i="6"/>
  <c r="J58" i="6" s="1"/>
  <c r="I57" i="6"/>
  <c r="J57" i="6"/>
  <c r="I56" i="6"/>
  <c r="J56" i="6" s="1"/>
  <c r="I55" i="6"/>
  <c r="J55" i="6"/>
  <c r="I54" i="6"/>
  <c r="J54" i="6" s="1"/>
  <c r="I53" i="6"/>
  <c r="J53" i="6" s="1"/>
  <c r="I52" i="6"/>
  <c r="J52" i="6" s="1"/>
  <c r="I51" i="6"/>
  <c r="J51" i="6" s="1"/>
  <c r="I50" i="6"/>
  <c r="J50" i="6" s="1"/>
  <c r="I49" i="6"/>
  <c r="J49" i="6"/>
  <c r="I48" i="6"/>
  <c r="J48" i="6" s="1"/>
  <c r="I47" i="6"/>
  <c r="J47" i="6"/>
  <c r="I46" i="6"/>
  <c r="J46" i="6" s="1"/>
  <c r="I45" i="6"/>
  <c r="J45" i="6" s="1"/>
  <c r="I44" i="6"/>
  <c r="J44" i="6" s="1"/>
  <c r="I43" i="6"/>
  <c r="J43" i="6" s="1"/>
  <c r="I42" i="6"/>
  <c r="J42" i="6" s="1"/>
  <c r="I41" i="6"/>
  <c r="J41" i="6"/>
  <c r="I40" i="6"/>
  <c r="J40" i="6" s="1"/>
  <c r="I39" i="6"/>
  <c r="J39" i="6"/>
  <c r="I38" i="6"/>
  <c r="J38" i="6" s="1"/>
  <c r="I37" i="6"/>
  <c r="J37" i="6" s="1"/>
  <c r="I36" i="6"/>
  <c r="J36" i="6" s="1"/>
  <c r="I35" i="6"/>
  <c r="J35" i="6" s="1"/>
  <c r="I34" i="6"/>
  <c r="J34" i="6" s="1"/>
  <c r="I33" i="6"/>
  <c r="J33" i="6"/>
  <c r="I32" i="6"/>
  <c r="J32" i="6" s="1"/>
  <c r="I31" i="6"/>
  <c r="J31" i="6"/>
  <c r="I30" i="6"/>
  <c r="J30" i="6" s="1"/>
  <c r="I29" i="6"/>
  <c r="J29" i="6" s="1"/>
  <c r="I28" i="6"/>
  <c r="J28" i="6" s="1"/>
  <c r="I27" i="6"/>
  <c r="J27" i="6" s="1"/>
  <c r="I26" i="6"/>
  <c r="J26" i="6" s="1"/>
  <c r="I25" i="6"/>
  <c r="J25" i="6"/>
  <c r="I24" i="6"/>
  <c r="J24" i="6" s="1"/>
  <c r="I23" i="6"/>
  <c r="J23" i="6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/>
  <c r="I16" i="6"/>
  <c r="J16" i="6" s="1"/>
  <c r="I15" i="6"/>
  <c r="J15" i="6"/>
  <c r="I14" i="6"/>
  <c r="J14" i="6" s="1"/>
  <c r="I13" i="6"/>
  <c r="J13" i="6" s="1"/>
  <c r="I12" i="6"/>
  <c r="J12" i="6" s="1"/>
  <c r="I11" i="6"/>
  <c r="J11" i="6" s="1"/>
  <c r="I10" i="6"/>
  <c r="J10" i="6" s="1"/>
  <c r="I9" i="6"/>
  <c r="J9" i="6"/>
  <c r="I8" i="6"/>
  <c r="J8" i="6" s="1"/>
  <c r="I7" i="6"/>
  <c r="J7" i="6"/>
  <c r="I6" i="6"/>
  <c r="J6" i="6" s="1"/>
  <c r="I5" i="6"/>
  <c r="J5" i="6" s="1"/>
  <c r="I4" i="6"/>
  <c r="J4" i="6" s="1"/>
  <c r="I316" i="5"/>
  <c r="J316" i="5" s="1"/>
  <c r="I315" i="5"/>
  <c r="J315" i="5" s="1"/>
  <c r="I314" i="5"/>
  <c r="J314" i="5"/>
  <c r="I313" i="5"/>
  <c r="J313" i="5" s="1"/>
  <c r="I312" i="5"/>
  <c r="J312" i="5"/>
  <c r="I311" i="5"/>
  <c r="J311" i="5" s="1"/>
  <c r="I310" i="5"/>
  <c r="J310" i="5" s="1"/>
  <c r="I309" i="5"/>
  <c r="J309" i="5" s="1"/>
  <c r="I308" i="5"/>
  <c r="J308" i="5" s="1"/>
  <c r="I307" i="5"/>
  <c r="J307" i="5" s="1"/>
  <c r="I306" i="5"/>
  <c r="J306" i="5"/>
  <c r="I305" i="5"/>
  <c r="J305" i="5" s="1"/>
  <c r="I304" i="5"/>
  <c r="J304" i="5"/>
  <c r="I303" i="5"/>
  <c r="J303" i="5" s="1"/>
  <c r="I302" i="5"/>
  <c r="J302" i="5" s="1"/>
  <c r="I301" i="5"/>
  <c r="J301" i="5" s="1"/>
  <c r="I300" i="5"/>
  <c r="J300" i="5" s="1"/>
  <c r="I299" i="5"/>
  <c r="J299" i="5" s="1"/>
  <c r="I298" i="5"/>
  <c r="J298" i="5"/>
  <c r="I297" i="5"/>
  <c r="J297" i="5" s="1"/>
  <c r="I296" i="5"/>
  <c r="J296" i="5"/>
  <c r="I295" i="5"/>
  <c r="J295" i="5" s="1"/>
  <c r="I294" i="5"/>
  <c r="J294" i="5" s="1"/>
  <c r="I293" i="5"/>
  <c r="J293" i="5" s="1"/>
  <c r="I292" i="5"/>
  <c r="J292" i="5" s="1"/>
  <c r="I291" i="5"/>
  <c r="J291" i="5" s="1"/>
  <c r="I290" i="5"/>
  <c r="J290" i="5"/>
  <c r="I289" i="5"/>
  <c r="J289" i="5" s="1"/>
  <c r="I288" i="5"/>
  <c r="J288" i="5"/>
  <c r="I287" i="5"/>
  <c r="J287" i="5" s="1"/>
  <c r="I286" i="5"/>
  <c r="J286" i="5" s="1"/>
  <c r="I285" i="5"/>
  <c r="J285" i="5" s="1"/>
  <c r="I284" i="5"/>
  <c r="J284" i="5" s="1"/>
  <c r="I283" i="5"/>
  <c r="J283" i="5" s="1"/>
  <c r="I282" i="5"/>
  <c r="J282" i="5"/>
  <c r="I281" i="5"/>
  <c r="J281" i="5" s="1"/>
  <c r="I280" i="5"/>
  <c r="J280" i="5"/>
  <c r="I279" i="5"/>
  <c r="J279" i="5" s="1"/>
  <c r="I278" i="5"/>
  <c r="J278" i="5" s="1"/>
  <c r="I277" i="5"/>
  <c r="J277" i="5" s="1"/>
  <c r="I276" i="5"/>
  <c r="J276" i="5" s="1"/>
  <c r="I275" i="5"/>
  <c r="J275" i="5" s="1"/>
  <c r="I274" i="5"/>
  <c r="J274" i="5"/>
  <c r="I273" i="5"/>
  <c r="J273" i="5" s="1"/>
  <c r="I272" i="5"/>
  <c r="J272" i="5"/>
  <c r="I271" i="5"/>
  <c r="J271" i="5" s="1"/>
  <c r="I270" i="5"/>
  <c r="J270" i="5" s="1"/>
  <c r="I269" i="5"/>
  <c r="J269" i="5" s="1"/>
  <c r="I268" i="5"/>
  <c r="J268" i="5" s="1"/>
  <c r="I267" i="5"/>
  <c r="J267" i="5" s="1"/>
  <c r="I266" i="5"/>
  <c r="J266" i="5"/>
  <c r="I265" i="5"/>
  <c r="J265" i="5" s="1"/>
  <c r="I264" i="5"/>
  <c r="J264" i="5"/>
  <c r="I263" i="5"/>
  <c r="J263" i="5" s="1"/>
  <c r="I262" i="5"/>
  <c r="J262" i="5" s="1"/>
  <c r="I261" i="5"/>
  <c r="J261" i="5" s="1"/>
  <c r="I260" i="5"/>
  <c r="J260" i="5" s="1"/>
  <c r="I259" i="5"/>
  <c r="J259" i="5" s="1"/>
  <c r="I258" i="5"/>
  <c r="J258" i="5"/>
  <c r="I257" i="5"/>
  <c r="J257" i="5" s="1"/>
  <c r="I256" i="5"/>
  <c r="J256" i="5"/>
  <c r="I255" i="5"/>
  <c r="J255" i="5" s="1"/>
  <c r="I254" i="5"/>
  <c r="J254" i="5" s="1"/>
  <c r="I253" i="5"/>
  <c r="J253" i="5" s="1"/>
  <c r="I252" i="5"/>
  <c r="J252" i="5" s="1"/>
  <c r="I251" i="5"/>
  <c r="J251" i="5" s="1"/>
  <c r="I250" i="5"/>
  <c r="J250" i="5"/>
  <c r="I249" i="5"/>
  <c r="J249" i="5" s="1"/>
  <c r="I248" i="5"/>
  <c r="J248" i="5"/>
  <c r="I247" i="5"/>
  <c r="J247" i="5" s="1"/>
  <c r="I246" i="5"/>
  <c r="J246" i="5" s="1"/>
  <c r="I245" i="5"/>
  <c r="J245" i="5" s="1"/>
  <c r="I244" i="5"/>
  <c r="J244" i="5" s="1"/>
  <c r="I243" i="5"/>
  <c r="J243" i="5" s="1"/>
  <c r="I242" i="5"/>
  <c r="J242" i="5"/>
  <c r="I241" i="5"/>
  <c r="J241" i="5" s="1"/>
  <c r="I240" i="5"/>
  <c r="J240" i="5"/>
  <c r="I239" i="5"/>
  <c r="J239" i="5" s="1"/>
  <c r="I238" i="5"/>
  <c r="J238" i="5" s="1"/>
  <c r="I237" i="5"/>
  <c r="J237" i="5" s="1"/>
  <c r="I236" i="5"/>
  <c r="J236" i="5" s="1"/>
  <c r="I235" i="5"/>
  <c r="J235" i="5" s="1"/>
  <c r="I234" i="5"/>
  <c r="J234" i="5"/>
  <c r="I233" i="5"/>
  <c r="J233" i="5" s="1"/>
  <c r="I232" i="5"/>
  <c r="J232" i="5"/>
  <c r="I231" i="5"/>
  <c r="J231" i="5" s="1"/>
  <c r="I230" i="5"/>
  <c r="J230" i="5" s="1"/>
  <c r="I229" i="5"/>
  <c r="J229" i="5" s="1"/>
  <c r="I228" i="5"/>
  <c r="J228" i="5" s="1"/>
  <c r="I227" i="5"/>
  <c r="J227" i="5" s="1"/>
  <c r="I226" i="5"/>
  <c r="J226" i="5"/>
  <c r="I225" i="5"/>
  <c r="J225" i="5" s="1"/>
  <c r="I224" i="5"/>
  <c r="J224" i="5"/>
  <c r="I223" i="5"/>
  <c r="J223" i="5" s="1"/>
  <c r="I222" i="5"/>
  <c r="J222" i="5" s="1"/>
  <c r="I221" i="5"/>
  <c r="J221" i="5" s="1"/>
  <c r="I220" i="5"/>
  <c r="J220" i="5" s="1"/>
  <c r="I219" i="5"/>
  <c r="J219" i="5" s="1"/>
  <c r="I218" i="5"/>
  <c r="J218" i="5"/>
  <c r="I217" i="5"/>
  <c r="J217" i="5" s="1"/>
  <c r="I216" i="5"/>
  <c r="J216" i="5"/>
  <c r="I215" i="5"/>
  <c r="J215" i="5" s="1"/>
  <c r="I214" i="5"/>
  <c r="J214" i="5" s="1"/>
  <c r="I213" i="5"/>
  <c r="J213" i="5" s="1"/>
  <c r="I212" i="5"/>
  <c r="J212" i="5" s="1"/>
  <c r="I211" i="5"/>
  <c r="J211" i="5" s="1"/>
  <c r="I210" i="5"/>
  <c r="J210" i="5"/>
  <c r="I209" i="5"/>
  <c r="J209" i="5" s="1"/>
  <c r="I208" i="5"/>
  <c r="J208" i="5"/>
  <c r="I207" i="5"/>
  <c r="J207" i="5" s="1"/>
  <c r="I206" i="5"/>
  <c r="J206" i="5" s="1"/>
  <c r="I205" i="5"/>
  <c r="J205" i="5" s="1"/>
  <c r="I204" i="5"/>
  <c r="J204" i="5" s="1"/>
  <c r="I203" i="5"/>
  <c r="J203" i="5" s="1"/>
  <c r="I202" i="5"/>
  <c r="J202" i="5"/>
  <c r="I201" i="5"/>
  <c r="J201" i="5" s="1"/>
  <c r="I200" i="5"/>
  <c r="J200" i="5"/>
  <c r="I199" i="5"/>
  <c r="J199" i="5" s="1"/>
  <c r="I198" i="5"/>
  <c r="J198" i="5" s="1"/>
  <c r="I197" i="5"/>
  <c r="J197" i="5" s="1"/>
  <c r="I196" i="5"/>
  <c r="J196" i="5" s="1"/>
  <c r="I195" i="5"/>
  <c r="J195" i="5" s="1"/>
  <c r="I194" i="5"/>
  <c r="J194" i="5"/>
  <c r="I193" i="5"/>
  <c r="J193" i="5" s="1"/>
  <c r="I192" i="5"/>
  <c r="J192" i="5"/>
  <c r="I191" i="5"/>
  <c r="J191" i="5" s="1"/>
  <c r="I190" i="5"/>
  <c r="J190" i="5" s="1"/>
  <c r="I189" i="5"/>
  <c r="J189" i="5" s="1"/>
  <c r="I188" i="5"/>
  <c r="J188" i="5" s="1"/>
  <c r="I187" i="5"/>
  <c r="J187" i="5" s="1"/>
  <c r="I186" i="5"/>
  <c r="J186" i="5"/>
  <c r="I185" i="5"/>
  <c r="J185" i="5" s="1"/>
  <c r="I184" i="5"/>
  <c r="J184" i="5"/>
  <c r="I183" i="5"/>
  <c r="J183" i="5" s="1"/>
  <c r="I182" i="5"/>
  <c r="J182" i="5" s="1"/>
  <c r="I181" i="5"/>
  <c r="J181" i="5" s="1"/>
  <c r="I180" i="5"/>
  <c r="J180" i="5" s="1"/>
  <c r="I179" i="5"/>
  <c r="J179" i="5" s="1"/>
  <c r="I178" i="5"/>
  <c r="J178" i="5" s="1"/>
  <c r="I177" i="5"/>
  <c r="J177" i="5" s="1"/>
  <c r="I176" i="5"/>
  <c r="J176" i="5"/>
  <c r="I175" i="5"/>
  <c r="J175" i="5" s="1"/>
  <c r="I174" i="5"/>
  <c r="J174" i="5" s="1"/>
  <c r="I173" i="5"/>
  <c r="J173" i="5" s="1"/>
  <c r="I172" i="5"/>
  <c r="J172" i="5" s="1"/>
  <c r="I171" i="5"/>
  <c r="J171" i="5" s="1"/>
  <c r="I170" i="5"/>
  <c r="J170" i="5"/>
  <c r="I169" i="5"/>
  <c r="J169" i="5" s="1"/>
  <c r="I168" i="5"/>
  <c r="J168" i="5"/>
  <c r="I167" i="5"/>
  <c r="J167" i="5" s="1"/>
  <c r="I166" i="5"/>
  <c r="J166" i="5" s="1"/>
  <c r="I165" i="5"/>
  <c r="J165" i="5" s="1"/>
  <c r="I164" i="5"/>
  <c r="J164" i="5" s="1"/>
  <c r="I163" i="5"/>
  <c r="J163" i="5" s="1"/>
  <c r="I162" i="5"/>
  <c r="J162" i="5" s="1"/>
  <c r="I161" i="5"/>
  <c r="J161" i="5" s="1"/>
  <c r="I160" i="5"/>
  <c r="J160" i="5"/>
  <c r="I159" i="5"/>
  <c r="J159" i="5" s="1"/>
  <c r="I158" i="5"/>
  <c r="J158" i="5" s="1"/>
  <c r="I157" i="5"/>
  <c r="J157" i="5" s="1"/>
  <c r="I156" i="5"/>
  <c r="J156" i="5" s="1"/>
  <c r="I155" i="5"/>
  <c r="J155" i="5" s="1"/>
  <c r="I154" i="5"/>
  <c r="J154" i="5"/>
  <c r="I153" i="5"/>
  <c r="J153" i="5" s="1"/>
  <c r="I152" i="5"/>
  <c r="J152" i="5"/>
  <c r="I151" i="5"/>
  <c r="J151" i="5" s="1"/>
  <c r="I150" i="5"/>
  <c r="J150" i="5" s="1"/>
  <c r="I149" i="5"/>
  <c r="J149" i="5" s="1"/>
  <c r="I148" i="5"/>
  <c r="J148" i="5"/>
  <c r="I147" i="5"/>
  <c r="J147" i="5" s="1"/>
  <c r="I146" i="5"/>
  <c r="J146" i="5"/>
  <c r="I145" i="5"/>
  <c r="J145" i="5" s="1"/>
  <c r="I144" i="5"/>
  <c r="J144" i="5"/>
  <c r="I143" i="5"/>
  <c r="J143" i="5" s="1"/>
  <c r="I142" i="5"/>
  <c r="J142" i="5" s="1"/>
  <c r="I141" i="5"/>
  <c r="J141" i="5" s="1"/>
  <c r="I140" i="5"/>
  <c r="J140" i="5"/>
  <c r="I139" i="5"/>
  <c r="J139" i="5" s="1"/>
  <c r="I138" i="5"/>
  <c r="J138" i="5" s="1"/>
  <c r="I137" i="5"/>
  <c r="J137" i="5" s="1"/>
  <c r="I136" i="5"/>
  <c r="J136" i="5"/>
  <c r="I135" i="5"/>
  <c r="J135" i="5" s="1"/>
  <c r="I134" i="5"/>
  <c r="J134" i="5" s="1"/>
  <c r="I133" i="5"/>
  <c r="J133" i="5" s="1"/>
  <c r="I132" i="5"/>
  <c r="J132" i="5" s="1"/>
  <c r="I131" i="5"/>
  <c r="J131" i="5" s="1"/>
  <c r="I130" i="5"/>
  <c r="J130" i="5" s="1"/>
  <c r="I129" i="5"/>
  <c r="J129" i="5" s="1"/>
  <c r="I128" i="5"/>
  <c r="J128" i="5"/>
  <c r="I127" i="5"/>
  <c r="J127" i="5" s="1"/>
  <c r="I126" i="5"/>
  <c r="J126" i="5" s="1"/>
  <c r="I125" i="5"/>
  <c r="J125" i="5" s="1"/>
  <c r="I124" i="5"/>
  <c r="J124" i="5" s="1"/>
  <c r="I123" i="5"/>
  <c r="J123" i="5" s="1"/>
  <c r="I122" i="5"/>
  <c r="J122" i="5"/>
  <c r="I121" i="5"/>
  <c r="J121" i="5" s="1"/>
  <c r="I120" i="5"/>
  <c r="J120" i="5"/>
  <c r="I119" i="5"/>
  <c r="J119" i="5" s="1"/>
  <c r="I118" i="5"/>
  <c r="J118" i="5" s="1"/>
  <c r="I117" i="5"/>
  <c r="J117" i="5" s="1"/>
  <c r="I116" i="5"/>
  <c r="J116" i="5"/>
  <c r="I115" i="5"/>
  <c r="J115" i="5" s="1"/>
  <c r="I114" i="5"/>
  <c r="J114" i="5"/>
  <c r="I113" i="5"/>
  <c r="J113" i="5" s="1"/>
  <c r="I112" i="5"/>
  <c r="J112" i="5"/>
  <c r="I111" i="5"/>
  <c r="J111" i="5" s="1"/>
  <c r="I110" i="5"/>
  <c r="J110" i="5" s="1"/>
  <c r="I109" i="5"/>
  <c r="J109" i="5" s="1"/>
  <c r="I108" i="5"/>
  <c r="J108" i="5"/>
  <c r="I107" i="5"/>
  <c r="J107" i="5" s="1"/>
  <c r="I106" i="5"/>
  <c r="J106" i="5" s="1"/>
  <c r="I105" i="5"/>
  <c r="J105" i="5" s="1"/>
  <c r="I104" i="5"/>
  <c r="J104" i="5"/>
  <c r="I103" i="5"/>
  <c r="J103" i="5" s="1"/>
  <c r="I102" i="5"/>
  <c r="J102" i="5" s="1"/>
  <c r="I101" i="5"/>
  <c r="J101" i="5" s="1"/>
  <c r="I100" i="5"/>
  <c r="J100" i="5" s="1"/>
  <c r="I99" i="5"/>
  <c r="J99" i="5" s="1"/>
  <c r="I98" i="5"/>
  <c r="J98" i="5" s="1"/>
  <c r="I97" i="5"/>
  <c r="J97" i="5" s="1"/>
  <c r="I96" i="5"/>
  <c r="J96" i="5"/>
  <c r="I95" i="5"/>
  <c r="J95" i="5" s="1"/>
  <c r="I94" i="5"/>
  <c r="J94" i="5" s="1"/>
  <c r="I93" i="5"/>
  <c r="J93" i="5" s="1"/>
  <c r="I92" i="5"/>
  <c r="J92" i="5" s="1"/>
  <c r="I91" i="5"/>
  <c r="J91" i="5" s="1"/>
  <c r="I90" i="5"/>
  <c r="J90" i="5"/>
  <c r="I89" i="5"/>
  <c r="J89" i="5" s="1"/>
  <c r="I88" i="5"/>
  <c r="J88" i="5"/>
  <c r="I87" i="5"/>
  <c r="J87" i="5" s="1"/>
  <c r="I86" i="5"/>
  <c r="J86" i="5" s="1"/>
  <c r="I85" i="5"/>
  <c r="J85" i="5" s="1"/>
  <c r="I84" i="5"/>
  <c r="J84" i="5"/>
  <c r="I83" i="5"/>
  <c r="J83" i="5" s="1"/>
  <c r="I82" i="5"/>
  <c r="J82" i="5"/>
  <c r="I81" i="5"/>
  <c r="J81" i="5" s="1"/>
  <c r="I80" i="5"/>
  <c r="J80" i="5"/>
  <c r="I79" i="5"/>
  <c r="J79" i="5" s="1"/>
  <c r="I78" i="5"/>
  <c r="J78" i="5" s="1"/>
  <c r="I77" i="5"/>
  <c r="J77" i="5" s="1"/>
  <c r="I76" i="5"/>
  <c r="J76" i="5"/>
  <c r="I75" i="5"/>
  <c r="J75" i="5" s="1"/>
  <c r="I74" i="5"/>
  <c r="J74" i="5" s="1"/>
  <c r="I73" i="5"/>
  <c r="J73" i="5" s="1"/>
  <c r="I72" i="5"/>
  <c r="J72" i="5"/>
  <c r="I71" i="5"/>
  <c r="J71" i="5" s="1"/>
  <c r="J70" i="5"/>
  <c r="J69" i="5"/>
  <c r="J68" i="5"/>
  <c r="I67" i="5"/>
  <c r="J67" i="5"/>
  <c r="I66" i="5"/>
  <c r="J66" i="5" s="1"/>
  <c r="J65" i="5"/>
  <c r="J64" i="5"/>
  <c r="I63" i="5"/>
  <c r="J63" i="5" s="1"/>
  <c r="I62" i="5"/>
  <c r="J62" i="5"/>
  <c r="J61" i="5"/>
  <c r="J60" i="5"/>
  <c r="J59" i="5"/>
  <c r="I58" i="5"/>
  <c r="J58" i="5" s="1"/>
  <c r="I57" i="5"/>
  <c r="J57" i="5" s="1"/>
  <c r="J56" i="5"/>
  <c r="J55" i="5"/>
  <c r="I54" i="5"/>
  <c r="J54" i="5" s="1"/>
  <c r="I53" i="5"/>
  <c r="J53" i="5" s="1"/>
  <c r="I52" i="5"/>
  <c r="J52" i="5" s="1"/>
  <c r="I51" i="5"/>
  <c r="J51" i="5" s="1"/>
  <c r="I50" i="5"/>
  <c r="J50" i="5" s="1"/>
  <c r="J49" i="5"/>
  <c r="J48" i="5"/>
  <c r="I47" i="5"/>
  <c r="J47" i="5" s="1"/>
  <c r="I46" i="5"/>
  <c r="J46" i="5"/>
  <c r="J45" i="5"/>
  <c r="J44" i="5"/>
  <c r="I43" i="5"/>
  <c r="J43" i="5"/>
  <c r="I42" i="5"/>
  <c r="J42" i="5" s="1"/>
  <c r="I41" i="5"/>
  <c r="J41" i="5" s="1"/>
  <c r="I40" i="5"/>
  <c r="J40" i="5" s="1"/>
  <c r="I39" i="5"/>
  <c r="J39" i="5" s="1"/>
  <c r="I38" i="5"/>
  <c r="J38" i="5" s="1"/>
  <c r="I37" i="5"/>
  <c r="J37" i="5"/>
  <c r="I36" i="5"/>
  <c r="J36" i="5" s="1"/>
  <c r="I35" i="5"/>
  <c r="J35" i="5"/>
  <c r="J34" i="5"/>
  <c r="J33" i="5"/>
  <c r="J32" i="5"/>
  <c r="I31" i="5"/>
  <c r="J31" i="5" s="1"/>
  <c r="I30" i="5"/>
  <c r="J30" i="5"/>
  <c r="I29" i="5"/>
  <c r="J29" i="5" s="1"/>
  <c r="I28" i="5"/>
  <c r="J28" i="5"/>
  <c r="I27" i="5"/>
  <c r="J27" i="5" s="1"/>
  <c r="I26" i="5"/>
  <c r="J26" i="5"/>
  <c r="I25" i="5"/>
  <c r="J25" i="5" s="1"/>
  <c r="I24" i="5"/>
  <c r="J24" i="5"/>
  <c r="I23" i="5"/>
  <c r="J23" i="5" s="1"/>
  <c r="I22" i="5"/>
  <c r="J22" i="5"/>
  <c r="I21" i="5"/>
  <c r="J21" i="5" s="1"/>
  <c r="I20" i="5"/>
  <c r="J20" i="5"/>
  <c r="I19" i="5"/>
  <c r="J19" i="5" s="1"/>
  <c r="I18" i="5"/>
  <c r="J18" i="5"/>
  <c r="I17" i="5"/>
  <c r="J17" i="5" s="1"/>
  <c r="I16" i="5"/>
  <c r="J16" i="5"/>
  <c r="I15" i="5"/>
  <c r="J15" i="5" s="1"/>
  <c r="I14" i="5"/>
  <c r="J14" i="5"/>
  <c r="I13" i="5"/>
  <c r="J13" i="5" s="1"/>
  <c r="I12" i="5"/>
  <c r="J12" i="5"/>
  <c r="I11" i="5"/>
  <c r="J11" i="5" s="1"/>
  <c r="I10" i="5"/>
  <c r="J10" i="5"/>
  <c r="I9" i="5"/>
  <c r="J9" i="5" s="1"/>
  <c r="I8" i="5"/>
  <c r="J8" i="5"/>
  <c r="I7" i="5"/>
  <c r="J7" i="5" s="1"/>
  <c r="I6" i="5"/>
  <c r="J6" i="5"/>
  <c r="I5" i="5"/>
  <c r="J5" i="5" s="1"/>
  <c r="I4" i="5"/>
  <c r="J4" i="5"/>
  <c r="I316" i="4"/>
  <c r="J316" i="4" s="1"/>
  <c r="I315" i="4"/>
  <c r="J315" i="4"/>
  <c r="I314" i="4"/>
  <c r="J314" i="4" s="1"/>
  <c r="I313" i="4"/>
  <c r="J313" i="4"/>
  <c r="I312" i="4"/>
  <c r="J312" i="4" s="1"/>
  <c r="I311" i="4"/>
  <c r="J311" i="4"/>
  <c r="I310" i="4"/>
  <c r="J310" i="4" s="1"/>
  <c r="I309" i="4"/>
  <c r="J309" i="4"/>
  <c r="I308" i="4"/>
  <c r="J308" i="4" s="1"/>
  <c r="I307" i="4"/>
  <c r="J307" i="4"/>
  <c r="I306" i="4"/>
  <c r="J306" i="4" s="1"/>
  <c r="I305" i="4"/>
  <c r="J305" i="4"/>
  <c r="I304" i="4"/>
  <c r="J304" i="4" s="1"/>
  <c r="I303" i="4"/>
  <c r="J303" i="4"/>
  <c r="I302" i="4"/>
  <c r="J302" i="4" s="1"/>
  <c r="I301" i="4"/>
  <c r="J301" i="4"/>
  <c r="I300" i="4"/>
  <c r="J300" i="4" s="1"/>
  <c r="I299" i="4"/>
  <c r="J299" i="4"/>
  <c r="I298" i="4"/>
  <c r="J298" i="4" s="1"/>
  <c r="I297" i="4"/>
  <c r="J297" i="4"/>
  <c r="I296" i="4"/>
  <c r="J296" i="4" s="1"/>
  <c r="I295" i="4"/>
  <c r="J295" i="4"/>
  <c r="I294" i="4"/>
  <c r="J294" i="4" s="1"/>
  <c r="I293" i="4"/>
  <c r="J293" i="4"/>
  <c r="I292" i="4"/>
  <c r="J292" i="4" s="1"/>
  <c r="I291" i="4"/>
  <c r="J291" i="4"/>
  <c r="I290" i="4"/>
  <c r="J290" i="4" s="1"/>
  <c r="I289" i="4"/>
  <c r="J289" i="4"/>
  <c r="I288" i="4"/>
  <c r="J288" i="4" s="1"/>
  <c r="I287" i="4"/>
  <c r="J287" i="4"/>
  <c r="I286" i="4"/>
  <c r="J286" i="4" s="1"/>
  <c r="I285" i="4"/>
  <c r="J285" i="4"/>
  <c r="I284" i="4"/>
  <c r="J284" i="4" s="1"/>
  <c r="I283" i="4"/>
  <c r="J283" i="4"/>
  <c r="I282" i="4"/>
  <c r="J282" i="4" s="1"/>
  <c r="I281" i="4"/>
  <c r="J281" i="4"/>
  <c r="I280" i="4"/>
  <c r="J280" i="4" s="1"/>
  <c r="I279" i="4"/>
  <c r="J279" i="4"/>
  <c r="I278" i="4"/>
  <c r="J278" i="4" s="1"/>
  <c r="I277" i="4"/>
  <c r="J277" i="4"/>
  <c r="I276" i="4"/>
  <c r="J276" i="4" s="1"/>
  <c r="I275" i="4"/>
  <c r="J275" i="4"/>
  <c r="I274" i="4"/>
  <c r="J274" i="4" s="1"/>
  <c r="I273" i="4"/>
  <c r="J273" i="4"/>
  <c r="I272" i="4"/>
  <c r="J272" i="4" s="1"/>
  <c r="I271" i="4"/>
  <c r="J271" i="4"/>
  <c r="I270" i="4"/>
  <c r="J270" i="4" s="1"/>
  <c r="I269" i="4"/>
  <c r="J269" i="4"/>
  <c r="I268" i="4"/>
  <c r="J268" i="4" s="1"/>
  <c r="I267" i="4"/>
  <c r="J267" i="4"/>
  <c r="I266" i="4"/>
  <c r="J266" i="4" s="1"/>
  <c r="I265" i="4"/>
  <c r="J265" i="4"/>
  <c r="I264" i="4"/>
  <c r="J264" i="4" s="1"/>
  <c r="I263" i="4"/>
  <c r="J263" i="4"/>
  <c r="I262" i="4"/>
  <c r="J262" i="4" s="1"/>
  <c r="I261" i="4"/>
  <c r="J261" i="4"/>
  <c r="I260" i="4"/>
  <c r="J260" i="4" s="1"/>
  <c r="I259" i="4"/>
  <c r="J259" i="4"/>
  <c r="I258" i="4"/>
  <c r="J258" i="4" s="1"/>
  <c r="I257" i="4"/>
  <c r="J257" i="4"/>
  <c r="I256" i="4"/>
  <c r="J256" i="4" s="1"/>
  <c r="I255" i="4"/>
  <c r="J255" i="4"/>
  <c r="I254" i="4"/>
  <c r="J254" i="4" s="1"/>
  <c r="I253" i="4"/>
  <c r="J253" i="4"/>
  <c r="I252" i="4"/>
  <c r="J252" i="4" s="1"/>
  <c r="I251" i="4"/>
  <c r="J251" i="4"/>
  <c r="I250" i="4"/>
  <c r="J250" i="4" s="1"/>
  <c r="I249" i="4"/>
  <c r="J249" i="4"/>
  <c r="I248" i="4"/>
  <c r="J248" i="4" s="1"/>
  <c r="I247" i="4"/>
  <c r="J247" i="4"/>
  <c r="I246" i="4"/>
  <c r="J246" i="4" s="1"/>
  <c r="I245" i="4"/>
  <c r="J245" i="4"/>
  <c r="I244" i="4"/>
  <c r="J244" i="4" s="1"/>
  <c r="I243" i="4"/>
  <c r="J243" i="4"/>
  <c r="I242" i="4"/>
  <c r="J242" i="4" s="1"/>
  <c r="I241" i="4"/>
  <c r="J241" i="4"/>
  <c r="I240" i="4"/>
  <c r="J240" i="4" s="1"/>
  <c r="I239" i="4"/>
  <c r="J239" i="4"/>
  <c r="I238" i="4"/>
  <c r="J238" i="4" s="1"/>
  <c r="I237" i="4"/>
  <c r="J237" i="4"/>
  <c r="I236" i="4"/>
  <c r="J236" i="4" s="1"/>
  <c r="I235" i="4"/>
  <c r="J235" i="4"/>
  <c r="I234" i="4"/>
  <c r="J234" i="4" s="1"/>
  <c r="I233" i="4"/>
  <c r="J233" i="4"/>
  <c r="I232" i="4"/>
  <c r="J232" i="4" s="1"/>
  <c r="I231" i="4"/>
  <c r="J231" i="4"/>
  <c r="I230" i="4"/>
  <c r="J230" i="4" s="1"/>
  <c r="I229" i="4"/>
  <c r="J229" i="4"/>
  <c r="I228" i="4"/>
  <c r="J228" i="4" s="1"/>
  <c r="I227" i="4"/>
  <c r="J227" i="4"/>
  <c r="I226" i="4"/>
  <c r="J226" i="4" s="1"/>
  <c r="I225" i="4"/>
  <c r="J225" i="4"/>
  <c r="I224" i="4"/>
  <c r="J224" i="4" s="1"/>
  <c r="I223" i="4"/>
  <c r="J223" i="4"/>
  <c r="I222" i="4"/>
  <c r="J222" i="4" s="1"/>
  <c r="I221" i="4"/>
  <c r="J221" i="4"/>
  <c r="I220" i="4"/>
  <c r="J220" i="4" s="1"/>
  <c r="I219" i="4"/>
  <c r="J219" i="4"/>
  <c r="I218" i="4"/>
  <c r="J218" i="4" s="1"/>
  <c r="I217" i="4"/>
  <c r="J217" i="4"/>
  <c r="I216" i="4"/>
  <c r="J216" i="4" s="1"/>
  <c r="I215" i="4"/>
  <c r="J215" i="4"/>
  <c r="I214" i="4"/>
  <c r="J214" i="4" s="1"/>
  <c r="I213" i="4"/>
  <c r="J213" i="4"/>
  <c r="I212" i="4"/>
  <c r="J212" i="4" s="1"/>
  <c r="I211" i="4"/>
  <c r="J211" i="4"/>
  <c r="I210" i="4"/>
  <c r="J210" i="4" s="1"/>
  <c r="I209" i="4"/>
  <c r="J209" i="4"/>
  <c r="I208" i="4"/>
  <c r="J208" i="4" s="1"/>
  <c r="I207" i="4"/>
  <c r="J207" i="4"/>
  <c r="I206" i="4"/>
  <c r="J206" i="4" s="1"/>
  <c r="I205" i="4"/>
  <c r="J205" i="4"/>
  <c r="I204" i="4"/>
  <c r="J204" i="4" s="1"/>
  <c r="I203" i="4"/>
  <c r="J203" i="4"/>
  <c r="I202" i="4"/>
  <c r="J202" i="4" s="1"/>
  <c r="I201" i="4"/>
  <c r="J201" i="4"/>
  <c r="I200" i="4"/>
  <c r="J200" i="4" s="1"/>
  <c r="I199" i="4"/>
  <c r="J199" i="4"/>
  <c r="I198" i="4"/>
  <c r="J198" i="4" s="1"/>
  <c r="I197" i="4"/>
  <c r="J197" i="4"/>
  <c r="I196" i="4"/>
  <c r="J196" i="4" s="1"/>
  <c r="I195" i="4"/>
  <c r="J195" i="4"/>
  <c r="I194" i="4"/>
  <c r="J194" i="4" s="1"/>
  <c r="I193" i="4"/>
  <c r="J193" i="4"/>
  <c r="I192" i="4"/>
  <c r="J192" i="4" s="1"/>
  <c r="I191" i="4"/>
  <c r="J191" i="4"/>
  <c r="I190" i="4"/>
  <c r="J190" i="4" s="1"/>
  <c r="I189" i="4"/>
  <c r="J189" i="4"/>
  <c r="I188" i="4"/>
  <c r="J188" i="4" s="1"/>
  <c r="I187" i="4"/>
  <c r="J187" i="4"/>
  <c r="I186" i="4"/>
  <c r="J186" i="4" s="1"/>
  <c r="I185" i="4"/>
  <c r="J185" i="4"/>
  <c r="I184" i="4"/>
  <c r="J184" i="4" s="1"/>
  <c r="I183" i="4"/>
  <c r="J183" i="4"/>
  <c r="I182" i="4"/>
  <c r="J182" i="4" s="1"/>
  <c r="I181" i="4"/>
  <c r="J181" i="4"/>
  <c r="I180" i="4"/>
  <c r="J180" i="4" s="1"/>
  <c r="I179" i="4"/>
  <c r="J179" i="4"/>
  <c r="I178" i="4"/>
  <c r="J178" i="4" s="1"/>
  <c r="I177" i="4"/>
  <c r="J177" i="4"/>
  <c r="I176" i="4"/>
  <c r="J176" i="4" s="1"/>
  <c r="I175" i="4"/>
  <c r="J175" i="4"/>
  <c r="I174" i="4"/>
  <c r="J174" i="4" s="1"/>
  <c r="I173" i="4"/>
  <c r="J173" i="4"/>
  <c r="I172" i="4"/>
  <c r="J172" i="4" s="1"/>
  <c r="I171" i="4"/>
  <c r="J171" i="4"/>
  <c r="I170" i="4"/>
  <c r="J170" i="4" s="1"/>
  <c r="I169" i="4"/>
  <c r="J169" i="4"/>
  <c r="I168" i="4"/>
  <c r="J168" i="4" s="1"/>
  <c r="I167" i="4"/>
  <c r="J167" i="4"/>
  <c r="I166" i="4"/>
  <c r="J166" i="4" s="1"/>
  <c r="I165" i="4"/>
  <c r="J165" i="4"/>
  <c r="I164" i="4"/>
  <c r="J164" i="4" s="1"/>
  <c r="I163" i="4"/>
  <c r="J163" i="4"/>
  <c r="I162" i="4"/>
  <c r="J162" i="4" s="1"/>
  <c r="I161" i="4"/>
  <c r="J161" i="4"/>
  <c r="I160" i="4"/>
  <c r="J160" i="4" s="1"/>
  <c r="I159" i="4"/>
  <c r="J159" i="4"/>
  <c r="I158" i="4"/>
  <c r="J158" i="4" s="1"/>
  <c r="I157" i="4"/>
  <c r="J157" i="4"/>
  <c r="I156" i="4"/>
  <c r="J156" i="4" s="1"/>
  <c r="I155" i="4"/>
  <c r="J155" i="4"/>
  <c r="I154" i="4"/>
  <c r="J154" i="4" s="1"/>
  <c r="I153" i="4"/>
  <c r="J153" i="4"/>
  <c r="I152" i="4"/>
  <c r="J152" i="4" s="1"/>
  <c r="I151" i="4"/>
  <c r="J151" i="4"/>
  <c r="I150" i="4"/>
  <c r="J150" i="4" s="1"/>
  <c r="I149" i="4"/>
  <c r="J149" i="4"/>
  <c r="I148" i="4"/>
  <c r="J148" i="4" s="1"/>
  <c r="I147" i="4"/>
  <c r="J147" i="4"/>
  <c r="I146" i="4"/>
  <c r="J146" i="4" s="1"/>
  <c r="I145" i="4"/>
  <c r="J145" i="4"/>
  <c r="I144" i="4"/>
  <c r="J144" i="4" s="1"/>
  <c r="I143" i="4"/>
  <c r="J143" i="4"/>
  <c r="I142" i="4"/>
  <c r="J142" i="4" s="1"/>
  <c r="I141" i="4"/>
  <c r="J141" i="4"/>
  <c r="I140" i="4"/>
  <c r="J140" i="4" s="1"/>
  <c r="I139" i="4"/>
  <c r="J139" i="4"/>
  <c r="I138" i="4"/>
  <c r="J138" i="4" s="1"/>
  <c r="I137" i="4"/>
  <c r="J137" i="4"/>
  <c r="I136" i="4"/>
  <c r="J136" i="4" s="1"/>
  <c r="I135" i="4"/>
  <c r="J135" i="4"/>
  <c r="I134" i="4"/>
  <c r="J134" i="4" s="1"/>
  <c r="I133" i="4"/>
  <c r="J133" i="4"/>
  <c r="I132" i="4"/>
  <c r="J132" i="4" s="1"/>
  <c r="I131" i="4"/>
  <c r="J131" i="4"/>
  <c r="I130" i="4"/>
  <c r="J130" i="4" s="1"/>
  <c r="I129" i="4"/>
  <c r="J129" i="4"/>
  <c r="I128" i="4"/>
  <c r="J128" i="4" s="1"/>
  <c r="I127" i="4"/>
  <c r="J127" i="4"/>
  <c r="I126" i="4"/>
  <c r="J126" i="4" s="1"/>
  <c r="I125" i="4"/>
  <c r="J125" i="4"/>
  <c r="I124" i="4"/>
  <c r="J124" i="4" s="1"/>
  <c r="I123" i="4"/>
  <c r="J123" i="4"/>
  <c r="I122" i="4"/>
  <c r="J122" i="4" s="1"/>
  <c r="I121" i="4"/>
  <c r="J121" i="4"/>
  <c r="I120" i="4"/>
  <c r="J120" i="4" s="1"/>
  <c r="I119" i="4"/>
  <c r="J119" i="4"/>
  <c r="I118" i="4"/>
  <c r="J118" i="4" s="1"/>
  <c r="I117" i="4"/>
  <c r="J117" i="4"/>
  <c r="I116" i="4"/>
  <c r="J116" i="4" s="1"/>
  <c r="I115" i="4"/>
  <c r="J115" i="4"/>
  <c r="I114" i="4"/>
  <c r="J114" i="4" s="1"/>
  <c r="I113" i="4"/>
  <c r="J113" i="4"/>
  <c r="I112" i="4"/>
  <c r="J112" i="4" s="1"/>
  <c r="I111" i="4"/>
  <c r="J111" i="4"/>
  <c r="I110" i="4"/>
  <c r="J110" i="4" s="1"/>
  <c r="I109" i="4"/>
  <c r="J109" i="4"/>
  <c r="I108" i="4"/>
  <c r="J108" i="4" s="1"/>
  <c r="I107" i="4"/>
  <c r="J107" i="4"/>
  <c r="I106" i="4"/>
  <c r="J106" i="4" s="1"/>
  <c r="I105" i="4"/>
  <c r="J105" i="4"/>
  <c r="I104" i="4"/>
  <c r="J104" i="4" s="1"/>
  <c r="I103" i="4"/>
  <c r="J103" i="4"/>
  <c r="I102" i="4"/>
  <c r="J102" i="4" s="1"/>
  <c r="I101" i="4"/>
  <c r="J101" i="4"/>
  <c r="I100" i="4"/>
  <c r="J100" i="4" s="1"/>
  <c r="I99" i="4"/>
  <c r="J99" i="4"/>
  <c r="I98" i="4"/>
  <c r="J98" i="4" s="1"/>
  <c r="I97" i="4"/>
  <c r="J97" i="4"/>
  <c r="I96" i="4"/>
  <c r="J96" i="4" s="1"/>
  <c r="I95" i="4"/>
  <c r="J95" i="4"/>
  <c r="I94" i="4"/>
  <c r="J94" i="4" s="1"/>
  <c r="I93" i="4"/>
  <c r="J93" i="4"/>
  <c r="I92" i="4"/>
  <c r="J92" i="4" s="1"/>
  <c r="I91" i="4"/>
  <c r="J91" i="4"/>
  <c r="I90" i="4"/>
  <c r="J90" i="4" s="1"/>
  <c r="I89" i="4"/>
  <c r="J89" i="4"/>
  <c r="I88" i="4"/>
  <c r="J88" i="4" s="1"/>
  <c r="I87" i="4"/>
  <c r="J87" i="4"/>
  <c r="I86" i="4"/>
  <c r="J86" i="4" s="1"/>
  <c r="I85" i="4"/>
  <c r="J85" i="4"/>
  <c r="I84" i="4"/>
  <c r="J84" i="4" s="1"/>
  <c r="I83" i="4"/>
  <c r="J83" i="4"/>
  <c r="I82" i="4"/>
  <c r="J82" i="4" s="1"/>
  <c r="I81" i="4"/>
  <c r="J81" i="4"/>
  <c r="I80" i="4"/>
  <c r="J80" i="4" s="1"/>
  <c r="I79" i="4"/>
  <c r="J79" i="4"/>
  <c r="I78" i="4"/>
  <c r="J78" i="4" s="1"/>
  <c r="I77" i="4"/>
  <c r="J77" i="4"/>
  <c r="I76" i="4"/>
  <c r="J76" i="4" s="1"/>
  <c r="I75" i="4"/>
  <c r="J75" i="4"/>
  <c r="I74" i="4"/>
  <c r="J74" i="4" s="1"/>
  <c r="I73" i="4"/>
  <c r="J73" i="4" s="1"/>
  <c r="I72" i="4"/>
  <c r="J72" i="4" s="1"/>
  <c r="I71" i="4"/>
  <c r="J71" i="4" s="1"/>
  <c r="I70" i="4"/>
  <c r="J70" i="4" s="1"/>
  <c r="I69" i="4"/>
  <c r="J69" i="4"/>
  <c r="I68" i="4"/>
  <c r="J68" i="4" s="1"/>
  <c r="I67" i="4"/>
  <c r="J67" i="4"/>
  <c r="I66" i="4"/>
  <c r="J66" i="4" s="1"/>
  <c r="I65" i="4"/>
  <c r="J65" i="4" s="1"/>
  <c r="I64" i="4"/>
  <c r="J64" i="4" s="1"/>
  <c r="I63" i="4"/>
  <c r="J63" i="4" s="1"/>
  <c r="I62" i="4"/>
  <c r="J62" i="4" s="1"/>
  <c r="I61" i="4"/>
  <c r="J61" i="4"/>
  <c r="I60" i="4"/>
  <c r="J60" i="4" s="1"/>
  <c r="I59" i="4"/>
  <c r="J59" i="4"/>
  <c r="I58" i="4"/>
  <c r="J58" i="4" s="1"/>
  <c r="I57" i="4"/>
  <c r="J57" i="4" s="1"/>
  <c r="I56" i="4"/>
  <c r="J56" i="4" s="1"/>
  <c r="I55" i="4"/>
  <c r="J55" i="4" s="1"/>
  <c r="I54" i="4"/>
  <c r="J54" i="4" s="1"/>
  <c r="I53" i="4"/>
  <c r="J53" i="4"/>
  <c r="I52" i="4"/>
  <c r="J52" i="4" s="1"/>
  <c r="I51" i="4"/>
  <c r="J51" i="4"/>
  <c r="I50" i="4"/>
  <c r="J50" i="4" s="1"/>
  <c r="I49" i="4"/>
  <c r="J49" i="4" s="1"/>
  <c r="I48" i="4"/>
  <c r="J48" i="4" s="1"/>
  <c r="I47" i="4"/>
  <c r="J47" i="4" s="1"/>
  <c r="I46" i="4"/>
  <c r="J46" i="4" s="1"/>
  <c r="I45" i="4"/>
  <c r="J45" i="4"/>
  <c r="I44" i="4"/>
  <c r="J44" i="4" s="1"/>
  <c r="I43" i="4"/>
  <c r="J43" i="4"/>
  <c r="I42" i="4"/>
  <c r="J42" i="4" s="1"/>
  <c r="I41" i="4"/>
  <c r="J41" i="4" s="1"/>
  <c r="I40" i="4"/>
  <c r="J40" i="4" s="1"/>
  <c r="I39" i="4"/>
  <c r="J39" i="4" s="1"/>
  <c r="I38" i="4"/>
  <c r="J38" i="4" s="1"/>
  <c r="I37" i="4"/>
  <c r="J37" i="4"/>
  <c r="I36" i="4"/>
  <c r="J36" i="4" s="1"/>
  <c r="I35" i="4"/>
  <c r="J35" i="4"/>
  <c r="I34" i="4"/>
  <c r="J34" i="4" s="1"/>
  <c r="I33" i="4"/>
  <c r="J33" i="4" s="1"/>
  <c r="I32" i="4"/>
  <c r="J32" i="4" s="1"/>
  <c r="I31" i="4"/>
  <c r="J31" i="4" s="1"/>
  <c r="I30" i="4"/>
  <c r="J30" i="4" s="1"/>
  <c r="I29" i="4"/>
  <c r="J29" i="4"/>
  <c r="I28" i="4"/>
  <c r="J28" i="4" s="1"/>
  <c r="I27" i="4"/>
  <c r="J27" i="4"/>
  <c r="I26" i="4"/>
  <c r="J26" i="4" s="1"/>
  <c r="I25" i="4"/>
  <c r="J25" i="4" s="1"/>
  <c r="I24" i="4"/>
  <c r="J24" i="4" s="1"/>
  <c r="I23" i="4"/>
  <c r="J23" i="4" s="1"/>
  <c r="I22" i="4"/>
  <c r="J22" i="4" s="1"/>
  <c r="I21" i="4"/>
  <c r="J21" i="4"/>
  <c r="I20" i="4"/>
  <c r="J20" i="4" s="1"/>
  <c r="I19" i="4"/>
  <c r="J19" i="4"/>
  <c r="I18" i="4"/>
  <c r="J18" i="4" s="1"/>
  <c r="I17" i="4"/>
  <c r="J17" i="4" s="1"/>
  <c r="I16" i="4"/>
  <c r="J16" i="4" s="1"/>
  <c r="I15" i="4"/>
  <c r="J15" i="4" s="1"/>
  <c r="I14" i="4"/>
  <c r="J14" i="4" s="1"/>
  <c r="I13" i="4"/>
  <c r="J13" i="4"/>
  <c r="I12" i="4"/>
  <c r="J12" i="4" s="1"/>
  <c r="I11" i="4"/>
  <c r="J11" i="4"/>
  <c r="I10" i="4"/>
  <c r="J10" i="4" s="1"/>
  <c r="I9" i="4"/>
  <c r="J9" i="4" s="1"/>
  <c r="I8" i="4"/>
  <c r="J8" i="4" s="1"/>
  <c r="I7" i="4"/>
  <c r="J7" i="4" s="1"/>
  <c r="I6" i="4"/>
  <c r="J6" i="4" s="1"/>
  <c r="I5" i="4"/>
  <c r="J5" i="4"/>
  <c r="I4" i="4"/>
  <c r="J4" i="4" s="1"/>
  <c r="I226" i="3"/>
  <c r="J226" i="3"/>
  <c r="I225" i="3"/>
  <c r="J225" i="3" s="1"/>
  <c r="I224" i="3"/>
  <c r="J224" i="3" s="1"/>
  <c r="I223" i="3"/>
  <c r="J223" i="3" s="1"/>
  <c r="I222" i="3"/>
  <c r="J222" i="3" s="1"/>
  <c r="I221" i="3"/>
  <c r="J221" i="3" s="1"/>
  <c r="I220" i="3"/>
  <c r="J220" i="3"/>
  <c r="I219" i="3"/>
  <c r="J219" i="3" s="1"/>
  <c r="I218" i="3"/>
  <c r="J218" i="3"/>
  <c r="I217" i="3"/>
  <c r="J217" i="3" s="1"/>
  <c r="I216" i="3"/>
  <c r="J216" i="3" s="1"/>
  <c r="I215" i="3"/>
  <c r="J215" i="3" s="1"/>
  <c r="I214" i="3"/>
  <c r="J214" i="3" s="1"/>
  <c r="I213" i="3"/>
  <c r="J213" i="3" s="1"/>
  <c r="I212" i="3"/>
  <c r="J212" i="3"/>
  <c r="I211" i="3"/>
  <c r="J211" i="3" s="1"/>
  <c r="I210" i="3"/>
  <c r="J210" i="3"/>
  <c r="I209" i="3"/>
  <c r="J209" i="3" s="1"/>
  <c r="I208" i="3"/>
  <c r="J208" i="3" s="1"/>
  <c r="I207" i="3"/>
  <c r="J207" i="3" s="1"/>
  <c r="I206" i="3"/>
  <c r="J206" i="3" s="1"/>
  <c r="I205" i="3"/>
  <c r="J205" i="3" s="1"/>
  <c r="I204" i="3"/>
  <c r="J204" i="3"/>
  <c r="I203" i="3"/>
  <c r="J203" i="3" s="1"/>
  <c r="I202" i="3"/>
  <c r="J202" i="3"/>
  <c r="I201" i="3"/>
  <c r="J201" i="3" s="1"/>
  <c r="I200" i="3"/>
  <c r="J200" i="3" s="1"/>
  <c r="I199" i="3"/>
  <c r="J199" i="3" s="1"/>
  <c r="I198" i="3"/>
  <c r="J198" i="3" s="1"/>
  <c r="I197" i="3"/>
  <c r="J197" i="3" s="1"/>
  <c r="I196" i="3"/>
  <c r="J196" i="3"/>
  <c r="I195" i="3"/>
  <c r="J195" i="3" s="1"/>
  <c r="I194" i="3"/>
  <c r="J194" i="3"/>
  <c r="I193" i="3"/>
  <c r="J193" i="3" s="1"/>
  <c r="I192" i="3"/>
  <c r="J192" i="3" s="1"/>
  <c r="I191" i="3"/>
  <c r="J191" i="3" s="1"/>
  <c r="I190" i="3"/>
  <c r="J190" i="3" s="1"/>
  <c r="I189" i="3"/>
  <c r="J189" i="3" s="1"/>
  <c r="I188" i="3"/>
  <c r="J188" i="3"/>
  <c r="I187" i="3"/>
  <c r="J187" i="3" s="1"/>
  <c r="I186" i="3"/>
  <c r="J186" i="3"/>
  <c r="I185" i="3"/>
  <c r="J185" i="3" s="1"/>
  <c r="I184" i="3"/>
  <c r="J184" i="3" s="1"/>
  <c r="I183" i="3"/>
  <c r="J183" i="3" s="1"/>
  <c r="I182" i="3"/>
  <c r="J182" i="3" s="1"/>
  <c r="I181" i="3"/>
  <c r="J181" i="3" s="1"/>
  <c r="I180" i="3"/>
  <c r="J180" i="3"/>
  <c r="I179" i="3"/>
  <c r="J179" i="3" s="1"/>
  <c r="I178" i="3"/>
  <c r="J178" i="3"/>
  <c r="I177" i="3"/>
  <c r="J177" i="3" s="1"/>
  <c r="I176" i="3"/>
  <c r="J176" i="3" s="1"/>
  <c r="I175" i="3"/>
  <c r="J175" i="3" s="1"/>
  <c r="I174" i="3"/>
  <c r="J174" i="3" s="1"/>
  <c r="I173" i="3"/>
  <c r="J173" i="3" s="1"/>
  <c r="I172" i="3"/>
  <c r="J172" i="3"/>
  <c r="I171" i="3"/>
  <c r="J171" i="3" s="1"/>
  <c r="I170" i="3"/>
  <c r="J170" i="3"/>
  <c r="I169" i="3"/>
  <c r="J169" i="3" s="1"/>
  <c r="I168" i="3"/>
  <c r="J168" i="3" s="1"/>
  <c r="I167" i="3"/>
  <c r="J167" i="3" s="1"/>
  <c r="I166" i="3"/>
  <c r="J166" i="3" s="1"/>
  <c r="I165" i="3"/>
  <c r="J165" i="3" s="1"/>
  <c r="I164" i="3"/>
  <c r="J164" i="3"/>
  <c r="I163" i="3"/>
  <c r="J163" i="3" s="1"/>
  <c r="I162" i="3"/>
  <c r="J162" i="3"/>
  <c r="I161" i="3"/>
  <c r="J161" i="3" s="1"/>
  <c r="I160" i="3"/>
  <c r="J160" i="3" s="1"/>
  <c r="I159" i="3"/>
  <c r="J159" i="3" s="1"/>
  <c r="I158" i="3"/>
  <c r="J158" i="3" s="1"/>
  <c r="I157" i="3"/>
  <c r="J157" i="3" s="1"/>
  <c r="I156" i="3"/>
  <c r="J156" i="3"/>
  <c r="I155" i="3"/>
  <c r="J155" i="3" s="1"/>
  <c r="I154" i="3"/>
  <c r="J154" i="3"/>
  <c r="I153" i="3"/>
  <c r="J153" i="3" s="1"/>
  <c r="I152" i="3"/>
  <c r="J152" i="3" s="1"/>
  <c r="I151" i="3"/>
  <c r="J151" i="3" s="1"/>
  <c r="I150" i="3"/>
  <c r="J150" i="3" s="1"/>
  <c r="I149" i="3"/>
  <c r="J149" i="3" s="1"/>
  <c r="I148" i="3"/>
  <c r="J148" i="3"/>
  <c r="I147" i="3"/>
  <c r="J147" i="3" s="1"/>
  <c r="I146" i="3"/>
  <c r="J146" i="3"/>
  <c r="I145" i="3"/>
  <c r="J145" i="3" s="1"/>
  <c r="I144" i="3"/>
  <c r="J144" i="3" s="1"/>
  <c r="I143" i="3"/>
  <c r="J143" i="3" s="1"/>
  <c r="I142" i="3"/>
  <c r="J142" i="3" s="1"/>
  <c r="I141" i="3"/>
  <c r="J141" i="3" s="1"/>
  <c r="I140" i="3"/>
  <c r="J140" i="3"/>
  <c r="I139" i="3"/>
  <c r="J139" i="3" s="1"/>
  <c r="I138" i="3"/>
  <c r="J138" i="3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/>
  <c r="I131" i="3"/>
  <c r="J131" i="3" s="1"/>
  <c r="I130" i="3"/>
  <c r="J130" i="3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/>
  <c r="I123" i="3"/>
  <c r="J123" i="3" s="1"/>
  <c r="I122" i="3"/>
  <c r="J122" i="3"/>
  <c r="I121" i="3"/>
  <c r="J121" i="3" s="1"/>
  <c r="I120" i="3"/>
  <c r="J120" i="3" s="1"/>
  <c r="I119" i="3"/>
  <c r="J119" i="3" s="1"/>
  <c r="I118" i="3"/>
  <c r="J118" i="3" s="1"/>
  <c r="I117" i="3"/>
  <c r="J117" i="3" s="1"/>
  <c r="I116" i="3"/>
  <c r="J116" i="3"/>
  <c r="I115" i="3"/>
  <c r="J115" i="3" s="1"/>
  <c r="I114" i="3"/>
  <c r="J114" i="3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/>
  <c r="I107" i="3"/>
  <c r="J107" i="3" s="1"/>
  <c r="I106" i="3"/>
  <c r="J106" i="3"/>
  <c r="I105" i="3"/>
  <c r="J105" i="3" s="1"/>
  <c r="I104" i="3"/>
  <c r="J104" i="3" s="1"/>
  <c r="I103" i="3"/>
  <c r="J103" i="3" s="1"/>
  <c r="I102" i="3"/>
  <c r="J102" i="3" s="1"/>
  <c r="I101" i="3"/>
  <c r="J101" i="3" s="1"/>
  <c r="I100" i="3"/>
  <c r="J100" i="3"/>
  <c r="I99" i="3"/>
  <c r="J99" i="3" s="1"/>
  <c r="I98" i="3"/>
  <c r="J98" i="3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/>
  <c r="I91" i="3"/>
  <c r="J91" i="3" s="1"/>
  <c r="I90" i="3"/>
  <c r="J90" i="3"/>
  <c r="I89" i="3"/>
  <c r="J89" i="3" s="1"/>
  <c r="I88" i="3"/>
  <c r="J88" i="3" s="1"/>
  <c r="I87" i="3"/>
  <c r="J87" i="3" s="1"/>
  <c r="I86" i="3"/>
  <c r="J86" i="3" s="1"/>
  <c r="I85" i="3"/>
  <c r="J85" i="3" s="1"/>
  <c r="I84" i="3"/>
  <c r="J84" i="3"/>
  <c r="I83" i="3"/>
  <c r="J83" i="3" s="1"/>
  <c r="I82" i="3"/>
  <c r="J82" i="3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/>
  <c r="I75" i="3"/>
  <c r="J75" i="3" s="1"/>
  <c r="I74" i="3"/>
  <c r="J74" i="3"/>
  <c r="I73" i="3"/>
  <c r="J73" i="3" s="1"/>
  <c r="I72" i="3"/>
  <c r="J72" i="3" s="1"/>
  <c r="I71" i="3"/>
  <c r="J71" i="3" s="1"/>
  <c r="I70" i="3"/>
  <c r="J70" i="3" s="1"/>
  <c r="I69" i="3"/>
  <c r="J69" i="3" s="1"/>
  <c r="I68" i="3"/>
  <c r="J68" i="3"/>
  <c r="I67" i="3"/>
  <c r="J67" i="3" s="1"/>
  <c r="I66" i="3"/>
  <c r="J66" i="3"/>
  <c r="I65" i="3"/>
  <c r="J65" i="3" s="1"/>
  <c r="I64" i="3"/>
  <c r="J64" i="3" s="1"/>
  <c r="I63" i="3"/>
  <c r="J63" i="3" s="1"/>
  <c r="I62" i="3"/>
  <c r="J62" i="3" s="1"/>
  <c r="I61" i="3"/>
  <c r="J61" i="3" s="1"/>
  <c r="I60" i="3"/>
  <c r="J60" i="3"/>
  <c r="I59" i="3"/>
  <c r="J59" i="3" s="1"/>
  <c r="I58" i="3"/>
  <c r="J58" i="3"/>
  <c r="I57" i="3"/>
  <c r="J57" i="3" s="1"/>
  <c r="I56" i="3"/>
  <c r="J56" i="3" s="1"/>
  <c r="I55" i="3"/>
  <c r="J55" i="3" s="1"/>
  <c r="I54" i="3"/>
  <c r="J54" i="3" s="1"/>
  <c r="I53" i="3"/>
  <c r="J53" i="3" s="1"/>
  <c r="I52" i="3"/>
  <c r="J52" i="3"/>
  <c r="I51" i="3"/>
  <c r="J51" i="3" s="1"/>
  <c r="I50" i="3"/>
  <c r="J50" i="3"/>
  <c r="I49" i="3"/>
  <c r="J49" i="3" s="1"/>
  <c r="I48" i="3"/>
  <c r="J48" i="3" s="1"/>
  <c r="I47" i="3"/>
  <c r="J47" i="3" s="1"/>
  <c r="I46" i="3"/>
  <c r="J46" i="3" s="1"/>
  <c r="I45" i="3"/>
  <c r="J45" i="3" s="1"/>
  <c r="I44" i="3"/>
  <c r="J44" i="3"/>
  <c r="I43" i="3"/>
  <c r="J43" i="3" s="1"/>
  <c r="I42" i="3"/>
  <c r="J42" i="3"/>
  <c r="I41" i="3"/>
  <c r="J41" i="3" s="1"/>
  <c r="I40" i="3"/>
  <c r="J40" i="3" s="1"/>
  <c r="I39" i="3"/>
  <c r="J39" i="3" s="1"/>
  <c r="I38" i="3"/>
  <c r="J38" i="3" s="1"/>
  <c r="I37" i="3"/>
  <c r="J37" i="3" s="1"/>
  <c r="I36" i="3"/>
  <c r="J36" i="3"/>
  <c r="I35" i="3"/>
  <c r="J35" i="3" s="1"/>
  <c r="I34" i="3"/>
  <c r="J34" i="3"/>
  <c r="I33" i="3"/>
  <c r="J33" i="3" s="1"/>
  <c r="I32" i="3"/>
  <c r="J32" i="3" s="1"/>
  <c r="I31" i="3"/>
  <c r="J31" i="3" s="1"/>
  <c r="I30" i="3"/>
  <c r="J30" i="3" s="1"/>
  <c r="I29" i="3"/>
  <c r="J29" i="3" s="1"/>
  <c r="I28" i="3"/>
  <c r="J28" i="3"/>
  <c r="I27" i="3"/>
  <c r="J27" i="3" s="1"/>
  <c r="I26" i="3"/>
  <c r="J26" i="3"/>
  <c r="I25" i="3"/>
  <c r="J25" i="3" s="1"/>
  <c r="I24" i="3"/>
  <c r="J24" i="3" s="1"/>
  <c r="I23" i="3"/>
  <c r="J23" i="3" s="1"/>
  <c r="I22" i="3"/>
  <c r="J22" i="3" s="1"/>
  <c r="I21" i="3"/>
  <c r="J21" i="3" s="1"/>
  <c r="I20" i="3"/>
  <c r="J20" i="3"/>
  <c r="I19" i="3"/>
  <c r="J19" i="3" s="1"/>
  <c r="I18" i="3"/>
  <c r="J18" i="3"/>
  <c r="I17" i="3"/>
  <c r="J17" i="3" s="1"/>
  <c r="I16" i="3"/>
  <c r="J16" i="3" s="1"/>
  <c r="I15" i="3"/>
  <c r="J15" i="3" s="1"/>
  <c r="I14" i="3"/>
  <c r="J14" i="3" s="1"/>
  <c r="I13" i="3"/>
  <c r="J13" i="3" s="1"/>
  <c r="I12" i="3"/>
  <c r="J12" i="3"/>
  <c r="I11" i="3"/>
  <c r="J11" i="3" s="1"/>
  <c r="I10" i="3"/>
  <c r="J10" i="3"/>
  <c r="I9" i="3"/>
  <c r="J9" i="3" s="1"/>
  <c r="I8" i="3"/>
  <c r="J8" i="3" s="1"/>
  <c r="I7" i="3"/>
  <c r="J7" i="3" s="1"/>
  <c r="I6" i="3"/>
  <c r="J6" i="3" s="1"/>
  <c r="I5" i="3"/>
  <c r="J5" i="3" s="1"/>
  <c r="I4" i="3"/>
  <c r="J4" i="3"/>
  <c r="I207" i="2"/>
  <c r="J207" i="2" s="1"/>
  <c r="I206" i="2"/>
  <c r="J206" i="2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/>
  <c r="I199" i="2"/>
  <c r="J199" i="2" s="1"/>
  <c r="I198" i="2"/>
  <c r="J198" i="2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/>
  <c r="I191" i="2"/>
  <c r="J191" i="2" s="1"/>
  <c r="I190" i="2"/>
  <c r="J190" i="2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/>
  <c r="I183" i="2"/>
  <c r="J183" i="2" s="1"/>
  <c r="I182" i="2"/>
  <c r="J182" i="2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/>
  <c r="I175" i="2"/>
  <c r="J175" i="2" s="1"/>
  <c r="I174" i="2"/>
  <c r="J174" i="2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/>
  <c r="I167" i="2"/>
  <c r="J167" i="2" s="1"/>
  <c r="I166" i="2"/>
  <c r="J166" i="2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/>
  <c r="I159" i="2"/>
  <c r="J159" i="2" s="1"/>
  <c r="I158" i="2"/>
  <c r="J158" i="2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/>
  <c r="I151" i="2"/>
  <c r="J151" i="2" s="1"/>
  <c r="I150" i="2"/>
  <c r="J150" i="2"/>
  <c r="I149" i="2"/>
  <c r="J149" i="2" s="1"/>
  <c r="I148" i="2"/>
  <c r="J148" i="2" s="1"/>
  <c r="I147" i="2"/>
  <c r="J147" i="2" s="1"/>
  <c r="I146" i="2"/>
  <c r="J146" i="2" s="1"/>
  <c r="I145" i="2"/>
  <c r="J145" i="2" s="1"/>
  <c r="I144" i="2"/>
  <c r="J144" i="2"/>
  <c r="I143" i="2"/>
  <c r="J143" i="2" s="1"/>
  <c r="I142" i="2"/>
  <c r="J142" i="2"/>
  <c r="I141" i="2"/>
  <c r="J141" i="2" s="1"/>
  <c r="I140" i="2"/>
  <c r="J140" i="2" s="1"/>
  <c r="I139" i="2"/>
  <c r="J139" i="2" s="1"/>
  <c r="I138" i="2"/>
  <c r="J138" i="2" s="1"/>
  <c r="I137" i="2"/>
  <c r="J137" i="2" s="1"/>
  <c r="I136" i="2"/>
  <c r="J136" i="2"/>
  <c r="I135" i="2"/>
  <c r="J135" i="2" s="1"/>
  <c r="I134" i="2"/>
  <c r="J134" i="2"/>
  <c r="I133" i="2"/>
  <c r="J133" i="2" s="1"/>
  <c r="I132" i="2"/>
  <c r="J132" i="2" s="1"/>
  <c r="I131" i="2"/>
  <c r="J131" i="2" s="1"/>
  <c r="I130" i="2"/>
  <c r="J130" i="2" s="1"/>
  <c r="I129" i="2"/>
  <c r="J129" i="2" s="1"/>
  <c r="I128" i="2"/>
  <c r="J128" i="2"/>
  <c r="I127" i="2"/>
  <c r="J127" i="2" s="1"/>
  <c r="I126" i="2"/>
  <c r="J126" i="2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/>
  <c r="I119" i="2"/>
  <c r="J119" i="2" s="1"/>
  <c r="I118" i="2"/>
  <c r="J118" i="2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/>
  <c r="I111" i="2"/>
  <c r="J111" i="2" s="1"/>
  <c r="I110" i="2"/>
  <c r="J110" i="2"/>
  <c r="I109" i="2"/>
  <c r="J109" i="2" s="1"/>
  <c r="I108" i="2"/>
  <c r="J108" i="2" s="1"/>
  <c r="I107" i="2"/>
  <c r="J107" i="2" s="1"/>
  <c r="I106" i="2"/>
  <c r="J106" i="2" s="1"/>
  <c r="I105" i="2"/>
  <c r="J105" i="2" s="1"/>
  <c r="I104" i="2"/>
  <c r="J104" i="2"/>
  <c r="I103" i="2"/>
  <c r="J103" i="2" s="1"/>
  <c r="I102" i="2"/>
  <c r="J102" i="2"/>
  <c r="I101" i="2"/>
  <c r="J101" i="2" s="1"/>
  <c r="I100" i="2"/>
  <c r="J100" i="2" s="1"/>
  <c r="I99" i="2"/>
  <c r="J99" i="2" s="1"/>
  <c r="I98" i="2"/>
  <c r="J98" i="2" s="1"/>
  <c r="I97" i="2"/>
  <c r="J97" i="2"/>
  <c r="I96" i="2"/>
  <c r="J96" i="2" s="1"/>
  <c r="I95" i="2"/>
  <c r="J95" i="2"/>
  <c r="I94" i="2"/>
  <c r="J94" i="2" s="1"/>
  <c r="I93" i="2"/>
  <c r="J93" i="2"/>
  <c r="I92" i="2"/>
  <c r="J92" i="2" s="1"/>
  <c r="I91" i="2"/>
  <c r="J91" i="2"/>
  <c r="I90" i="2"/>
  <c r="J90" i="2" s="1"/>
  <c r="I89" i="2"/>
  <c r="J89" i="2"/>
  <c r="I88" i="2"/>
  <c r="J88" i="2" s="1"/>
  <c r="I87" i="2"/>
  <c r="J87" i="2"/>
  <c r="I86" i="2"/>
  <c r="J86" i="2" s="1"/>
  <c r="I85" i="2"/>
  <c r="J85" i="2"/>
  <c r="I84" i="2"/>
  <c r="J84" i="2" s="1"/>
  <c r="I83" i="2"/>
  <c r="J83" i="2"/>
  <c r="I82" i="2"/>
  <c r="J82" i="2" s="1"/>
  <c r="I81" i="2"/>
  <c r="J81" i="2"/>
  <c r="I80" i="2"/>
  <c r="J80" i="2" s="1"/>
  <c r="I79" i="2"/>
  <c r="J79" i="2"/>
  <c r="I78" i="2"/>
  <c r="J78" i="2" s="1"/>
  <c r="I77" i="2"/>
  <c r="J77" i="2"/>
  <c r="I76" i="2"/>
  <c r="J76" i="2" s="1"/>
  <c r="I75" i="2"/>
  <c r="J75" i="2"/>
  <c r="I74" i="2"/>
  <c r="J74" i="2" s="1"/>
  <c r="I73" i="2"/>
  <c r="J73" i="2"/>
  <c r="I72" i="2"/>
  <c r="J72" i="2" s="1"/>
  <c r="I71" i="2"/>
  <c r="J71" i="2"/>
  <c r="I70" i="2"/>
  <c r="J70" i="2" s="1"/>
  <c r="I69" i="2"/>
  <c r="J69" i="2"/>
  <c r="I68" i="2"/>
  <c r="J68" i="2" s="1"/>
  <c r="I67" i="2"/>
  <c r="J67" i="2"/>
  <c r="I66" i="2"/>
  <c r="J66" i="2" s="1"/>
  <c r="I65" i="2"/>
  <c r="J65" i="2"/>
  <c r="I64" i="2"/>
  <c r="J64" i="2" s="1"/>
  <c r="I63" i="2"/>
  <c r="J63" i="2"/>
  <c r="I62" i="2"/>
  <c r="J62" i="2" s="1"/>
  <c r="I61" i="2"/>
  <c r="J61" i="2"/>
  <c r="I60" i="2"/>
  <c r="J60" i="2" s="1"/>
  <c r="I59" i="2"/>
  <c r="J59" i="2"/>
  <c r="I58" i="2"/>
  <c r="J58" i="2" s="1"/>
  <c r="I57" i="2"/>
  <c r="J57" i="2"/>
  <c r="I56" i="2"/>
  <c r="J56" i="2" s="1"/>
  <c r="I55" i="2"/>
  <c r="J55" i="2"/>
  <c r="I54" i="2"/>
  <c r="J54" i="2" s="1"/>
  <c r="I53" i="2"/>
  <c r="J53" i="2"/>
  <c r="I52" i="2"/>
  <c r="J52" i="2" s="1"/>
  <c r="I51" i="2"/>
  <c r="J51" i="2"/>
  <c r="I50" i="2"/>
  <c r="J50" i="2" s="1"/>
  <c r="I49" i="2"/>
  <c r="J49" i="2"/>
  <c r="I48" i="2"/>
  <c r="J48" i="2" s="1"/>
  <c r="I47" i="2"/>
  <c r="J47" i="2"/>
  <c r="I46" i="2"/>
  <c r="J46" i="2" s="1"/>
  <c r="I45" i="2"/>
  <c r="J45" i="2"/>
  <c r="I44" i="2"/>
  <c r="J44" i="2" s="1"/>
  <c r="I43" i="2"/>
  <c r="J43" i="2"/>
  <c r="I42" i="2"/>
  <c r="J42" i="2" s="1"/>
  <c r="I41" i="2"/>
  <c r="J41" i="2"/>
  <c r="I40" i="2"/>
  <c r="J40" i="2" s="1"/>
  <c r="I39" i="2"/>
  <c r="J39" i="2"/>
  <c r="I38" i="2"/>
  <c r="J38" i="2" s="1"/>
  <c r="I37" i="2"/>
  <c r="J37" i="2"/>
  <c r="I36" i="2"/>
  <c r="J36" i="2" s="1"/>
  <c r="I35" i="2"/>
  <c r="J35" i="2"/>
  <c r="I34" i="2"/>
  <c r="J34" i="2" s="1"/>
  <c r="I33" i="2"/>
  <c r="J33" i="2"/>
  <c r="I32" i="2"/>
  <c r="J32" i="2" s="1"/>
  <c r="I31" i="2"/>
  <c r="J31" i="2"/>
  <c r="I30" i="2"/>
  <c r="J30" i="2" s="1"/>
  <c r="I29" i="2"/>
  <c r="J29" i="2"/>
  <c r="I28" i="2"/>
  <c r="J28" i="2" s="1"/>
  <c r="I27" i="2"/>
  <c r="J27" i="2"/>
  <c r="I26" i="2"/>
  <c r="J26" i="2" s="1"/>
  <c r="I25" i="2"/>
  <c r="J25" i="2"/>
  <c r="I24" i="2"/>
  <c r="J24" i="2" s="1"/>
  <c r="I23" i="2"/>
  <c r="J23" i="2"/>
  <c r="I22" i="2"/>
  <c r="J22" i="2" s="1"/>
  <c r="I21" i="2"/>
  <c r="J21" i="2"/>
  <c r="I20" i="2"/>
  <c r="J20" i="2" s="1"/>
  <c r="I19" i="2"/>
  <c r="J19" i="2"/>
  <c r="I18" i="2"/>
  <c r="J18" i="2" s="1"/>
  <c r="I17" i="2"/>
  <c r="J17" i="2"/>
  <c r="I16" i="2"/>
  <c r="J16" i="2" s="1"/>
  <c r="I15" i="2"/>
  <c r="J15" i="2"/>
  <c r="I14" i="2"/>
  <c r="J14" i="2" s="1"/>
  <c r="I13" i="2"/>
  <c r="J13" i="2"/>
  <c r="I12" i="2"/>
  <c r="J12" i="2" s="1"/>
  <c r="I11" i="2"/>
  <c r="J11" i="2"/>
  <c r="I10" i="2"/>
  <c r="J10" i="2" s="1"/>
  <c r="I9" i="2"/>
  <c r="J9" i="2"/>
  <c r="I8" i="2"/>
  <c r="J8" i="2" s="1"/>
  <c r="I7" i="2"/>
  <c r="J7" i="2"/>
  <c r="I6" i="2"/>
  <c r="J6" i="2" s="1"/>
  <c r="I5" i="2"/>
  <c r="J5" i="2"/>
  <c r="I4" i="2"/>
  <c r="J4" i="2" s="1"/>
  <c r="BM132" i="1"/>
  <c r="BN132" i="1" s="1"/>
  <c r="BD132" i="1"/>
  <c r="BE132" i="1" s="1"/>
  <c r="AU132" i="1"/>
  <c r="AV132" i="1" s="1"/>
  <c r="BM131" i="1"/>
  <c r="BN131" i="1" s="1"/>
  <c r="BD131" i="1"/>
  <c r="BE131" i="1" s="1"/>
  <c r="AU131" i="1"/>
  <c r="AV131" i="1" s="1"/>
  <c r="BM130" i="1"/>
  <c r="BN130" i="1" s="1"/>
  <c r="BD130" i="1"/>
  <c r="BE130" i="1" s="1"/>
  <c r="AU130" i="1"/>
  <c r="AV130" i="1" s="1"/>
  <c r="BM129" i="1"/>
  <c r="BN129" i="1" s="1"/>
  <c r="BD129" i="1"/>
  <c r="BE129" i="1" s="1"/>
  <c r="AU129" i="1"/>
  <c r="AV129" i="1" s="1"/>
  <c r="BM128" i="1"/>
  <c r="BN128" i="1" s="1"/>
  <c r="BD128" i="1"/>
  <c r="BE128" i="1" s="1"/>
  <c r="AU128" i="1"/>
  <c r="AV128" i="1" s="1"/>
  <c r="BM127" i="1"/>
  <c r="BN127" i="1" s="1"/>
  <c r="BD127" i="1"/>
  <c r="BE127" i="1" s="1"/>
  <c r="AU127" i="1"/>
  <c r="AV127" i="1" s="1"/>
  <c r="BM126" i="1"/>
  <c r="BN126" i="1" s="1"/>
  <c r="BD126" i="1"/>
  <c r="BE126" i="1" s="1"/>
  <c r="AU126" i="1"/>
  <c r="AV126" i="1" s="1"/>
  <c r="BM125" i="1"/>
  <c r="BN125" i="1" s="1"/>
  <c r="BD125" i="1"/>
  <c r="BE125" i="1" s="1"/>
  <c r="AU125" i="1"/>
  <c r="AV125" i="1" s="1"/>
  <c r="BM124" i="1"/>
  <c r="BN124" i="1" s="1"/>
  <c r="BD124" i="1"/>
  <c r="BE124" i="1" s="1"/>
  <c r="AU124" i="1"/>
  <c r="AV124" i="1" s="1"/>
  <c r="BM123" i="1"/>
  <c r="BN123" i="1" s="1"/>
  <c r="BD123" i="1"/>
  <c r="BE123" i="1" s="1"/>
  <c r="AU123" i="1"/>
  <c r="AV123" i="1" s="1"/>
  <c r="BM122" i="1"/>
  <c r="BN122" i="1" s="1"/>
  <c r="BD122" i="1"/>
  <c r="BE122" i="1" s="1"/>
  <c r="AU122" i="1"/>
  <c r="AV122" i="1" s="1"/>
  <c r="BM121" i="1"/>
  <c r="BN121" i="1" s="1"/>
  <c r="BD121" i="1"/>
  <c r="BE121" i="1" s="1"/>
  <c r="AU121" i="1"/>
  <c r="AV121" i="1" s="1"/>
  <c r="BM120" i="1"/>
  <c r="BN120" i="1" s="1"/>
  <c r="BD120" i="1"/>
  <c r="BE120" i="1" s="1"/>
  <c r="AU120" i="1"/>
  <c r="AV120" i="1" s="1"/>
  <c r="BM119" i="1"/>
  <c r="BN119" i="1" s="1"/>
  <c r="BD119" i="1"/>
  <c r="BE119" i="1" s="1"/>
  <c r="AU119" i="1"/>
  <c r="AV119" i="1" s="1"/>
  <c r="BM118" i="1"/>
  <c r="BN118" i="1" s="1"/>
  <c r="BD118" i="1"/>
  <c r="BE118" i="1" s="1"/>
  <c r="AU118" i="1"/>
  <c r="AV118" i="1" s="1"/>
  <c r="BM117" i="1"/>
  <c r="BN117" i="1" s="1"/>
  <c r="BD117" i="1"/>
  <c r="BE117" i="1" s="1"/>
  <c r="AU117" i="1"/>
  <c r="AV117" i="1" s="1"/>
  <c r="BM116" i="1"/>
  <c r="BN116" i="1" s="1"/>
  <c r="BD116" i="1"/>
  <c r="BE116" i="1" s="1"/>
  <c r="AU116" i="1"/>
  <c r="AV116" i="1" s="1"/>
  <c r="BM115" i="1"/>
  <c r="BN115" i="1" s="1"/>
  <c r="BD115" i="1"/>
  <c r="BE115" i="1" s="1"/>
  <c r="AU115" i="1"/>
  <c r="AV115" i="1" s="1"/>
  <c r="BM114" i="1"/>
  <c r="BN114" i="1" s="1"/>
  <c r="BD114" i="1"/>
  <c r="BE114" i="1" s="1"/>
  <c r="AU114" i="1"/>
  <c r="AV114" i="1" s="1"/>
  <c r="BM113" i="1"/>
  <c r="BN113" i="1" s="1"/>
  <c r="BD113" i="1"/>
  <c r="BE113" i="1" s="1"/>
  <c r="AU113" i="1"/>
  <c r="AV113" i="1" s="1"/>
  <c r="BM112" i="1"/>
  <c r="BN112" i="1" s="1"/>
  <c r="BD112" i="1"/>
  <c r="BE112" i="1" s="1"/>
  <c r="AU112" i="1"/>
  <c r="AV112" i="1" s="1"/>
  <c r="BM111" i="1"/>
  <c r="BN111" i="1" s="1"/>
  <c r="BD111" i="1"/>
  <c r="BE111" i="1" s="1"/>
  <c r="AU111" i="1"/>
  <c r="AV111" i="1" s="1"/>
  <c r="BM110" i="1"/>
  <c r="BN110" i="1" s="1"/>
  <c r="BD110" i="1"/>
  <c r="BE110" i="1" s="1"/>
  <c r="AU110" i="1"/>
  <c r="AV110" i="1" s="1"/>
  <c r="BM109" i="1"/>
  <c r="BN109" i="1" s="1"/>
  <c r="BD109" i="1"/>
  <c r="BE109" i="1" s="1"/>
  <c r="AU109" i="1"/>
  <c r="AV109" i="1" s="1"/>
  <c r="BM108" i="1"/>
  <c r="BN108" i="1" s="1"/>
  <c r="BD108" i="1"/>
  <c r="BE108" i="1" s="1"/>
  <c r="AU108" i="1"/>
  <c r="AV108" i="1" s="1"/>
  <c r="BM107" i="1"/>
  <c r="BN107" i="1" s="1"/>
  <c r="BD107" i="1"/>
  <c r="BE107" i="1" s="1"/>
  <c r="AU107" i="1"/>
  <c r="AV107" i="1" s="1"/>
  <c r="BM106" i="1"/>
  <c r="BN106" i="1" s="1"/>
  <c r="BD106" i="1"/>
  <c r="BE106" i="1" s="1"/>
  <c r="AU106" i="1"/>
  <c r="AV106" i="1" s="1"/>
  <c r="BM105" i="1"/>
  <c r="BN105" i="1" s="1"/>
  <c r="BD105" i="1"/>
  <c r="BE105" i="1" s="1"/>
  <c r="AU105" i="1"/>
  <c r="AV105" i="1" s="1"/>
  <c r="BM104" i="1"/>
  <c r="BN104" i="1" s="1"/>
  <c r="BD104" i="1"/>
  <c r="BE104" i="1" s="1"/>
  <c r="AU104" i="1"/>
  <c r="AV104" i="1" s="1"/>
  <c r="BM103" i="1"/>
  <c r="BN103" i="1" s="1"/>
  <c r="BD103" i="1"/>
  <c r="BE103" i="1" s="1"/>
  <c r="AU103" i="1"/>
  <c r="AV103" i="1" s="1"/>
  <c r="BM102" i="1"/>
  <c r="BN102" i="1" s="1"/>
  <c r="BD102" i="1"/>
  <c r="BE102" i="1" s="1"/>
  <c r="AU102" i="1"/>
  <c r="AV102" i="1" s="1"/>
  <c r="BM101" i="1"/>
  <c r="BN101" i="1" s="1"/>
  <c r="BD101" i="1"/>
  <c r="BE101" i="1" s="1"/>
  <c r="AU101" i="1"/>
  <c r="AV101" i="1" s="1"/>
  <c r="BM100" i="1"/>
  <c r="BN100" i="1" s="1"/>
  <c r="BD100" i="1"/>
  <c r="BE100" i="1" s="1"/>
  <c r="AU100" i="1"/>
  <c r="AV100" i="1" s="1"/>
  <c r="BM99" i="1"/>
  <c r="BN99" i="1" s="1"/>
  <c r="BD99" i="1"/>
  <c r="BE99" i="1" s="1"/>
  <c r="AU99" i="1"/>
  <c r="AV99" i="1" s="1"/>
  <c r="BM98" i="1"/>
  <c r="BN98" i="1" s="1"/>
  <c r="BD98" i="1"/>
  <c r="BE98" i="1" s="1"/>
  <c r="AU98" i="1"/>
  <c r="AV98" i="1" s="1"/>
  <c r="BM96" i="1"/>
  <c r="BN96" i="1" s="1"/>
  <c r="BD96" i="1"/>
  <c r="BE96" i="1" s="1"/>
  <c r="AU96" i="1"/>
  <c r="AV96" i="1" s="1"/>
  <c r="BM95" i="1"/>
  <c r="BN95" i="1" s="1"/>
  <c r="BD95" i="1"/>
  <c r="BE95" i="1" s="1"/>
  <c r="AU95" i="1"/>
  <c r="AV95" i="1" s="1"/>
  <c r="BM94" i="1"/>
  <c r="BN94" i="1" s="1"/>
  <c r="BD94" i="1"/>
  <c r="BE94" i="1" s="1"/>
  <c r="AU94" i="1"/>
  <c r="AV94" i="1" s="1"/>
  <c r="BM93" i="1"/>
  <c r="BN93" i="1" s="1"/>
  <c r="BD93" i="1"/>
  <c r="BE93" i="1" s="1"/>
  <c r="AU93" i="1"/>
  <c r="AV93" i="1" s="1"/>
  <c r="BM92" i="1"/>
  <c r="BN92" i="1" s="1"/>
  <c r="BD92" i="1"/>
  <c r="BE92" i="1" s="1"/>
  <c r="AU92" i="1"/>
  <c r="AV92" i="1" s="1"/>
  <c r="BM91" i="1"/>
  <c r="BN91" i="1" s="1"/>
  <c r="BD91" i="1"/>
  <c r="BE91" i="1" s="1"/>
  <c r="AU91" i="1"/>
  <c r="AV91" i="1" s="1"/>
  <c r="BM90" i="1"/>
  <c r="BN90" i="1" s="1"/>
  <c r="BD90" i="1"/>
  <c r="BE90" i="1" s="1"/>
  <c r="AU90" i="1"/>
  <c r="AV90" i="1" s="1"/>
  <c r="BM89" i="1"/>
  <c r="BN89" i="1" s="1"/>
  <c r="BD89" i="1"/>
  <c r="BE89" i="1" s="1"/>
  <c r="AU89" i="1"/>
  <c r="AV89" i="1" s="1"/>
  <c r="BM88" i="1"/>
  <c r="BN88" i="1" s="1"/>
  <c r="BD88" i="1"/>
  <c r="BE88" i="1" s="1"/>
  <c r="AU88" i="1"/>
  <c r="AV88" i="1" s="1"/>
  <c r="BM87" i="1"/>
  <c r="BN87" i="1" s="1"/>
  <c r="BD87" i="1"/>
  <c r="BE87" i="1" s="1"/>
  <c r="AU87" i="1"/>
  <c r="AV87" i="1" s="1"/>
  <c r="BM86" i="1"/>
  <c r="BN86" i="1" s="1"/>
  <c r="BD86" i="1"/>
  <c r="BE86" i="1" s="1"/>
  <c r="AU86" i="1"/>
  <c r="AV86" i="1" s="1"/>
  <c r="BM85" i="1"/>
  <c r="BN85" i="1" s="1"/>
  <c r="BD85" i="1"/>
  <c r="BE85" i="1" s="1"/>
  <c r="AU85" i="1"/>
  <c r="AV85" i="1" s="1"/>
  <c r="BM84" i="1"/>
  <c r="BN84" i="1" s="1"/>
  <c r="BD84" i="1"/>
  <c r="BE84" i="1" s="1"/>
  <c r="AU84" i="1"/>
  <c r="AV84" i="1" s="1"/>
  <c r="BM83" i="1"/>
  <c r="BN83" i="1" s="1"/>
  <c r="BD83" i="1"/>
  <c r="BE83" i="1" s="1"/>
  <c r="AU83" i="1"/>
  <c r="AV83" i="1" s="1"/>
  <c r="BM82" i="1"/>
  <c r="BN82" i="1" s="1"/>
  <c r="BD82" i="1"/>
  <c r="BE82" i="1" s="1"/>
  <c r="AU82" i="1"/>
  <c r="AV82" i="1" s="1"/>
  <c r="BM81" i="1"/>
  <c r="BN81" i="1" s="1"/>
  <c r="BD81" i="1"/>
  <c r="BE81" i="1" s="1"/>
  <c r="AU81" i="1"/>
  <c r="AV81" i="1" s="1"/>
  <c r="BM80" i="1"/>
  <c r="BN80" i="1" s="1"/>
  <c r="BD80" i="1"/>
  <c r="BE80" i="1" s="1"/>
  <c r="AU80" i="1"/>
  <c r="AV80" i="1" s="1"/>
  <c r="BM79" i="1"/>
  <c r="BN79" i="1" s="1"/>
  <c r="BD79" i="1"/>
  <c r="BE79" i="1" s="1"/>
  <c r="AU79" i="1"/>
  <c r="AV79" i="1" s="1"/>
  <c r="BM78" i="1"/>
  <c r="BN78" i="1" s="1"/>
  <c r="BD78" i="1"/>
  <c r="BE78" i="1" s="1"/>
  <c r="AU78" i="1"/>
  <c r="AV78" i="1" s="1"/>
  <c r="BM77" i="1"/>
  <c r="BN77" i="1" s="1"/>
  <c r="BD77" i="1"/>
  <c r="BE77" i="1" s="1"/>
  <c r="AU77" i="1"/>
  <c r="AV77" i="1" s="1"/>
  <c r="BM76" i="1"/>
  <c r="BN76" i="1" s="1"/>
  <c r="BD76" i="1"/>
  <c r="BE76" i="1" s="1"/>
  <c r="AU76" i="1"/>
  <c r="AV76" i="1" s="1"/>
  <c r="BM75" i="1"/>
  <c r="BN75" i="1" s="1"/>
  <c r="BD75" i="1"/>
  <c r="BE75" i="1" s="1"/>
  <c r="AU75" i="1"/>
  <c r="AV75" i="1" s="1"/>
  <c r="BM74" i="1"/>
  <c r="BN74" i="1" s="1"/>
  <c r="BD74" i="1"/>
  <c r="BE74" i="1" s="1"/>
  <c r="AU74" i="1"/>
  <c r="AV74" i="1" s="1"/>
  <c r="BM73" i="1"/>
  <c r="BN73" i="1" s="1"/>
  <c r="BD73" i="1"/>
  <c r="BE73" i="1" s="1"/>
  <c r="AU73" i="1"/>
  <c r="AV73" i="1" s="1"/>
  <c r="BM72" i="1"/>
  <c r="BN72" i="1" s="1"/>
  <c r="BD72" i="1"/>
  <c r="BE72" i="1" s="1"/>
  <c r="AU72" i="1"/>
  <c r="AV72" i="1" s="1"/>
  <c r="BM71" i="1"/>
  <c r="BN71" i="1" s="1"/>
  <c r="BD71" i="1"/>
  <c r="BE71" i="1" s="1"/>
  <c r="AU71" i="1"/>
  <c r="AV71" i="1" s="1"/>
  <c r="BM70" i="1"/>
  <c r="BN70" i="1" s="1"/>
  <c r="BD70" i="1"/>
  <c r="BE70" i="1" s="1"/>
  <c r="AU70" i="1"/>
  <c r="AV70" i="1" s="1"/>
  <c r="BM69" i="1"/>
  <c r="BN69" i="1" s="1"/>
  <c r="BD69" i="1"/>
  <c r="BE69" i="1" s="1"/>
  <c r="AU69" i="1"/>
  <c r="AV69" i="1" s="1"/>
  <c r="BM68" i="1"/>
  <c r="BN68" i="1" s="1"/>
  <c r="BD68" i="1"/>
  <c r="BE68" i="1" s="1"/>
  <c r="AU68" i="1"/>
  <c r="AV68" i="1" s="1"/>
  <c r="BM67" i="1"/>
  <c r="BN67" i="1" s="1"/>
  <c r="BD67" i="1"/>
  <c r="BE67" i="1" s="1"/>
  <c r="AU67" i="1"/>
  <c r="AV67" i="1" s="1"/>
  <c r="BM66" i="1"/>
  <c r="BN66" i="1" s="1"/>
  <c r="BD66" i="1"/>
  <c r="BE66" i="1" s="1"/>
  <c r="AU66" i="1"/>
  <c r="AV66" i="1" s="1"/>
  <c r="BM65" i="1"/>
  <c r="BN65" i="1" s="1"/>
  <c r="BD65" i="1"/>
  <c r="BE65" i="1" s="1"/>
  <c r="AU65" i="1"/>
  <c r="AV65" i="1" s="1"/>
  <c r="BM64" i="1"/>
  <c r="BN64" i="1" s="1"/>
  <c r="BD64" i="1"/>
  <c r="BE64" i="1" s="1"/>
  <c r="AU64" i="1"/>
  <c r="AV64" i="1" s="1"/>
  <c r="BM63" i="1"/>
  <c r="BN63" i="1" s="1"/>
  <c r="BD63" i="1"/>
  <c r="BE63" i="1" s="1"/>
  <c r="AU63" i="1"/>
  <c r="AV63" i="1" s="1"/>
  <c r="BM62" i="1"/>
  <c r="BN62" i="1" s="1"/>
  <c r="BD62" i="1"/>
  <c r="BE62" i="1" s="1"/>
  <c r="AU62" i="1"/>
  <c r="AV62" i="1" s="1"/>
  <c r="BM61" i="1"/>
  <c r="BN61" i="1" s="1"/>
  <c r="BD61" i="1"/>
  <c r="BE61" i="1" s="1"/>
  <c r="AU61" i="1"/>
  <c r="AV61" i="1" s="1"/>
  <c r="BM60" i="1"/>
  <c r="BN60" i="1" s="1"/>
  <c r="BD60" i="1"/>
  <c r="BE60" i="1" s="1"/>
  <c r="AU60" i="1"/>
  <c r="AV60" i="1" s="1"/>
  <c r="BM59" i="1"/>
  <c r="BN59" i="1" s="1"/>
  <c r="BD59" i="1"/>
  <c r="BE59" i="1" s="1"/>
  <c r="AU59" i="1"/>
  <c r="AV59" i="1" s="1"/>
  <c r="BM58" i="1"/>
  <c r="BN58" i="1" s="1"/>
  <c r="BD58" i="1"/>
  <c r="BE58" i="1" s="1"/>
  <c r="AU58" i="1"/>
  <c r="AV58" i="1" s="1"/>
  <c r="BM57" i="1"/>
  <c r="BN57" i="1" s="1"/>
  <c r="BD57" i="1"/>
  <c r="BE57" i="1" s="1"/>
  <c r="AU57" i="1"/>
  <c r="AV57" i="1" s="1"/>
  <c r="BM56" i="1"/>
  <c r="BN56" i="1" s="1"/>
  <c r="BD56" i="1"/>
  <c r="BE56" i="1" s="1"/>
  <c r="AU56" i="1"/>
  <c r="AV56" i="1" s="1"/>
  <c r="BM55" i="1"/>
  <c r="BN55" i="1" s="1"/>
  <c r="BD55" i="1"/>
  <c r="BE55" i="1" s="1"/>
  <c r="AU55" i="1"/>
  <c r="AV55" i="1" s="1"/>
  <c r="BM54" i="1"/>
  <c r="BN54" i="1" s="1"/>
  <c r="BD54" i="1"/>
  <c r="BE54" i="1" s="1"/>
  <c r="AU54" i="1"/>
  <c r="AV54" i="1" s="1"/>
  <c r="BM53" i="1"/>
  <c r="BN53" i="1" s="1"/>
  <c r="BD53" i="1"/>
  <c r="BE53" i="1" s="1"/>
  <c r="AU53" i="1"/>
  <c r="AV53" i="1" s="1"/>
  <c r="BM52" i="1"/>
  <c r="BN52" i="1" s="1"/>
  <c r="BD52" i="1"/>
  <c r="BE52" i="1" s="1"/>
  <c r="AU52" i="1"/>
  <c r="AV52" i="1" s="1"/>
  <c r="BM51" i="1"/>
  <c r="BN51" i="1" s="1"/>
  <c r="BD51" i="1"/>
  <c r="BE51" i="1" s="1"/>
  <c r="AU51" i="1"/>
  <c r="AV51" i="1" s="1"/>
  <c r="BM50" i="1"/>
  <c r="BN50" i="1" s="1"/>
  <c r="BD50" i="1"/>
  <c r="BE50" i="1" s="1"/>
  <c r="AU50" i="1"/>
  <c r="AV50" i="1" s="1"/>
  <c r="BM49" i="1"/>
  <c r="BN49" i="1" s="1"/>
  <c r="BD49" i="1"/>
  <c r="BE49" i="1" s="1"/>
  <c r="AU49" i="1"/>
  <c r="AV49" i="1" s="1"/>
  <c r="BM48" i="1"/>
  <c r="BN48" i="1" s="1"/>
  <c r="BD48" i="1"/>
  <c r="BE48" i="1" s="1"/>
  <c r="AU48" i="1"/>
  <c r="AV48" i="1" s="1"/>
  <c r="BM47" i="1"/>
  <c r="BN47" i="1" s="1"/>
  <c r="BD47" i="1"/>
  <c r="BE47" i="1" s="1"/>
  <c r="AU47" i="1"/>
  <c r="AV47" i="1" s="1"/>
  <c r="BM46" i="1"/>
  <c r="BN46" i="1" s="1"/>
  <c r="BD46" i="1"/>
  <c r="BE46" i="1" s="1"/>
  <c r="AU46" i="1"/>
  <c r="AV46" i="1" s="1"/>
  <c r="BM45" i="1"/>
  <c r="BN45" i="1" s="1"/>
  <c r="BD45" i="1"/>
  <c r="BE45" i="1" s="1"/>
  <c r="AU45" i="1"/>
  <c r="AV45" i="1" s="1"/>
  <c r="BM44" i="1"/>
  <c r="BN44" i="1" s="1"/>
  <c r="BD44" i="1"/>
  <c r="BE44" i="1" s="1"/>
  <c r="AU44" i="1"/>
  <c r="AV44" i="1" s="1"/>
  <c r="BM43" i="1"/>
  <c r="BN43" i="1" s="1"/>
  <c r="BD43" i="1"/>
  <c r="BE43" i="1" s="1"/>
  <c r="AU43" i="1"/>
  <c r="AV43" i="1" s="1"/>
  <c r="BM42" i="1"/>
  <c r="BN42" i="1" s="1"/>
  <c r="BD42" i="1"/>
  <c r="BE42" i="1" s="1"/>
  <c r="AU42" i="1"/>
  <c r="AV42" i="1" s="1"/>
  <c r="BM41" i="1"/>
  <c r="BN41" i="1" s="1"/>
  <c r="BD41" i="1"/>
  <c r="BE41" i="1" s="1"/>
  <c r="AU41" i="1"/>
  <c r="AV41" i="1" s="1"/>
  <c r="BM40" i="1"/>
  <c r="BN40" i="1" s="1"/>
  <c r="BD40" i="1"/>
  <c r="BE40" i="1" s="1"/>
  <c r="AU40" i="1"/>
  <c r="AV40" i="1" s="1"/>
  <c r="BM39" i="1"/>
  <c r="BN39" i="1" s="1"/>
  <c r="BD39" i="1"/>
  <c r="BE39" i="1" s="1"/>
  <c r="AU39" i="1"/>
  <c r="AV39" i="1" s="1"/>
  <c r="BM38" i="1"/>
  <c r="BN38" i="1" s="1"/>
  <c r="BD38" i="1"/>
  <c r="BE38" i="1" s="1"/>
  <c r="AU38" i="1"/>
  <c r="AV38" i="1" s="1"/>
  <c r="BM37" i="1"/>
  <c r="BN37" i="1" s="1"/>
  <c r="BD37" i="1"/>
  <c r="BE37" i="1" s="1"/>
  <c r="AU37" i="1"/>
  <c r="AV37" i="1" s="1"/>
  <c r="BM36" i="1"/>
  <c r="BN36" i="1" s="1"/>
  <c r="BD36" i="1"/>
  <c r="BE36" i="1" s="1"/>
  <c r="AU36" i="1"/>
  <c r="AV36" i="1" s="1"/>
  <c r="BM35" i="1"/>
  <c r="BN35" i="1" s="1"/>
  <c r="BD35" i="1"/>
  <c r="BE35" i="1" s="1"/>
  <c r="AU35" i="1"/>
  <c r="AV35" i="1" s="1"/>
  <c r="BM34" i="1"/>
  <c r="BN34" i="1" s="1"/>
  <c r="BD34" i="1"/>
  <c r="BE34" i="1" s="1"/>
  <c r="AU34" i="1"/>
  <c r="AV34" i="1" s="1"/>
  <c r="BM33" i="1"/>
  <c r="BN33" i="1" s="1"/>
  <c r="BD33" i="1"/>
  <c r="BE33" i="1" s="1"/>
  <c r="AU33" i="1"/>
  <c r="AV33" i="1" s="1"/>
  <c r="BM32" i="1"/>
  <c r="BN32" i="1" s="1"/>
  <c r="BD32" i="1"/>
  <c r="BE32" i="1" s="1"/>
  <c r="AU32" i="1"/>
  <c r="AV32" i="1" s="1"/>
  <c r="BM31" i="1"/>
  <c r="BN31" i="1" s="1"/>
  <c r="BD31" i="1"/>
  <c r="BE31" i="1" s="1"/>
  <c r="AU31" i="1"/>
  <c r="AV31" i="1" s="1"/>
  <c r="BM30" i="1"/>
  <c r="BN30" i="1" s="1"/>
  <c r="BD30" i="1"/>
  <c r="BE30" i="1" s="1"/>
  <c r="AU30" i="1"/>
  <c r="AV30" i="1" s="1"/>
  <c r="BM29" i="1"/>
  <c r="BN29" i="1" s="1"/>
  <c r="BD29" i="1"/>
  <c r="BE29" i="1" s="1"/>
  <c r="AU29" i="1"/>
  <c r="AV29" i="1" s="1"/>
  <c r="BM28" i="1"/>
  <c r="BN28" i="1" s="1"/>
  <c r="BD28" i="1"/>
  <c r="BE28" i="1" s="1"/>
  <c r="AU28" i="1"/>
  <c r="AV28" i="1" s="1"/>
  <c r="BM27" i="1"/>
  <c r="BN27" i="1" s="1"/>
  <c r="BD27" i="1"/>
  <c r="BE27" i="1" s="1"/>
  <c r="AU27" i="1"/>
  <c r="AV27" i="1" s="1"/>
  <c r="BM26" i="1"/>
  <c r="BN26" i="1" s="1"/>
  <c r="BD26" i="1"/>
  <c r="BE26" i="1" s="1"/>
  <c r="AU26" i="1"/>
  <c r="AV26" i="1" s="1"/>
  <c r="BM25" i="1"/>
  <c r="BN25" i="1" s="1"/>
  <c r="BD25" i="1"/>
  <c r="BE25" i="1" s="1"/>
  <c r="AU25" i="1"/>
  <c r="AV25" i="1" s="1"/>
  <c r="BM24" i="1"/>
  <c r="BN24" i="1" s="1"/>
  <c r="BD24" i="1"/>
  <c r="BE24" i="1" s="1"/>
  <c r="AU24" i="1"/>
  <c r="AV24" i="1" s="1"/>
  <c r="BM23" i="1"/>
  <c r="BN23" i="1" s="1"/>
  <c r="BD23" i="1"/>
  <c r="BE23" i="1" s="1"/>
  <c r="AU23" i="1"/>
  <c r="AV23" i="1" s="1"/>
  <c r="BM22" i="1"/>
  <c r="BN22" i="1" s="1"/>
  <c r="BD22" i="1"/>
  <c r="BE22" i="1" s="1"/>
  <c r="AU22" i="1"/>
  <c r="AV22" i="1" s="1"/>
  <c r="BM21" i="1"/>
  <c r="BN21" i="1" s="1"/>
  <c r="BD21" i="1"/>
  <c r="BE21" i="1" s="1"/>
  <c r="AU21" i="1"/>
  <c r="AV21" i="1" s="1"/>
  <c r="BM20" i="1"/>
  <c r="BN20" i="1" s="1"/>
  <c r="BD20" i="1"/>
  <c r="BE20" i="1" s="1"/>
  <c r="AU20" i="1"/>
  <c r="AV20" i="1" s="1"/>
  <c r="BM19" i="1"/>
  <c r="BN19" i="1" s="1"/>
  <c r="BD19" i="1"/>
  <c r="BE19" i="1" s="1"/>
  <c r="AU19" i="1"/>
  <c r="AV19" i="1" s="1"/>
  <c r="BM18" i="1"/>
  <c r="BN18" i="1" s="1"/>
  <c r="BD18" i="1"/>
  <c r="BE18" i="1" s="1"/>
  <c r="AU18" i="1"/>
  <c r="AV18" i="1" s="1"/>
  <c r="BM17" i="1"/>
  <c r="BN17" i="1" s="1"/>
  <c r="BD17" i="1"/>
  <c r="BE17" i="1" s="1"/>
  <c r="AU17" i="1"/>
  <c r="AV17" i="1" s="1"/>
  <c r="BM16" i="1"/>
  <c r="BN16" i="1" s="1"/>
  <c r="BD16" i="1"/>
  <c r="BE16" i="1" s="1"/>
  <c r="AU16" i="1"/>
  <c r="AV16" i="1" s="1"/>
  <c r="BM15" i="1"/>
  <c r="BN15" i="1" s="1"/>
  <c r="BD15" i="1"/>
  <c r="BE15" i="1" s="1"/>
  <c r="AU15" i="1"/>
  <c r="AV15" i="1" s="1"/>
  <c r="BM14" i="1"/>
  <c r="BN14" i="1" s="1"/>
  <c r="BD14" i="1"/>
  <c r="BE14" i="1" s="1"/>
  <c r="AU14" i="1"/>
  <c r="AV14" i="1" s="1"/>
  <c r="BM13" i="1"/>
  <c r="BN13" i="1" s="1"/>
  <c r="BD13" i="1"/>
  <c r="BE13" i="1" s="1"/>
  <c r="AU13" i="1"/>
  <c r="AV13" i="1" s="1"/>
  <c r="BM12" i="1"/>
  <c r="BN12" i="1" s="1"/>
  <c r="BD12" i="1"/>
  <c r="BE12" i="1" s="1"/>
  <c r="AU12" i="1"/>
  <c r="AV12" i="1" s="1"/>
  <c r="BM11" i="1"/>
  <c r="BN11" i="1" s="1"/>
  <c r="BD11" i="1"/>
  <c r="BE11" i="1" s="1"/>
  <c r="AU11" i="1"/>
  <c r="AV11" i="1" s="1"/>
  <c r="BM10" i="1"/>
  <c r="BN10" i="1" s="1"/>
  <c r="BD10" i="1"/>
  <c r="BE10" i="1" s="1"/>
  <c r="AU10" i="1"/>
  <c r="AV10" i="1" s="1"/>
  <c r="BM9" i="1"/>
  <c r="BN9" i="1" s="1"/>
  <c r="BD9" i="1"/>
  <c r="BE9" i="1" s="1"/>
  <c r="AU9" i="1"/>
  <c r="AV9" i="1" s="1"/>
  <c r="BM8" i="1"/>
  <c r="BN8" i="1" s="1"/>
  <c r="BD8" i="1"/>
  <c r="BE8" i="1" s="1"/>
  <c r="AU8" i="1"/>
  <c r="AV8" i="1" s="1"/>
  <c r="BM7" i="1"/>
  <c r="BN7" i="1" s="1"/>
  <c r="BD7" i="1"/>
  <c r="BE7" i="1" s="1"/>
  <c r="AU7" i="1"/>
  <c r="AV7" i="1" s="1"/>
  <c r="BM6" i="1"/>
  <c r="BN6" i="1" s="1"/>
  <c r="BD6" i="1"/>
  <c r="BE6" i="1" s="1"/>
  <c r="AU6" i="1"/>
  <c r="AV6" i="1" s="1"/>
  <c r="BM5" i="1"/>
  <c r="BN5" i="1" s="1"/>
  <c r="BD5" i="1"/>
  <c r="BE5" i="1" s="1"/>
  <c r="AU5" i="1"/>
  <c r="AV5" i="1" s="1"/>
  <c r="BM4" i="1"/>
  <c r="BN4" i="1" s="1"/>
  <c r="BD4" i="1"/>
  <c r="BE4" i="1" s="1"/>
  <c r="AU4" i="1"/>
  <c r="AV4" i="1" s="1"/>
</calcChain>
</file>

<file path=xl/sharedStrings.xml><?xml version="1.0" encoding="utf-8"?>
<sst xmlns="http://schemas.openxmlformats.org/spreadsheetml/2006/main" count="46293" uniqueCount="283">
  <si>
    <t xml:space="preserve"> Lokale Løndele - Albertslund - nov 2010</t>
  </si>
  <si>
    <t xml:space="preserve"> Lokale Løndele - Albertslund - nov 2011</t>
  </si>
  <si>
    <t xml:space="preserve"> Lokale Løndele - Albertslund - jan 2012</t>
  </si>
  <si>
    <t xml:space="preserve"> Lokale Løndele - Albertslund - feb 2012</t>
  </si>
  <si>
    <t xml:space="preserve"> Lokale Løndele - Albertslund - mar 2012</t>
  </si>
  <si>
    <t xml:space="preserve"> Lokale Løndele - Albertslund - apr 2012</t>
  </si>
  <si>
    <t xml:space="preserve"> Lokale Løndele - Albertslund - maj 2012</t>
  </si>
  <si>
    <t xml:space="preserve"> Lokale Løndele - Albertslund - jun 2012</t>
  </si>
  <si>
    <t/>
  </si>
  <si>
    <t>Nov 2010</t>
  </si>
  <si>
    <t>Nov 2011</t>
  </si>
  <si>
    <t>Jan 2012</t>
  </si>
  <si>
    <t>Feb 2012</t>
  </si>
  <si>
    <t>Mar 2012</t>
  </si>
  <si>
    <t>Apr 2012</t>
  </si>
  <si>
    <t>Maj 2012</t>
  </si>
  <si>
    <t>Jun 2012</t>
  </si>
  <si>
    <t>Organisation niveau 1</t>
  </si>
  <si>
    <t>Organisation niveau 2</t>
  </si>
  <si>
    <t>Organisation niveau 3</t>
  </si>
  <si>
    <t>Fuldtid</t>
  </si>
  <si>
    <t>nettoløn</t>
  </si>
  <si>
    <t>Heraf lokale tillæg</t>
  </si>
  <si>
    <t>Lokalløn: andel af nettoløn</t>
  </si>
  <si>
    <t>Beløb til udmøntning pr. måned for målopfyldelse pba. Dec. 2011
(1.000 kr.)</t>
  </si>
  <si>
    <t>Beløb til udmøntning pr. måned for målopfyldelse pba. apr. 2012
(1.000 kr.)</t>
  </si>
  <si>
    <t>Beløb til udmøntning pr. måned for målopfyldelse pba. jun. 2012
(1.000 kr.)</t>
  </si>
  <si>
    <t xml:space="preserve"> Ialt</t>
  </si>
  <si>
    <t>Albertslund Forsyning</t>
  </si>
  <si>
    <t>Albertslund Varmeforsyning</t>
  </si>
  <si>
    <t>Albertslund Vand og Spildevand</t>
  </si>
  <si>
    <t>Albertslund Kommune - Fordeles</t>
  </si>
  <si>
    <t>Børne- og Ungeforvaltningen</t>
  </si>
  <si>
    <t>Børne- og Familieafdelingen</t>
  </si>
  <si>
    <t>Familieafsnittet</t>
  </si>
  <si>
    <t>Familiehuset</t>
  </si>
  <si>
    <t>Pædagogisk Psykologisk Rådgivning</t>
  </si>
  <si>
    <t>Stabsfunktionen - BUF Direktør</t>
  </si>
  <si>
    <t>Støttepædagogkorpset</t>
  </si>
  <si>
    <t>Sundhedsplejen</t>
  </si>
  <si>
    <t>Børne- og Ungeforvaltningen - Fordeles</t>
  </si>
  <si>
    <t>Institutionsafdelingen</t>
  </si>
  <si>
    <t>Børnehaven Storken</t>
  </si>
  <si>
    <t>Børnehaven Søndergård</t>
  </si>
  <si>
    <t>Børnehuset Baunegård</t>
  </si>
  <si>
    <t>Børnehuset Brillesøen</t>
  </si>
  <si>
    <t>Børnehuset Damgården</t>
  </si>
  <si>
    <t>Børnehuset Hyldespjældet</t>
  </si>
  <si>
    <t>Børnehuset Kastanjen</t>
  </si>
  <si>
    <t>Børnehuset Kongsholm</t>
  </si>
  <si>
    <t>Børnehuset Lindegården</t>
  </si>
  <si>
    <t>Børnehuset Roholmhaven</t>
  </si>
  <si>
    <t>Børnehuset Rosenly</t>
  </si>
  <si>
    <t>Børnehuset Solstrålen</t>
  </si>
  <si>
    <t>Børnehuset Stensmosen</t>
  </si>
  <si>
    <t>Børnehuset Sydstjernen</t>
  </si>
  <si>
    <t>Børnehuset Toftekær</t>
  </si>
  <si>
    <t>Børnehuset Troldehøj</t>
  </si>
  <si>
    <t>Børnehuset Ved Vejen</t>
  </si>
  <si>
    <t>Dagplejecentret</t>
  </si>
  <si>
    <t>Øvrige</t>
  </si>
  <si>
    <t>Skoleafdelingen</t>
  </si>
  <si>
    <t>Administrationsafdelingen</t>
  </si>
  <si>
    <t>Brøndagerskolen</t>
  </si>
  <si>
    <t>Det 10. Element</t>
  </si>
  <si>
    <t>Egelundskolen</t>
  </si>
  <si>
    <t>Fælles Klubadministration</t>
  </si>
  <si>
    <t>Handbjerghus Ungdomskostskole</t>
  </si>
  <si>
    <t>Herstedlund Skole</t>
  </si>
  <si>
    <t>Herstedvester Skole</t>
  </si>
  <si>
    <t>Herstedøster Skole</t>
  </si>
  <si>
    <t>Skoleafdelingen Udlån</t>
  </si>
  <si>
    <t>SSP</t>
  </si>
  <si>
    <t>Ungdomsskolen</t>
  </si>
  <si>
    <t>Kultur- og Fritidsforvaltningen</t>
  </si>
  <si>
    <t>Borgerservice</t>
  </si>
  <si>
    <t>Digitalisering og IT</t>
  </si>
  <si>
    <t>Fritids- og Idrætsafdeling</t>
  </si>
  <si>
    <t>Albertslund Idrætsanlæg</t>
  </si>
  <si>
    <t>Ridecentret</t>
  </si>
  <si>
    <t>Toftegården</t>
  </si>
  <si>
    <t>Kommunikation, Udvikling og Borgere</t>
  </si>
  <si>
    <t>Kulturafdelingen</t>
  </si>
  <si>
    <t>Biblioteket</t>
  </si>
  <si>
    <t>Billedskolen</t>
  </si>
  <si>
    <t>Musikskolen</t>
  </si>
  <si>
    <t>Musikteatret</t>
  </si>
  <si>
    <t>Vikingelandsbyen</t>
  </si>
  <si>
    <t>Miljø- og Teknikforvaltningen</t>
  </si>
  <si>
    <t>By og Plan</t>
  </si>
  <si>
    <t>Agenda Center</t>
  </si>
  <si>
    <t>Plan</t>
  </si>
  <si>
    <t>Udviklingssekretariatet</t>
  </si>
  <si>
    <t>Ejendom, Vej og Park</t>
  </si>
  <si>
    <t>Anlæg og Ejendom</t>
  </si>
  <si>
    <t>Drift og Ejendom</t>
  </si>
  <si>
    <t>Drift, Trafik og Natur</t>
  </si>
  <si>
    <t>Materialegården</t>
  </si>
  <si>
    <t>Miljø, Affald og Byg</t>
  </si>
  <si>
    <t>Administrationen</t>
  </si>
  <si>
    <t>Beredskabet</t>
  </si>
  <si>
    <t>Renovationen</t>
  </si>
  <si>
    <t>Sekretariatet</t>
  </si>
  <si>
    <t>Serviceafdelingen</t>
  </si>
  <si>
    <t>Intern Service</t>
  </si>
  <si>
    <t>Rengøringsafdelingen</t>
  </si>
  <si>
    <t>Rådhuskantine</t>
  </si>
  <si>
    <t>Stabscentre</t>
  </si>
  <si>
    <t>Center for Ledelse og Personale</t>
  </si>
  <si>
    <t>Arbejdsskade (EAN)</t>
  </si>
  <si>
    <t>EGU elever</t>
  </si>
  <si>
    <t>Økonomicentret</t>
  </si>
  <si>
    <t>Sundheds- og Socialforvaltningen</t>
  </si>
  <si>
    <t>Chefgruppen</t>
  </si>
  <si>
    <t>Direktørstaben</t>
  </si>
  <si>
    <t>Jobcenter Albertslund</t>
  </si>
  <si>
    <t>Jobcenter - Fordeles</t>
  </si>
  <si>
    <t>Jobprojekter</t>
  </si>
  <si>
    <t>Jobstafetten</t>
  </si>
  <si>
    <t>Team Afklaring og integration</t>
  </si>
  <si>
    <t>Team Arbejdsmarkedsparate</t>
  </si>
  <si>
    <t>Team Sekretariat</t>
  </si>
  <si>
    <t>Team Stab</t>
  </si>
  <si>
    <t>Team Sygedagpenge</t>
  </si>
  <si>
    <t>Team Unge</t>
  </si>
  <si>
    <t>Virksomhedsteamet</t>
  </si>
  <si>
    <t>Omsorgsafdelingen</t>
  </si>
  <si>
    <t>Hjemmeplejen</t>
  </si>
  <si>
    <t>Hjælpemiddelcenter</t>
  </si>
  <si>
    <t>Plejeboliger</t>
  </si>
  <si>
    <t>Social- og Sundhedselever</t>
  </si>
  <si>
    <t>Tværgående Personalegruppe</t>
  </si>
  <si>
    <t>Socialafdelingen</t>
  </si>
  <si>
    <t>Visitationen</t>
  </si>
  <si>
    <t>Voksne med særlige behov</t>
  </si>
  <si>
    <t>Ydelsescenter</t>
  </si>
  <si>
    <t>Sundheds- og Aktivitetsafdelingen</t>
  </si>
  <si>
    <t>Dagcentret Albo</t>
  </si>
  <si>
    <t>Genoptræning</t>
  </si>
  <si>
    <t>Tandplejen</t>
  </si>
  <si>
    <t>Noter</t>
  </si>
  <si>
    <t>Læs mere om forbehold vedr opgørelse af lokale løndele i www.fldnet.dk/fldforum/trd/?trd=294</t>
  </si>
  <si>
    <t>Afgrænsning</t>
  </si>
  <si>
    <t>Ansættelsesform</t>
  </si>
  <si>
    <t>Tjenestemænd</t>
  </si>
  <si>
    <t>Overenskomstansatte</t>
  </si>
  <si>
    <t>ekskl. elever</t>
  </si>
  <si>
    <t>ekskl. fleksjob</t>
  </si>
  <si>
    <t>ekskl. extraordinært ansatte</t>
  </si>
  <si>
    <t>Månedslønnede</t>
  </si>
  <si>
    <t>Lønbegreb</t>
  </si>
  <si>
    <t>Grundløn</t>
  </si>
  <si>
    <t>Centrale tillæg</t>
  </si>
  <si>
    <t>Lokale tillæg</t>
  </si>
  <si>
    <t xml:space="preserve"> Lokale Løndele - nov 2010</t>
  </si>
  <si>
    <t>Organisation niveau 4</t>
  </si>
  <si>
    <t>Beløb til udmøntning pr. måned for målopfyldelse pba. jun 2012
(1.000 kr.)</t>
  </si>
  <si>
    <t>Sprogstøtte</t>
  </si>
  <si>
    <t>SFO</t>
  </si>
  <si>
    <t>Albertslund Motorsport Center</t>
  </si>
  <si>
    <t>Klub Bakkens Hjerte</t>
  </si>
  <si>
    <t>Klub Baunegård</t>
  </si>
  <si>
    <t>Klub Kærnehuset</t>
  </si>
  <si>
    <t>Klub Storagergård</t>
  </si>
  <si>
    <t>Klub Svanen</t>
  </si>
  <si>
    <t>Klub Vest</t>
  </si>
  <si>
    <t>Ungehuset</t>
  </si>
  <si>
    <t>SFO Baunegård</t>
  </si>
  <si>
    <t>SFO Storagergård</t>
  </si>
  <si>
    <t>Den rullende heldagsskole</t>
  </si>
  <si>
    <t>Grønne Sjak</t>
  </si>
  <si>
    <t>Gårdmandssjakket</t>
  </si>
  <si>
    <t>Materialegårdens administration</t>
  </si>
  <si>
    <t>Vallensbæk Mose</t>
  </si>
  <si>
    <t>Værkstedet</t>
  </si>
  <si>
    <t>Kongsholmcentret</t>
  </si>
  <si>
    <t>Rådhusbetjente</t>
  </si>
  <si>
    <t>Trykkeri</t>
  </si>
  <si>
    <t>Vagt</t>
  </si>
  <si>
    <t>Rengøringsassistenter</t>
  </si>
  <si>
    <t>Tilsynsassistenter</t>
  </si>
  <si>
    <t>Vinduespolering</t>
  </si>
  <si>
    <t>Jobhuset</t>
  </si>
  <si>
    <t>Jobklubben</t>
  </si>
  <si>
    <t>Projekt Vrids Kantine</t>
  </si>
  <si>
    <t>Hjemmeplejen - Fordeles</t>
  </si>
  <si>
    <t>Hjemmeplejen Fællespersonale</t>
  </si>
  <si>
    <t>Nordlyset Sygeplejegruppen</t>
  </si>
  <si>
    <t>HJP Bøgegruppen</t>
  </si>
  <si>
    <t>HJP Pilegruppen</t>
  </si>
  <si>
    <t>Nordlysets Hjælpergruppe</t>
  </si>
  <si>
    <t>Værkstedsgårdens Hjælpergruppe</t>
  </si>
  <si>
    <t>Værkstedsgårdens Sygplejegruppe</t>
  </si>
  <si>
    <t>Albo</t>
  </si>
  <si>
    <t>Humlehusene</t>
  </si>
  <si>
    <t>Social- og Sundhedshjælperelever</t>
  </si>
  <si>
    <t>Hjemløseprojekt/STU</t>
  </si>
  <si>
    <t>Hjælpemidler</t>
  </si>
  <si>
    <t>Visitationsgruppen</t>
  </si>
  <si>
    <t>Psykiatriområdet</t>
  </si>
  <si>
    <t>Sociale tilbud</t>
  </si>
  <si>
    <t>Udviklingshæmmede</t>
  </si>
  <si>
    <t>Adm Fællesskab</t>
  </si>
  <si>
    <t>Kontanthjælp</t>
  </si>
  <si>
    <t>Pension</t>
  </si>
  <si>
    <t>Sygedagpenge</t>
  </si>
  <si>
    <t>Beløb til udmøntning pr. måned for målopfyldelse pba. maj 2012
(1.000 kr.)</t>
  </si>
  <si>
    <t>Børnehuset Kærmosen</t>
  </si>
  <si>
    <t>Børnehuset Tranekæret</t>
  </si>
  <si>
    <t>Børnehaven Jægerhytten</t>
  </si>
  <si>
    <t>Børnehuset Bækken</t>
  </si>
  <si>
    <t>Børnehuset  Blæksprutten</t>
  </si>
  <si>
    <t>Børnehuset Springkilden</t>
  </si>
  <si>
    <t>Børnehuset Trinbrættet</t>
  </si>
  <si>
    <t>Børnehuset Vognporten</t>
  </si>
  <si>
    <t>Vuggestuen Kanen</t>
  </si>
  <si>
    <t>Børnehuset Blokland</t>
  </si>
  <si>
    <t>Børnehuset Lyngen</t>
  </si>
  <si>
    <t>Børnehuset Degnehuset</t>
  </si>
  <si>
    <t>Børnehuset Humlen</t>
  </si>
  <si>
    <t>Børnehuset Vejrmøllen</t>
  </si>
  <si>
    <t>Børnehaven Spætten</t>
  </si>
  <si>
    <t>Børnehuset Lærken</t>
  </si>
  <si>
    <t>Børnehuset Spiren</t>
  </si>
  <si>
    <t>Egelundens Børnehus</t>
  </si>
  <si>
    <t>Børnehuset Frydenlyst</t>
  </si>
  <si>
    <t>Børnehuset Glæden</t>
  </si>
  <si>
    <t>Beløb til udmøntning pr. måned for målopfyldelse pba. apr 2012
(1.000 kr.)</t>
  </si>
  <si>
    <t>Børnehaven Poppelhus</t>
  </si>
  <si>
    <t>Beløb til udmøntning pr. måned for målopfyldelse pba. mar 2012
(1.000 kr.)</t>
  </si>
  <si>
    <t>Beløb til udmøntning pr. måned for målopfyldelse pba. Feb 2012
(1.000 kr.)</t>
  </si>
  <si>
    <t>Beløb til udmøntning pr. måned for målopfyldelse pba. Nov 2011
(1.000 kr.)</t>
  </si>
  <si>
    <t>Beløb til udmøntning pr. måned for målopfyldelse pba. Jan 2012
(1.000 kr.)</t>
  </si>
  <si>
    <t xml:space="preserve"> Lokale Løndele - Albertslund - jul 2012</t>
  </si>
  <si>
    <t xml:space="preserve">Noter: </t>
  </si>
  <si>
    <t>Beløb til udmøntning pr. måned for målopfyldelse pba. jul. 2012
(1.000 kr.)</t>
  </si>
  <si>
    <t>Jul 2012</t>
  </si>
  <si>
    <t>Beløb til udmøntning pr. måned for målopfyldelse pba. jul 2012
(1.000 kr.)</t>
  </si>
  <si>
    <t xml:space="preserve"> Lokale Løndele - Albertslund - aug 2012</t>
  </si>
  <si>
    <t>Beløb til udmøntning pr. måned for målopfyldelse pba. aug. 2012
(1.000 kr.)</t>
  </si>
  <si>
    <t>Aug 2012</t>
  </si>
  <si>
    <t>Beløb til udmøntning pr. måned for målopfyldelse pba. aug 2012
(1.000 kr.)</t>
  </si>
  <si>
    <t xml:space="preserve"> Lokale Løndele - Albertslund - sep 2012</t>
  </si>
  <si>
    <t>Beløb til udmøntning pr. måned for målopfyldelse pba. sep 2012
(1.000 kr.)</t>
  </si>
  <si>
    <t>Beløb til udmøntning pr. måned for målopfyldelse pba. sep. 2012
(1.000 kr.)</t>
  </si>
  <si>
    <t xml:space="preserve"> Lokale Løndele - Albertslund - okt 2012</t>
  </si>
  <si>
    <t>Læs mere om forbehold vedr opgørelse af lokale løndele i www.krl.dk/krlforum/trd/?trd=294</t>
  </si>
  <si>
    <t>Beløb til udmøntning pr. måned for målopfyldelse pba. okt. 2012
(1.000 kr.)</t>
  </si>
  <si>
    <t>Beløb til udmøntning pr. måned for målopfyldelse pba. okt 2012
(1.000 kr.)</t>
  </si>
  <si>
    <t xml:space="preserve"> Lokale Løndele - Albertslund - nov 2012</t>
  </si>
  <si>
    <t>Kontorelever</t>
  </si>
  <si>
    <t>Beløb til udmøntning pr. måned for målopfyldelse pba. nov 2012
(1.000 kr.)</t>
  </si>
  <si>
    <t>Beløb til udmøntning pr. måned for målopfyldelse pba. nov. 2012
(1.000 kr.)</t>
  </si>
  <si>
    <t xml:space="preserve"> Lokale Løndele - Albertslund - Dec 2012</t>
  </si>
  <si>
    <t>Beløb til udmøntning pr. måned for målopfyldelse pba. dec. 2012
(1.000 kr.)</t>
  </si>
  <si>
    <t>Beløb til udmøntning pr. måned for målopfyldelse pba. Dec. 2012
(1.000 kr.)</t>
  </si>
  <si>
    <t>Sep 2012</t>
  </si>
  <si>
    <t>Okt 2012</t>
  </si>
  <si>
    <t>Nov 2012</t>
  </si>
  <si>
    <t>Dec 2012</t>
  </si>
  <si>
    <t xml:space="preserve"> Lokale Løndele - Albertslund - jan 2013</t>
  </si>
  <si>
    <t>Jan 2013</t>
  </si>
  <si>
    <t>Beløb til udmøntning pr. måned for målopfyldelse pba. jan. 2013
(1.000 kr.)</t>
  </si>
  <si>
    <t>Beløb til udmøntning pr. måned for målopfyldelse pba. Jan. 2013
(1.000 kr.)</t>
  </si>
  <si>
    <t xml:space="preserve"> Lokale Løndele - Albertslund - feb 2013</t>
  </si>
  <si>
    <t>Beløb til udmøntning pr. måned for målopfyldelse pba. feb. 2013
(1.000 kr.)</t>
  </si>
  <si>
    <t xml:space="preserve"> Lokale Løndele - Albertslund - mar 2013</t>
  </si>
  <si>
    <t>Feb 2013</t>
  </si>
  <si>
    <t>Mar 2013</t>
  </si>
  <si>
    <t>Beløb til udmøntning pr. måned for målopfyldelse pba. mar. 2013
(1.000 kr.)</t>
  </si>
  <si>
    <t xml:space="preserve"> Lokale Løndele - Albertslund - apr 2013</t>
  </si>
  <si>
    <t>Læs mere om forbehold vedr opgørelse af lokale løndele i KRL-forum</t>
  </si>
  <si>
    <t>Beløb til udmøntning pr. måned for målopfyldelse pba. apr. 2013
(1.000 kr.)</t>
  </si>
  <si>
    <t xml:space="preserve"> Lokale Løndele - Albertslund - maj 2013</t>
  </si>
  <si>
    <t>Beløb til udmøntning pr. måned for målopfyldelse pba. maj. 2013
(1.000 kr.)</t>
  </si>
  <si>
    <t>Apr 2013</t>
  </si>
  <si>
    <r>
      <rPr>
        <b/>
        <sz val="10"/>
        <color indexed="8"/>
        <rFont val="Arial"/>
        <family val="2"/>
      </rPr>
      <t>Maj 2013</t>
    </r>
  </si>
  <si>
    <t>Se oversigten for maj 2013 på afdelingsniveau i den gule fane.</t>
  </si>
  <si>
    <t>Pasning i Hjemmet</t>
  </si>
  <si>
    <t xml:space="preserve"> Lokale Løndele - Albertslund - jun 2013</t>
  </si>
  <si>
    <t>Borger- og Ydelsescenter</t>
  </si>
  <si>
    <t>Beløb til udmøntning pr. måned for målopfyldelse pba. jun. 2013
(1.000 kr.)</t>
  </si>
  <si>
    <t>Jun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</si>
</sst>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%"/>
  </numFmts>
  <fonts count="40" x14ac:knownFonts="1">
    <font>
      <sz val="9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23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sz val="10"/>
      <color indexed="9"/>
      <name val="Arial"/>
      <family val="2"/>
    </font>
    <font>
      <b/>
      <sz val="10"/>
      <color indexed="23"/>
      <name val="Arial"/>
      <family val="2"/>
    </font>
    <font>
      <sz val="9"/>
      <color indexed="23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1"/>
      <name val="Calibri"/>
      <family val="2"/>
    </font>
    <font>
      <sz val="10"/>
      <color theme="0" tint="-0.499984740745262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5879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BEAFF"/>
        <bgColor indexed="64"/>
      </patternFill>
    </fill>
    <fill>
      <patternFill patternType="solid">
        <fgColor rgb="FFAAFFFF"/>
        <bgColor indexed="64"/>
      </patternFill>
    </fill>
    <fill>
      <patternFill patternType="solid">
        <fgColor rgb="FFCCFFFF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FF99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85">
    <xf numFmtId="0" fontId="0" fillId="0" borderId="0"/>
    <xf numFmtId="0" fontId="15" fillId="0" borderId="0" applyNumberFormat="0" applyFill="0" applyBorder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20" fillId="8" borderId="0" applyNumberFormat="0" applyBorder="0" applyAlignment="0" applyProtection="0"/>
    <xf numFmtId="0" fontId="21" fillId="9" borderId="0" applyNumberFormat="0" applyBorder="0" applyAlignment="0" applyProtection="0"/>
    <xf numFmtId="0" fontId="22" fillId="10" borderId="14" applyNumberFormat="0" applyAlignment="0" applyProtection="0"/>
    <xf numFmtId="0" fontId="23" fillId="11" borderId="15" applyNumberFormat="0" applyAlignment="0" applyProtection="0"/>
    <xf numFmtId="0" fontId="24" fillId="11" borderId="14" applyNumberFormat="0" applyAlignment="0" applyProtection="0"/>
    <xf numFmtId="0" fontId="25" fillId="0" borderId="16" applyNumberFormat="0" applyFill="0" applyAlignment="0" applyProtection="0"/>
    <xf numFmtId="0" fontId="26" fillId="12" borderId="17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9" applyNumberFormat="0" applyFill="0" applyAlignment="0" applyProtection="0"/>
    <xf numFmtId="0" fontId="30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30" fillId="37" borderId="0" applyNumberFormat="0" applyBorder="0" applyAlignment="0" applyProtection="0"/>
    <xf numFmtId="0" fontId="4" fillId="0" borderId="0"/>
    <xf numFmtId="0" fontId="4" fillId="13" borderId="18" applyNumberFormat="0" applyFont="0" applyAlignment="0" applyProtection="0"/>
    <xf numFmtId="0" fontId="3" fillId="0" borderId="0"/>
    <xf numFmtId="0" fontId="3" fillId="13" borderId="18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2" fillId="0" borderId="0"/>
    <xf numFmtId="0" fontId="2" fillId="13" borderId="18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</cellStyleXfs>
  <cellXfs count="529">
    <xf numFmtId="0" fontId="0" fillId="0" borderId="0" xfId="0"/>
    <xf numFmtId="0" fontId="0" fillId="0" borderId="0" xfId="0" applyAlignment="1">
      <alignment horizontal="right"/>
    </xf>
    <xf numFmtId="3" fontId="8" fillId="2" borderId="1" xfId="0" applyNumberFormat="1" applyFont="1" applyFill="1" applyBorder="1" applyAlignment="1" applyProtection="1">
      <alignment horizontal="left" wrapText="1"/>
    </xf>
    <xf numFmtId="3" fontId="6" fillId="3" borderId="2" xfId="0" applyNumberFormat="1" applyFont="1" applyFill="1" applyBorder="1" applyAlignment="1" applyProtection="1">
      <alignment horizontal="left"/>
    </xf>
    <xf numFmtId="3" fontId="6" fillId="3" borderId="2" xfId="0" applyNumberFormat="1" applyFont="1" applyFill="1" applyBorder="1" applyAlignment="1" applyProtection="1">
      <alignment horizontal="right"/>
    </xf>
    <xf numFmtId="3" fontId="6" fillId="3" borderId="6" xfId="0" applyNumberFormat="1" applyFont="1" applyFill="1" applyBorder="1" applyAlignment="1" applyProtection="1">
      <alignment horizontal="left"/>
    </xf>
    <xf numFmtId="3" fontId="6" fillId="3" borderId="6" xfId="0" applyNumberFormat="1" applyFont="1" applyFill="1" applyBorder="1" applyAlignment="1" applyProtection="1">
      <alignment horizontal="right" wrapText="1"/>
    </xf>
    <xf numFmtId="3" fontId="6" fillId="3" borderId="2" xfId="0" applyNumberFormat="1" applyFont="1" applyFill="1" applyBorder="1" applyAlignment="1" applyProtection="1">
      <alignment horizontal="right" wrapText="1"/>
    </xf>
    <xf numFmtId="0" fontId="9" fillId="0" borderId="0" xfId="0" applyFont="1" applyFill="1" applyBorder="1" applyAlignment="1">
      <alignment vertical="center" wrapText="1"/>
    </xf>
    <xf numFmtId="3" fontId="10" fillId="2" borderId="3" xfId="0" applyNumberFormat="1" applyFont="1" applyFill="1" applyBorder="1" applyAlignment="1" applyProtection="1">
      <alignment horizontal="left"/>
    </xf>
    <xf numFmtId="3" fontId="10" fillId="2" borderId="8" xfId="0" applyNumberFormat="1" applyFont="1" applyFill="1" applyBorder="1" applyAlignment="1" applyProtection="1">
      <alignment horizontal="left"/>
    </xf>
    <xf numFmtId="164" fontId="10" fillId="2" borderId="8" xfId="0" applyNumberFormat="1" applyFont="1" applyFill="1" applyBorder="1" applyAlignment="1" applyProtection="1">
      <alignment horizontal="right"/>
    </xf>
    <xf numFmtId="3" fontId="10" fillId="2" borderId="8" xfId="0" applyNumberFormat="1" applyFont="1" applyFill="1" applyBorder="1" applyAlignment="1" applyProtection="1">
      <alignment horizontal="right"/>
    </xf>
    <xf numFmtId="165" fontId="10" fillId="2" borderId="9" xfId="0" applyNumberFormat="1" applyFont="1" applyFill="1" applyBorder="1" applyAlignment="1" applyProtection="1">
      <alignment horizontal="right"/>
    </xf>
    <xf numFmtId="3" fontId="10" fillId="2" borderId="9" xfId="0" applyNumberFormat="1" applyFont="1" applyFill="1" applyBorder="1" applyAlignment="1" applyProtection="1">
      <alignment horizontal="left"/>
    </xf>
    <xf numFmtId="164" fontId="10" fillId="2" borderId="9" xfId="0" applyNumberFormat="1" applyFont="1" applyFill="1" applyBorder="1" applyAlignment="1" applyProtection="1">
      <alignment horizontal="right"/>
    </xf>
    <xf numFmtId="3" fontId="10" fillId="2" borderId="9" xfId="0" applyNumberFormat="1" applyFont="1" applyFill="1" applyBorder="1" applyAlignment="1" applyProtection="1">
      <alignment horizontal="right"/>
    </xf>
    <xf numFmtId="0" fontId="0" fillId="0" borderId="9" xfId="0" applyBorder="1"/>
    <xf numFmtId="3" fontId="10" fillId="2" borderId="6" xfId="0" applyNumberFormat="1" applyFont="1" applyFill="1" applyBorder="1" applyAlignment="1" applyProtection="1">
      <alignment horizontal="left"/>
    </xf>
    <xf numFmtId="164" fontId="10" fillId="2" borderId="6" xfId="0" applyNumberFormat="1" applyFont="1" applyFill="1" applyBorder="1" applyAlignment="1" applyProtection="1">
      <alignment horizontal="right"/>
    </xf>
    <xf numFmtId="3" fontId="10" fillId="2" borderId="6" xfId="0" applyNumberFormat="1" applyFont="1" applyFill="1" applyBorder="1" applyAlignment="1" applyProtection="1">
      <alignment horizontal="right"/>
    </xf>
    <xf numFmtId="165" fontId="10" fillId="2" borderId="6" xfId="0" applyNumberFormat="1" applyFont="1" applyFill="1" applyBorder="1" applyAlignment="1" applyProtection="1">
      <alignment horizontal="right"/>
    </xf>
    <xf numFmtId="3" fontId="6" fillId="5" borderId="3" xfId="0" applyNumberFormat="1" applyFont="1" applyFill="1" applyBorder="1" applyAlignment="1" applyProtection="1">
      <alignment horizontal="left"/>
    </xf>
    <xf numFmtId="3" fontId="6" fillId="5" borderId="8" xfId="0" applyNumberFormat="1" applyFont="1" applyFill="1" applyBorder="1" applyAlignment="1" applyProtection="1">
      <alignment horizontal="left"/>
    </xf>
    <xf numFmtId="164" fontId="6" fillId="5" borderId="8" xfId="0" applyNumberFormat="1" applyFont="1" applyFill="1" applyBorder="1" applyAlignment="1" applyProtection="1">
      <alignment horizontal="right"/>
    </xf>
    <xf numFmtId="3" fontId="6" fillId="5" borderId="8" xfId="0" applyNumberFormat="1" applyFont="1" applyFill="1" applyBorder="1" applyAlignment="1" applyProtection="1">
      <alignment horizontal="right"/>
    </xf>
    <xf numFmtId="165" fontId="6" fillId="5" borderId="8" xfId="0" applyNumberFormat="1" applyFont="1" applyFill="1" applyBorder="1" applyAlignment="1" applyProtection="1">
      <alignment horizontal="right"/>
    </xf>
    <xf numFmtId="0" fontId="0" fillId="0" borderId="8" xfId="0" applyBorder="1"/>
    <xf numFmtId="3" fontId="6" fillId="3" borderId="8" xfId="0" applyNumberFormat="1" applyFont="1" applyFill="1" applyBorder="1" applyAlignment="1" applyProtection="1">
      <alignment horizontal="left"/>
    </xf>
    <xf numFmtId="164" fontId="6" fillId="3" borderId="8" xfId="0" applyNumberFormat="1" applyFont="1" applyFill="1" applyBorder="1" applyAlignment="1" applyProtection="1">
      <alignment horizontal="right"/>
    </xf>
    <xf numFmtId="3" fontId="6" fillId="3" borderId="8" xfId="0" applyNumberFormat="1" applyFont="1" applyFill="1" applyBorder="1" applyAlignment="1" applyProtection="1">
      <alignment horizontal="right"/>
    </xf>
    <xf numFmtId="0" fontId="0" fillId="0" borderId="0" xfId="0" applyFill="1"/>
    <xf numFmtId="3" fontId="6" fillId="3" borderId="3" xfId="0" applyNumberFormat="1" applyFont="1" applyFill="1" applyBorder="1" applyAlignment="1" applyProtection="1">
      <alignment horizontal="left"/>
    </xf>
    <xf numFmtId="165" fontId="6" fillId="3" borderId="8" xfId="0" applyNumberFormat="1" applyFont="1" applyFill="1" applyBorder="1" applyAlignment="1" applyProtection="1">
      <alignment horizontal="right"/>
    </xf>
    <xf numFmtId="165" fontId="6" fillId="0" borderId="8" xfId="0" applyNumberFormat="1" applyFont="1" applyFill="1" applyBorder="1" applyAlignment="1" applyProtection="1">
      <alignment horizontal="right"/>
    </xf>
    <xf numFmtId="0" fontId="0" fillId="5" borderId="8" xfId="0" applyFill="1" applyBorder="1"/>
    <xf numFmtId="3" fontId="8" fillId="2" borderId="1" xfId="0" applyNumberFormat="1" applyFont="1" applyFill="1" applyBorder="1" applyAlignment="1" applyProtection="1">
      <alignment horizontal="right" wrapText="1"/>
    </xf>
    <xf numFmtId="0" fontId="12" fillId="0" borderId="0" xfId="0" applyFont="1"/>
    <xf numFmtId="3" fontId="7" fillId="3" borderId="2" xfId="0" applyNumberFormat="1" applyFont="1" applyFill="1" applyBorder="1" applyAlignment="1" applyProtection="1">
      <alignment horizontal="left"/>
    </xf>
    <xf numFmtId="3" fontId="7" fillId="3" borderId="2" xfId="0" applyNumberFormat="1" applyFont="1" applyFill="1" applyBorder="1" applyAlignment="1" applyProtection="1">
      <alignment horizontal="right" wrapText="1"/>
    </xf>
    <xf numFmtId="3" fontId="10" fillId="2" borderId="2" xfId="0" applyNumberFormat="1" applyFont="1" applyFill="1" applyBorder="1" applyAlignment="1" applyProtection="1">
      <alignment horizontal="left"/>
    </xf>
    <xf numFmtId="164" fontId="10" fillId="2" borderId="2" xfId="0" applyNumberFormat="1" applyFont="1" applyFill="1" applyBorder="1" applyAlignment="1" applyProtection="1">
      <alignment horizontal="right"/>
    </xf>
    <xf numFmtId="3" fontId="10" fillId="2" borderId="2" xfId="0" applyNumberFormat="1" applyFont="1" applyFill="1" applyBorder="1" applyAlignment="1" applyProtection="1">
      <alignment horizontal="right"/>
    </xf>
    <xf numFmtId="165" fontId="10" fillId="2" borderId="2" xfId="0" applyNumberFormat="1" applyFont="1" applyFill="1" applyBorder="1" applyAlignment="1" applyProtection="1">
      <alignment horizontal="right"/>
    </xf>
    <xf numFmtId="3" fontId="7" fillId="2" borderId="2" xfId="0" applyNumberFormat="1" applyFont="1" applyFill="1" applyBorder="1" applyAlignment="1" applyProtection="1">
      <alignment horizontal="left"/>
    </xf>
    <xf numFmtId="164" fontId="7" fillId="2" borderId="2" xfId="0" applyNumberFormat="1" applyFont="1" applyFill="1" applyBorder="1" applyAlignment="1" applyProtection="1">
      <alignment horizontal="right"/>
    </xf>
    <xf numFmtId="3" fontId="7" fillId="2" borderId="2" xfId="0" applyNumberFormat="1" applyFont="1" applyFill="1" applyBorder="1" applyAlignment="1" applyProtection="1">
      <alignment horizontal="right"/>
    </xf>
    <xf numFmtId="165" fontId="7" fillId="2" borderId="2" xfId="0" applyNumberFormat="1" applyFont="1" applyFill="1" applyBorder="1" applyAlignment="1" applyProtection="1">
      <alignment horizontal="right"/>
    </xf>
    <xf numFmtId="3" fontId="6" fillId="5" borderId="2" xfId="0" applyNumberFormat="1" applyFont="1" applyFill="1" applyBorder="1" applyAlignment="1" applyProtection="1">
      <alignment horizontal="left"/>
    </xf>
    <xf numFmtId="164" fontId="6" fillId="5" borderId="2" xfId="0" applyNumberFormat="1" applyFont="1" applyFill="1" applyBorder="1" applyAlignment="1" applyProtection="1">
      <alignment horizontal="right"/>
    </xf>
    <xf numFmtId="3" fontId="6" fillId="5" borderId="2" xfId="0" applyNumberFormat="1" applyFont="1" applyFill="1" applyBorder="1" applyAlignment="1" applyProtection="1">
      <alignment horizontal="right"/>
    </xf>
    <xf numFmtId="165" fontId="6" fillId="5" borderId="2" xfId="0" applyNumberFormat="1" applyFont="1" applyFill="1" applyBorder="1" applyAlignment="1" applyProtection="1">
      <alignment horizontal="right"/>
    </xf>
    <xf numFmtId="3" fontId="7" fillId="5" borderId="2" xfId="0" applyNumberFormat="1" applyFont="1" applyFill="1" applyBorder="1" applyAlignment="1" applyProtection="1">
      <alignment horizontal="left"/>
    </xf>
    <xf numFmtId="164" fontId="7" fillId="5" borderId="2" xfId="0" applyNumberFormat="1" applyFont="1" applyFill="1" applyBorder="1" applyAlignment="1" applyProtection="1">
      <alignment horizontal="right"/>
    </xf>
    <xf numFmtId="3" fontId="7" fillId="5" borderId="2" xfId="0" applyNumberFormat="1" applyFont="1" applyFill="1" applyBorder="1" applyAlignment="1" applyProtection="1">
      <alignment horizontal="right"/>
    </xf>
    <xf numFmtId="165" fontId="7" fillId="5" borderId="2" xfId="0" applyNumberFormat="1" applyFont="1" applyFill="1" applyBorder="1" applyAlignment="1" applyProtection="1">
      <alignment horizontal="right"/>
    </xf>
    <xf numFmtId="164" fontId="6" fillId="3" borderId="2" xfId="0" applyNumberFormat="1" applyFont="1" applyFill="1" applyBorder="1" applyAlignment="1" applyProtection="1">
      <alignment horizontal="right"/>
    </xf>
    <xf numFmtId="165" fontId="6" fillId="3" borderId="2" xfId="0" applyNumberFormat="1" applyFont="1" applyFill="1" applyBorder="1" applyAlignment="1" applyProtection="1">
      <alignment horizontal="right"/>
    </xf>
    <xf numFmtId="164" fontId="7" fillId="3" borderId="2" xfId="0" applyNumberFormat="1" applyFont="1" applyFill="1" applyBorder="1" applyAlignment="1" applyProtection="1">
      <alignment horizontal="right"/>
    </xf>
    <xf numFmtId="3" fontId="7" fillId="3" borderId="2" xfId="0" applyNumberFormat="1" applyFont="1" applyFill="1" applyBorder="1" applyAlignment="1" applyProtection="1">
      <alignment horizontal="right"/>
    </xf>
    <xf numFmtId="165" fontId="7" fillId="3" borderId="2" xfId="0" applyNumberFormat="1" applyFont="1" applyFill="1" applyBorder="1" applyAlignment="1" applyProtection="1">
      <alignment horizontal="right"/>
    </xf>
    <xf numFmtId="165" fontId="7" fillId="0" borderId="2" xfId="0" applyNumberFormat="1" applyFont="1" applyFill="1" applyBorder="1" applyAlignment="1" applyProtection="1">
      <alignment horizontal="right"/>
    </xf>
    <xf numFmtId="3" fontId="11" fillId="2" borderId="1" xfId="0" applyNumberFormat="1" applyFont="1" applyFill="1" applyBorder="1" applyAlignment="1" applyProtection="1">
      <alignment horizontal="left" wrapText="1"/>
    </xf>
    <xf numFmtId="164" fontId="6" fillId="5" borderId="0" xfId="0" applyNumberFormat="1" applyFont="1" applyFill="1" applyBorder="1" applyAlignment="1" applyProtection="1">
      <alignment horizontal="right"/>
    </xf>
    <xf numFmtId="3" fontId="6" fillId="5" borderId="0" xfId="0" applyNumberFormat="1" applyFont="1" applyFill="1" applyBorder="1" applyAlignment="1" applyProtection="1">
      <alignment horizontal="right"/>
    </xf>
    <xf numFmtId="165" fontId="6" fillId="5" borderId="0" xfId="0" applyNumberFormat="1" applyFont="1" applyFill="1" applyBorder="1" applyAlignment="1" applyProtection="1">
      <alignment horizontal="right"/>
    </xf>
    <xf numFmtId="164" fontId="6" fillId="3" borderId="0" xfId="0" applyNumberFormat="1" applyFont="1" applyFill="1" applyBorder="1" applyAlignment="1" applyProtection="1">
      <alignment horizontal="right"/>
    </xf>
    <xf numFmtId="3" fontId="6" fillId="3" borderId="0" xfId="0" applyNumberFormat="1" applyFont="1" applyFill="1" applyBorder="1" applyAlignment="1" applyProtection="1">
      <alignment horizontal="right"/>
    </xf>
    <xf numFmtId="165" fontId="6" fillId="3" borderId="0" xfId="0" applyNumberFormat="1" applyFont="1" applyFill="1" applyBorder="1" applyAlignment="1" applyProtection="1">
      <alignment horizontal="right"/>
    </xf>
    <xf numFmtId="165" fontId="6" fillId="5" borderId="6" xfId="0" applyNumberFormat="1" applyFont="1" applyFill="1" applyBorder="1" applyAlignment="1" applyProtection="1">
      <alignment horizontal="right"/>
    </xf>
    <xf numFmtId="3" fontId="6" fillId="5" borderId="6" xfId="0" applyNumberFormat="1" applyFont="1" applyFill="1" applyBorder="1" applyAlignment="1" applyProtection="1">
      <alignment horizontal="right"/>
    </xf>
    <xf numFmtId="3" fontId="6" fillId="5" borderId="10" xfId="0" applyNumberFormat="1" applyFont="1" applyFill="1" applyBorder="1" applyAlignment="1" applyProtection="1">
      <alignment horizontal="right"/>
    </xf>
    <xf numFmtId="0" fontId="0" fillId="6" borderId="8" xfId="0" applyFill="1" applyBorder="1"/>
    <xf numFmtId="3" fontId="11" fillId="2" borderId="1" xfId="0" applyNumberFormat="1" applyFont="1" applyFill="1" applyBorder="1" applyAlignment="1" applyProtection="1">
      <alignment horizontal="left" wrapText="1"/>
    </xf>
    <xf numFmtId="0" fontId="4" fillId="0" borderId="0" xfId="41"/>
    <xf numFmtId="3" fontId="8" fillId="38" borderId="20" xfId="41" applyNumberFormat="1" applyFont="1" applyFill="1" applyBorder="1" applyAlignment="1" applyProtection="1">
      <alignment horizontal="left" wrapText="1"/>
    </xf>
    <xf numFmtId="3" fontId="6" fillId="39" borderId="21" xfId="41" applyNumberFormat="1" applyFont="1" applyFill="1" applyBorder="1" applyAlignment="1" applyProtection="1">
      <alignment horizontal="left"/>
    </xf>
    <xf numFmtId="3" fontId="6" fillId="39" borderId="21" xfId="41" applyNumberFormat="1" applyFont="1" applyFill="1" applyBorder="1" applyAlignment="1" applyProtection="1">
      <alignment horizontal="right" wrapText="1"/>
    </xf>
    <xf numFmtId="3" fontId="10" fillId="38" borderId="21" xfId="41" applyNumberFormat="1" applyFont="1" applyFill="1" applyBorder="1" applyAlignment="1" applyProtection="1">
      <alignment horizontal="left"/>
    </xf>
    <xf numFmtId="164" fontId="10" fillId="38" borderId="21" xfId="41" applyNumberFormat="1" applyFont="1" applyFill="1" applyBorder="1" applyAlignment="1" applyProtection="1">
      <alignment horizontal="right"/>
    </xf>
    <xf numFmtId="3" fontId="10" fillId="38" borderId="21" xfId="41" applyNumberFormat="1" applyFont="1" applyFill="1" applyBorder="1" applyAlignment="1" applyProtection="1">
      <alignment horizontal="right"/>
    </xf>
    <xf numFmtId="165" fontId="10" fillId="38" borderId="21" xfId="41" applyNumberFormat="1" applyFont="1" applyFill="1" applyBorder="1" applyAlignment="1" applyProtection="1">
      <alignment horizontal="right"/>
    </xf>
    <xf numFmtId="3" fontId="6" fillId="40" borderId="21" xfId="41" applyNumberFormat="1" applyFont="1" applyFill="1" applyBorder="1" applyAlignment="1" applyProtection="1">
      <alignment horizontal="left"/>
    </xf>
    <xf numFmtId="164" fontId="6" fillId="40" borderId="21" xfId="41" applyNumberFormat="1" applyFont="1" applyFill="1" applyBorder="1" applyAlignment="1" applyProtection="1">
      <alignment horizontal="right"/>
    </xf>
    <xf numFmtId="3" fontId="6" fillId="40" borderId="21" xfId="41" applyNumberFormat="1" applyFont="1" applyFill="1" applyBorder="1" applyAlignment="1" applyProtection="1">
      <alignment horizontal="right"/>
    </xf>
    <xf numFmtId="165" fontId="6" fillId="40" borderId="21" xfId="41" applyNumberFormat="1" applyFont="1" applyFill="1" applyBorder="1" applyAlignment="1" applyProtection="1">
      <alignment horizontal="right"/>
    </xf>
    <xf numFmtId="3" fontId="6" fillId="41" borderId="21" xfId="41" applyNumberFormat="1" applyFont="1" applyFill="1" applyBorder="1" applyAlignment="1" applyProtection="1">
      <alignment horizontal="left"/>
    </xf>
    <xf numFmtId="164" fontId="6" fillId="41" borderId="21" xfId="41" applyNumberFormat="1" applyFont="1" applyFill="1" applyBorder="1" applyAlignment="1" applyProtection="1">
      <alignment horizontal="right"/>
    </xf>
    <xf numFmtId="3" fontId="6" fillId="41" borderId="21" xfId="41" applyNumberFormat="1" applyFont="1" applyFill="1" applyBorder="1" applyAlignment="1" applyProtection="1">
      <alignment horizontal="right"/>
    </xf>
    <xf numFmtId="165" fontId="6" fillId="41" borderId="21" xfId="41" applyNumberFormat="1" applyFont="1" applyFill="1" applyBorder="1" applyAlignment="1" applyProtection="1">
      <alignment horizontal="right"/>
    </xf>
    <xf numFmtId="164" fontId="6" fillId="39" borderId="21" xfId="41" applyNumberFormat="1" applyFont="1" applyFill="1" applyBorder="1" applyAlignment="1" applyProtection="1">
      <alignment horizontal="right"/>
    </xf>
    <xf numFmtId="3" fontId="6" fillId="39" borderId="21" xfId="41" applyNumberFormat="1" applyFont="1" applyFill="1" applyBorder="1" applyAlignment="1" applyProtection="1">
      <alignment horizontal="right"/>
    </xf>
    <xf numFmtId="165" fontId="6" fillId="39" borderId="21" xfId="41" applyNumberFormat="1" applyFont="1" applyFill="1" applyBorder="1" applyAlignment="1" applyProtection="1">
      <alignment horizontal="right"/>
    </xf>
    <xf numFmtId="0" fontId="31" fillId="0" borderId="0" xfId="41" applyNumberFormat="1" applyFont="1" applyFill="1" applyBorder="1" applyAlignment="1" applyProtection="1"/>
    <xf numFmtId="165" fontId="6" fillId="3" borderId="10" xfId="0" applyNumberFormat="1" applyFont="1" applyFill="1" applyBorder="1" applyAlignment="1" applyProtection="1">
      <alignment horizontal="right"/>
    </xf>
    <xf numFmtId="3" fontId="6" fillId="5" borderId="25" xfId="0" applyNumberFormat="1" applyFont="1" applyFill="1" applyBorder="1" applyAlignment="1" applyProtection="1">
      <alignment horizontal="right"/>
    </xf>
    <xf numFmtId="3" fontId="6" fillId="5" borderId="3" xfId="0" applyNumberFormat="1" applyFont="1" applyFill="1" applyBorder="1" applyAlignment="1" applyProtection="1">
      <alignment horizontal="right"/>
    </xf>
    <xf numFmtId="0" fontId="3" fillId="0" borderId="0" xfId="43"/>
    <xf numFmtId="3" fontId="34" fillId="38" borderId="20" xfId="43" applyNumberFormat="1" applyFont="1" applyFill="1" applyBorder="1" applyAlignment="1" applyProtection="1">
      <alignment horizontal="left" wrapText="1"/>
    </xf>
    <xf numFmtId="3" fontId="32" fillId="39" borderId="21" xfId="43" applyNumberFormat="1" applyFont="1" applyFill="1" applyBorder="1" applyAlignment="1" applyProtection="1">
      <alignment horizontal="left"/>
    </xf>
    <xf numFmtId="3" fontId="32" fillId="39" borderId="21" xfId="43" applyNumberFormat="1" applyFont="1" applyFill="1" applyBorder="1" applyAlignment="1" applyProtection="1">
      <alignment horizontal="right" wrapText="1"/>
    </xf>
    <xf numFmtId="3" fontId="33" fillId="38" borderId="21" xfId="43" applyNumberFormat="1" applyFont="1" applyFill="1" applyBorder="1" applyAlignment="1" applyProtection="1">
      <alignment horizontal="left"/>
    </xf>
    <xf numFmtId="164" fontId="33" fillId="38" borderId="21" xfId="43" applyNumberFormat="1" applyFont="1" applyFill="1" applyBorder="1" applyAlignment="1" applyProtection="1">
      <alignment horizontal="right"/>
    </xf>
    <xf numFmtId="3" fontId="33" fillId="38" borderId="21" xfId="43" applyNumberFormat="1" applyFont="1" applyFill="1" applyBorder="1" applyAlignment="1" applyProtection="1">
      <alignment horizontal="right"/>
    </xf>
    <xf numFmtId="165" fontId="33" fillId="38" borderId="21" xfId="43" applyNumberFormat="1" applyFont="1" applyFill="1" applyBorder="1" applyAlignment="1" applyProtection="1">
      <alignment horizontal="right"/>
    </xf>
    <xf numFmtId="3" fontId="32" fillId="40" borderId="21" xfId="43" applyNumberFormat="1" applyFont="1" applyFill="1" applyBorder="1" applyAlignment="1" applyProtection="1">
      <alignment horizontal="left"/>
    </xf>
    <xf numFmtId="164" fontId="32" fillId="40" borderId="21" xfId="43" applyNumberFormat="1" applyFont="1" applyFill="1" applyBorder="1" applyAlignment="1" applyProtection="1">
      <alignment horizontal="right"/>
    </xf>
    <xf numFmtId="3" fontId="32" fillId="40" borderId="21" xfId="43" applyNumberFormat="1" applyFont="1" applyFill="1" applyBorder="1" applyAlignment="1" applyProtection="1">
      <alignment horizontal="right"/>
    </xf>
    <xf numFmtId="165" fontId="32" fillId="40" borderId="21" xfId="43" applyNumberFormat="1" applyFont="1" applyFill="1" applyBorder="1" applyAlignment="1" applyProtection="1">
      <alignment horizontal="right"/>
    </xf>
    <xf numFmtId="3" fontId="32" fillId="41" borderId="21" xfId="43" applyNumberFormat="1" applyFont="1" applyFill="1" applyBorder="1" applyAlignment="1" applyProtection="1">
      <alignment horizontal="left"/>
    </xf>
    <xf numFmtId="164" fontId="32" fillId="41" borderId="21" xfId="43" applyNumberFormat="1" applyFont="1" applyFill="1" applyBorder="1" applyAlignment="1" applyProtection="1">
      <alignment horizontal="right"/>
    </xf>
    <xf numFmtId="3" fontId="32" fillId="41" borderId="21" xfId="43" applyNumberFormat="1" applyFont="1" applyFill="1" applyBorder="1" applyAlignment="1" applyProtection="1">
      <alignment horizontal="right"/>
    </xf>
    <xf numFmtId="165" fontId="32" fillId="41" borderId="21" xfId="43" applyNumberFormat="1" applyFont="1" applyFill="1" applyBorder="1" applyAlignment="1" applyProtection="1">
      <alignment horizontal="right"/>
    </xf>
    <xf numFmtId="3" fontId="32" fillId="42" borderId="21" xfId="43" applyNumberFormat="1" applyFont="1" applyFill="1" applyBorder="1" applyAlignment="1" applyProtection="1">
      <alignment horizontal="left"/>
    </xf>
    <xf numFmtId="164" fontId="32" fillId="42" borderId="21" xfId="43" applyNumberFormat="1" applyFont="1" applyFill="1" applyBorder="1" applyAlignment="1" applyProtection="1">
      <alignment horizontal="right"/>
    </xf>
    <xf numFmtId="3" fontId="32" fillId="42" borderId="21" xfId="43" applyNumberFormat="1" applyFont="1" applyFill="1" applyBorder="1" applyAlignment="1" applyProtection="1">
      <alignment horizontal="right"/>
    </xf>
    <xf numFmtId="165" fontId="32" fillId="42" borderId="21" xfId="43" applyNumberFormat="1" applyFont="1" applyFill="1" applyBorder="1" applyAlignment="1" applyProtection="1">
      <alignment horizontal="right"/>
    </xf>
    <xf numFmtId="164" fontId="32" fillId="39" borderId="21" xfId="43" applyNumberFormat="1" applyFont="1" applyFill="1" applyBorder="1" applyAlignment="1" applyProtection="1">
      <alignment horizontal="right"/>
    </xf>
    <xf numFmtId="3" fontId="32" fillId="39" borderId="21" xfId="43" applyNumberFormat="1" applyFont="1" applyFill="1" applyBorder="1" applyAlignment="1" applyProtection="1">
      <alignment horizontal="right"/>
    </xf>
    <xf numFmtId="165" fontId="32" fillId="39" borderId="21" xfId="43" applyNumberFormat="1" applyFont="1" applyFill="1" applyBorder="1" applyAlignment="1" applyProtection="1">
      <alignment horizontal="right"/>
    </xf>
    <xf numFmtId="0" fontId="31" fillId="0" borderId="0" xfId="43" applyNumberFormat="1" applyFont="1" applyFill="1" applyBorder="1" applyAlignment="1" applyProtection="1"/>
    <xf numFmtId="3" fontId="11" fillId="2" borderId="1" xfId="0" applyNumberFormat="1" applyFont="1" applyFill="1" applyBorder="1" applyAlignment="1" applyProtection="1">
      <alignment horizontal="left" wrapText="1"/>
    </xf>
    <xf numFmtId="3" fontId="32" fillId="39" borderId="21" xfId="0" applyNumberFormat="1" applyFont="1" applyFill="1" applyBorder="1" applyAlignment="1" applyProtection="1">
      <alignment horizontal="left"/>
    </xf>
    <xf numFmtId="3" fontId="32" fillId="39" borderId="21" xfId="0" applyNumberFormat="1" applyFont="1" applyFill="1" applyBorder="1" applyAlignment="1" applyProtection="1">
      <alignment horizontal="right" wrapText="1"/>
    </xf>
    <xf numFmtId="3" fontId="33" fillId="38" borderId="21" xfId="0" applyNumberFormat="1" applyFont="1" applyFill="1" applyBorder="1" applyAlignment="1" applyProtection="1">
      <alignment horizontal="left"/>
    </xf>
    <xf numFmtId="164" fontId="33" fillId="38" borderId="21" xfId="0" applyNumberFormat="1" applyFont="1" applyFill="1" applyBorder="1" applyAlignment="1" applyProtection="1">
      <alignment horizontal="right"/>
    </xf>
    <xf numFmtId="3" fontId="33" fillId="38" borderId="21" xfId="0" applyNumberFormat="1" applyFont="1" applyFill="1" applyBorder="1" applyAlignment="1" applyProtection="1">
      <alignment horizontal="right"/>
    </xf>
    <xf numFmtId="165" fontId="33" fillId="38" borderId="21" xfId="0" applyNumberFormat="1" applyFont="1" applyFill="1" applyBorder="1" applyAlignment="1" applyProtection="1">
      <alignment horizontal="right"/>
    </xf>
    <xf numFmtId="3" fontId="32" fillId="40" borderId="21" xfId="0" applyNumberFormat="1" applyFont="1" applyFill="1" applyBorder="1" applyAlignment="1" applyProtection="1">
      <alignment horizontal="left"/>
    </xf>
    <xf numFmtId="164" fontId="32" fillId="40" borderId="21" xfId="0" applyNumberFormat="1" applyFont="1" applyFill="1" applyBorder="1" applyAlignment="1" applyProtection="1">
      <alignment horizontal="right"/>
    </xf>
    <xf numFmtId="3" fontId="32" fillId="40" borderId="21" xfId="0" applyNumberFormat="1" applyFont="1" applyFill="1" applyBorder="1" applyAlignment="1" applyProtection="1">
      <alignment horizontal="right"/>
    </xf>
    <xf numFmtId="165" fontId="32" fillId="40" borderId="21" xfId="0" applyNumberFormat="1" applyFont="1" applyFill="1" applyBorder="1" applyAlignment="1" applyProtection="1">
      <alignment horizontal="right"/>
    </xf>
    <xf numFmtId="3" fontId="32" fillId="41" borderId="21" xfId="0" applyNumberFormat="1" applyFont="1" applyFill="1" applyBorder="1" applyAlignment="1" applyProtection="1">
      <alignment horizontal="left"/>
    </xf>
    <xf numFmtId="164" fontId="32" fillId="41" borderId="21" xfId="0" applyNumberFormat="1" applyFont="1" applyFill="1" applyBorder="1" applyAlignment="1" applyProtection="1">
      <alignment horizontal="right"/>
    </xf>
    <xf numFmtId="3" fontId="32" fillId="41" borderId="21" xfId="0" applyNumberFormat="1" applyFont="1" applyFill="1" applyBorder="1" applyAlignment="1" applyProtection="1">
      <alignment horizontal="right"/>
    </xf>
    <xf numFmtId="165" fontId="32" fillId="41" borderId="21" xfId="0" applyNumberFormat="1" applyFont="1" applyFill="1" applyBorder="1" applyAlignment="1" applyProtection="1">
      <alignment horizontal="right"/>
    </xf>
    <xf numFmtId="164" fontId="32" fillId="39" borderId="21" xfId="0" applyNumberFormat="1" applyFont="1" applyFill="1" applyBorder="1" applyAlignment="1" applyProtection="1">
      <alignment horizontal="right"/>
    </xf>
    <xf numFmtId="3" fontId="32" fillId="39" borderId="21" xfId="0" applyNumberFormat="1" applyFont="1" applyFill="1" applyBorder="1" applyAlignment="1" applyProtection="1">
      <alignment horizontal="right"/>
    </xf>
    <xf numFmtId="165" fontId="32" fillId="39" borderId="21" xfId="0" applyNumberFormat="1" applyFont="1" applyFill="1" applyBorder="1" applyAlignment="1" applyProtection="1">
      <alignment horizontal="right"/>
    </xf>
    <xf numFmtId="0" fontId="31" fillId="0" borderId="0" xfId="0" applyNumberFormat="1" applyFont="1" applyFill="1" applyBorder="1" applyAlignment="1" applyProtection="1"/>
    <xf numFmtId="3" fontId="34" fillId="38" borderId="20" xfId="0" applyNumberFormat="1" applyFont="1" applyFill="1" applyBorder="1" applyAlignment="1" applyProtection="1">
      <alignment horizontal="left" wrapText="1"/>
    </xf>
    <xf numFmtId="165" fontId="6" fillId="3" borderId="6" xfId="0" applyNumberFormat="1" applyFont="1" applyFill="1" applyBorder="1" applyAlignment="1" applyProtection="1">
      <alignment horizontal="right"/>
    </xf>
    <xf numFmtId="3" fontId="6" fillId="3" borderId="6" xfId="0" applyNumberFormat="1" applyFont="1" applyFill="1" applyBorder="1" applyAlignment="1" applyProtection="1">
      <alignment horizontal="right"/>
    </xf>
    <xf numFmtId="3" fontId="6" fillId="39" borderId="26" xfId="41" applyNumberFormat="1" applyFont="1" applyFill="1" applyBorder="1" applyAlignment="1" applyProtection="1">
      <alignment horizontal="left"/>
    </xf>
    <xf numFmtId="164" fontId="6" fillId="39" borderId="26" xfId="41" applyNumberFormat="1" applyFont="1" applyFill="1" applyBorder="1" applyAlignment="1" applyProtection="1">
      <alignment horizontal="right"/>
    </xf>
    <xf numFmtId="3" fontId="6" fillId="39" borderId="26" xfId="41" applyNumberFormat="1" applyFont="1" applyFill="1" applyBorder="1" applyAlignment="1" applyProtection="1">
      <alignment horizontal="right"/>
    </xf>
    <xf numFmtId="165" fontId="6" fillId="39" borderId="26" xfId="41" applyNumberFormat="1" applyFont="1" applyFill="1" applyBorder="1" applyAlignment="1" applyProtection="1">
      <alignment horizontal="right"/>
    </xf>
    <xf numFmtId="3" fontId="32" fillId="39" borderId="26" xfId="0" applyNumberFormat="1" applyFont="1" applyFill="1" applyBorder="1" applyAlignment="1" applyProtection="1">
      <alignment horizontal="left"/>
    </xf>
    <xf numFmtId="164" fontId="32" fillId="39" borderId="26" xfId="0" applyNumberFormat="1" applyFont="1" applyFill="1" applyBorder="1" applyAlignment="1" applyProtection="1">
      <alignment horizontal="right"/>
    </xf>
    <xf numFmtId="3" fontId="32" fillId="39" borderId="26" xfId="0" applyNumberFormat="1" applyFont="1" applyFill="1" applyBorder="1" applyAlignment="1" applyProtection="1">
      <alignment horizontal="right"/>
    </xf>
    <xf numFmtId="165" fontId="32" fillId="39" borderId="26" xfId="0" applyNumberFormat="1" applyFont="1" applyFill="1" applyBorder="1" applyAlignment="1" applyProtection="1">
      <alignment horizontal="right"/>
    </xf>
    <xf numFmtId="165" fontId="6" fillId="5" borderId="10" xfId="0" applyNumberFormat="1" applyFont="1" applyFill="1" applyBorder="1" applyAlignment="1" applyProtection="1">
      <alignment horizontal="right"/>
    </xf>
    <xf numFmtId="3" fontId="6" fillId="41" borderId="27" xfId="41" applyNumberFormat="1" applyFont="1" applyFill="1" applyBorder="1" applyAlignment="1" applyProtection="1">
      <alignment horizontal="left"/>
    </xf>
    <xf numFmtId="164" fontId="6" fillId="41" borderId="27" xfId="41" applyNumberFormat="1" applyFont="1" applyFill="1" applyBorder="1" applyAlignment="1" applyProtection="1">
      <alignment horizontal="right"/>
    </xf>
    <xf numFmtId="3" fontId="6" fillId="41" borderId="27" xfId="41" applyNumberFormat="1" applyFont="1" applyFill="1" applyBorder="1" applyAlignment="1" applyProtection="1">
      <alignment horizontal="right"/>
    </xf>
    <xf numFmtId="165" fontId="6" fillId="41" borderId="27" xfId="41" applyNumberFormat="1" applyFont="1" applyFill="1" applyBorder="1" applyAlignment="1" applyProtection="1">
      <alignment horizontal="right"/>
    </xf>
    <xf numFmtId="3" fontId="32" fillId="41" borderId="27" xfId="0" applyNumberFormat="1" applyFont="1" applyFill="1" applyBorder="1" applyAlignment="1" applyProtection="1">
      <alignment horizontal="left"/>
    </xf>
    <xf numFmtId="164" fontId="32" fillId="41" borderId="27" xfId="0" applyNumberFormat="1" applyFont="1" applyFill="1" applyBorder="1" applyAlignment="1" applyProtection="1">
      <alignment horizontal="right"/>
    </xf>
    <xf numFmtId="3" fontId="32" fillId="41" borderId="27" xfId="0" applyNumberFormat="1" applyFont="1" applyFill="1" applyBorder="1" applyAlignment="1" applyProtection="1">
      <alignment horizontal="right"/>
    </xf>
    <xf numFmtId="165" fontId="32" fillId="41" borderId="27" xfId="0" applyNumberFormat="1" applyFont="1" applyFill="1" applyBorder="1" applyAlignment="1" applyProtection="1">
      <alignment horizontal="right"/>
    </xf>
    <xf numFmtId="165" fontId="6" fillId="5" borderId="28" xfId="0" applyNumberFormat="1" applyFont="1" applyFill="1" applyBorder="1" applyAlignment="1" applyProtection="1">
      <alignment horizontal="right"/>
    </xf>
    <xf numFmtId="3" fontId="6" fillId="5" borderId="28" xfId="0" applyNumberFormat="1" applyFont="1" applyFill="1" applyBorder="1" applyAlignment="1" applyProtection="1">
      <alignment horizontal="right"/>
    </xf>
    <xf numFmtId="3" fontId="6" fillId="41" borderId="29" xfId="41" applyNumberFormat="1" applyFont="1" applyFill="1" applyBorder="1" applyAlignment="1" applyProtection="1">
      <alignment horizontal="left"/>
    </xf>
    <xf numFmtId="164" fontId="6" fillId="41" borderId="29" xfId="41" applyNumberFormat="1" applyFont="1" applyFill="1" applyBorder="1" applyAlignment="1" applyProtection="1">
      <alignment horizontal="right"/>
    </xf>
    <xf numFmtId="3" fontId="6" fillId="41" borderId="29" xfId="41" applyNumberFormat="1" applyFont="1" applyFill="1" applyBorder="1" applyAlignment="1" applyProtection="1">
      <alignment horizontal="right"/>
    </xf>
    <xf numFmtId="165" fontId="6" fillId="41" borderId="29" xfId="41" applyNumberFormat="1" applyFont="1" applyFill="1" applyBorder="1" applyAlignment="1" applyProtection="1">
      <alignment horizontal="right"/>
    </xf>
    <xf numFmtId="3" fontId="32" fillId="41" borderId="29" xfId="0" applyNumberFormat="1" applyFont="1" applyFill="1" applyBorder="1" applyAlignment="1" applyProtection="1">
      <alignment horizontal="left"/>
    </xf>
    <xf numFmtId="164" fontId="32" fillId="41" borderId="29" xfId="0" applyNumberFormat="1" applyFont="1" applyFill="1" applyBorder="1" applyAlignment="1" applyProtection="1">
      <alignment horizontal="right"/>
    </xf>
    <xf numFmtId="3" fontId="32" fillId="41" borderId="29" xfId="0" applyNumberFormat="1" applyFont="1" applyFill="1" applyBorder="1" applyAlignment="1" applyProtection="1">
      <alignment horizontal="right"/>
    </xf>
    <xf numFmtId="165" fontId="32" fillId="41" borderId="29" xfId="0" applyNumberFormat="1" applyFont="1" applyFill="1" applyBorder="1" applyAlignment="1" applyProtection="1">
      <alignment horizontal="right"/>
    </xf>
    <xf numFmtId="3" fontId="6" fillId="3" borderId="10" xfId="0" applyNumberFormat="1" applyFont="1" applyFill="1" applyBorder="1" applyAlignment="1" applyProtection="1">
      <alignment horizontal="right"/>
    </xf>
    <xf numFmtId="3" fontId="6" fillId="39" borderId="27" xfId="41" applyNumberFormat="1" applyFont="1" applyFill="1" applyBorder="1" applyAlignment="1" applyProtection="1">
      <alignment horizontal="left"/>
    </xf>
    <xf numFmtId="164" fontId="6" fillId="39" borderId="27" xfId="41" applyNumberFormat="1" applyFont="1" applyFill="1" applyBorder="1" applyAlignment="1" applyProtection="1">
      <alignment horizontal="right"/>
    </xf>
    <xf numFmtId="3" fontId="6" fillId="39" borderId="27" xfId="41" applyNumberFormat="1" applyFont="1" applyFill="1" applyBorder="1" applyAlignment="1" applyProtection="1">
      <alignment horizontal="right"/>
    </xf>
    <xf numFmtId="165" fontId="6" fillId="39" borderId="27" xfId="41" applyNumberFormat="1" applyFont="1" applyFill="1" applyBorder="1" applyAlignment="1" applyProtection="1">
      <alignment horizontal="right"/>
    </xf>
    <xf numFmtId="3" fontId="32" fillId="39" borderId="27" xfId="0" applyNumberFormat="1" applyFont="1" applyFill="1" applyBorder="1" applyAlignment="1" applyProtection="1">
      <alignment horizontal="left"/>
    </xf>
    <xf numFmtId="164" fontId="32" fillId="39" borderId="27" xfId="0" applyNumberFormat="1" applyFont="1" applyFill="1" applyBorder="1" applyAlignment="1" applyProtection="1">
      <alignment horizontal="right"/>
    </xf>
    <xf numFmtId="3" fontId="32" fillId="39" borderId="27" xfId="0" applyNumberFormat="1" applyFont="1" applyFill="1" applyBorder="1" applyAlignment="1" applyProtection="1">
      <alignment horizontal="right"/>
    </xf>
    <xf numFmtId="165" fontId="32" fillId="39" borderId="27" xfId="0" applyNumberFormat="1" applyFont="1" applyFill="1" applyBorder="1" applyAlignment="1" applyProtection="1">
      <alignment horizontal="right"/>
    </xf>
    <xf numFmtId="3" fontId="6" fillId="41" borderId="26" xfId="41" applyNumberFormat="1" applyFont="1" applyFill="1" applyBorder="1" applyAlignment="1" applyProtection="1">
      <alignment horizontal="left"/>
    </xf>
    <xf numFmtId="164" fontId="6" fillId="41" borderId="26" xfId="41" applyNumberFormat="1" applyFont="1" applyFill="1" applyBorder="1" applyAlignment="1" applyProtection="1">
      <alignment horizontal="right"/>
    </xf>
    <xf numFmtId="3" fontId="6" fillId="41" borderId="26" xfId="41" applyNumberFormat="1" applyFont="1" applyFill="1" applyBorder="1" applyAlignment="1" applyProtection="1">
      <alignment horizontal="right"/>
    </xf>
    <xf numFmtId="165" fontId="6" fillId="41" borderId="26" xfId="41" applyNumberFormat="1" applyFont="1" applyFill="1" applyBorder="1" applyAlignment="1" applyProtection="1">
      <alignment horizontal="right"/>
    </xf>
    <xf numFmtId="3" fontId="32" fillId="41" borderId="26" xfId="0" applyNumberFormat="1" applyFont="1" applyFill="1" applyBorder="1" applyAlignment="1" applyProtection="1">
      <alignment horizontal="left"/>
    </xf>
    <xf numFmtId="164" fontId="32" fillId="41" borderId="26" xfId="0" applyNumberFormat="1" applyFont="1" applyFill="1" applyBorder="1" applyAlignment="1" applyProtection="1">
      <alignment horizontal="right"/>
    </xf>
    <xf numFmtId="3" fontId="32" fillId="41" borderId="26" xfId="0" applyNumberFormat="1" applyFont="1" applyFill="1" applyBorder="1" applyAlignment="1" applyProtection="1">
      <alignment horizontal="right"/>
    </xf>
    <xf numFmtId="165" fontId="32" fillId="41" borderId="26" xfId="0" applyNumberFormat="1" applyFont="1" applyFill="1" applyBorder="1" applyAlignment="1" applyProtection="1">
      <alignment horizontal="right"/>
    </xf>
    <xf numFmtId="3" fontId="11" fillId="2" borderId="1" xfId="0" applyNumberFormat="1" applyFont="1" applyFill="1" applyBorder="1" applyAlignment="1" applyProtection="1">
      <alignment horizontal="left" wrapText="1"/>
    </xf>
    <xf numFmtId="3" fontId="32" fillId="42" borderId="21" xfId="0" applyNumberFormat="1" applyFont="1" applyFill="1" applyBorder="1" applyAlignment="1" applyProtection="1">
      <alignment horizontal="left"/>
    </xf>
    <xf numFmtId="164" fontId="32" fillId="42" borderId="21" xfId="0" applyNumberFormat="1" applyFont="1" applyFill="1" applyBorder="1" applyAlignment="1" applyProtection="1">
      <alignment horizontal="right"/>
    </xf>
    <xf numFmtId="3" fontId="32" fillId="42" borderId="21" xfId="0" applyNumberFormat="1" applyFont="1" applyFill="1" applyBorder="1" applyAlignment="1" applyProtection="1">
      <alignment horizontal="right"/>
    </xf>
    <xf numFmtId="165" fontId="32" fillId="42" borderId="21" xfId="0" applyNumberFormat="1" applyFont="1" applyFill="1" applyBorder="1" applyAlignment="1" applyProtection="1">
      <alignment horizontal="right"/>
    </xf>
    <xf numFmtId="164" fontId="6" fillId="41" borderId="27" xfId="57" applyNumberFormat="1" applyFont="1" applyFill="1" applyBorder="1" applyAlignment="1" applyProtection="1">
      <alignment horizontal="right"/>
    </xf>
    <xf numFmtId="165" fontId="6" fillId="39" borderId="26" xfId="57" applyNumberFormat="1" applyFont="1" applyFill="1" applyBorder="1" applyAlignment="1" applyProtection="1">
      <alignment horizontal="right"/>
    </xf>
    <xf numFmtId="3" fontId="6" fillId="39" borderId="26" xfId="57" applyNumberFormat="1" applyFont="1" applyFill="1" applyBorder="1" applyAlignment="1" applyProtection="1">
      <alignment horizontal="right"/>
    </xf>
    <xf numFmtId="164" fontId="6" fillId="39" borderId="26" xfId="57" applyNumberFormat="1" applyFont="1" applyFill="1" applyBorder="1" applyAlignment="1" applyProtection="1">
      <alignment horizontal="right"/>
    </xf>
    <xf numFmtId="165" fontId="6" fillId="41" borderId="8" xfId="57" applyNumberFormat="1" applyFont="1" applyFill="1" applyBorder="1" applyAlignment="1" applyProtection="1">
      <alignment horizontal="right"/>
    </xf>
    <xf numFmtId="165" fontId="6" fillId="41" borderId="27" xfId="57" applyNumberFormat="1" applyFont="1" applyFill="1" applyBorder="1" applyAlignment="1" applyProtection="1">
      <alignment horizontal="right"/>
    </xf>
    <xf numFmtId="3" fontId="6" fillId="41" borderId="8" xfId="57" applyNumberFormat="1" applyFont="1" applyFill="1" applyBorder="1" applyAlignment="1" applyProtection="1">
      <alignment horizontal="right"/>
    </xf>
    <xf numFmtId="3" fontId="6" fillId="41" borderId="27" xfId="57" applyNumberFormat="1" applyFont="1" applyFill="1" applyBorder="1" applyAlignment="1" applyProtection="1">
      <alignment horizontal="right"/>
    </xf>
    <xf numFmtId="3" fontId="6" fillId="41" borderId="26" xfId="57" applyNumberFormat="1" applyFont="1" applyFill="1" applyBorder="1" applyAlignment="1" applyProtection="1">
      <alignment horizontal="right"/>
    </xf>
    <xf numFmtId="164" fontId="6" fillId="41" borderId="8" xfId="57" applyNumberFormat="1" applyFont="1" applyFill="1" applyBorder="1" applyAlignment="1" applyProtection="1">
      <alignment horizontal="right"/>
    </xf>
    <xf numFmtId="165" fontId="6" fillId="41" borderId="26" xfId="57" applyNumberFormat="1" applyFont="1" applyFill="1" applyBorder="1" applyAlignment="1" applyProtection="1">
      <alignment horizontal="right"/>
    </xf>
    <xf numFmtId="164" fontId="6" fillId="41" borderId="26" xfId="57" applyNumberFormat="1" applyFont="1" applyFill="1" applyBorder="1" applyAlignment="1" applyProtection="1">
      <alignment horizontal="right"/>
    </xf>
    <xf numFmtId="165" fontId="6" fillId="39" borderId="27" xfId="57" applyNumberFormat="1" applyFont="1" applyFill="1" applyBorder="1" applyAlignment="1" applyProtection="1">
      <alignment horizontal="right"/>
    </xf>
    <xf numFmtId="3" fontId="6" fillId="40" borderId="22" xfId="57" applyNumberFormat="1" applyFont="1" applyFill="1" applyBorder="1" applyAlignment="1" applyProtection="1">
      <alignment horizontal="right"/>
    </xf>
    <xf numFmtId="3" fontId="6" fillId="39" borderId="27" xfId="57" applyNumberFormat="1" applyFont="1" applyFill="1" applyBorder="1" applyAlignment="1" applyProtection="1">
      <alignment horizontal="right"/>
    </xf>
    <xf numFmtId="164" fontId="6" fillId="39" borderId="27" xfId="57" applyNumberFormat="1" applyFont="1" applyFill="1" applyBorder="1" applyAlignment="1" applyProtection="1">
      <alignment horizontal="right"/>
    </xf>
    <xf numFmtId="3" fontId="6" fillId="5" borderId="30" xfId="0" applyNumberFormat="1" applyFont="1" applyFill="1" applyBorder="1" applyAlignment="1" applyProtection="1">
      <alignment horizontal="left"/>
    </xf>
    <xf numFmtId="3" fontId="6" fillId="41" borderId="22" xfId="57" applyNumberFormat="1" applyFont="1" applyFill="1" applyBorder="1" applyAlignment="1" applyProtection="1">
      <alignment horizontal="left"/>
    </xf>
    <xf numFmtId="165" fontId="6" fillId="41" borderId="29" xfId="57" applyNumberFormat="1" applyFont="1" applyFill="1" applyBorder="1" applyAlignment="1" applyProtection="1">
      <alignment horizontal="right"/>
    </xf>
    <xf numFmtId="3" fontId="6" fillId="3" borderId="30" xfId="0" applyNumberFormat="1" applyFont="1" applyFill="1" applyBorder="1" applyAlignment="1" applyProtection="1">
      <alignment horizontal="left"/>
    </xf>
    <xf numFmtId="3" fontId="6" fillId="41" borderId="29" xfId="57" applyNumberFormat="1" applyFont="1" applyFill="1" applyBorder="1" applyAlignment="1" applyProtection="1">
      <alignment horizontal="right"/>
    </xf>
    <xf numFmtId="164" fontId="6" fillId="41" borderId="29" xfId="57" applyNumberFormat="1" applyFont="1" applyFill="1" applyBorder="1" applyAlignment="1" applyProtection="1">
      <alignment horizontal="right"/>
    </xf>
    <xf numFmtId="0" fontId="2" fillId="0" borderId="0" xfId="57"/>
    <xf numFmtId="3" fontId="8" fillId="38" borderId="20" xfId="57" applyNumberFormat="1" applyFont="1" applyFill="1" applyBorder="1" applyAlignment="1" applyProtection="1">
      <alignment horizontal="left" wrapText="1"/>
    </xf>
    <xf numFmtId="3" fontId="6" fillId="39" borderId="21" xfId="57" applyNumberFormat="1" applyFont="1" applyFill="1" applyBorder="1" applyAlignment="1" applyProtection="1">
      <alignment horizontal="left"/>
    </xf>
    <xf numFmtId="3" fontId="6" fillId="39" borderId="21" xfId="57" applyNumberFormat="1" applyFont="1" applyFill="1" applyBorder="1" applyAlignment="1" applyProtection="1">
      <alignment horizontal="right" wrapText="1"/>
    </xf>
    <xf numFmtId="3" fontId="10" fillId="38" borderId="21" xfId="57" applyNumberFormat="1" applyFont="1" applyFill="1" applyBorder="1" applyAlignment="1" applyProtection="1">
      <alignment horizontal="left"/>
    </xf>
    <xf numFmtId="164" fontId="10" fillId="38" borderId="21" xfId="57" applyNumberFormat="1" applyFont="1" applyFill="1" applyBorder="1" applyAlignment="1" applyProtection="1">
      <alignment horizontal="right"/>
    </xf>
    <xf numFmtId="3" fontId="10" fillId="38" borderId="21" xfId="57" applyNumberFormat="1" applyFont="1" applyFill="1" applyBorder="1" applyAlignment="1" applyProtection="1">
      <alignment horizontal="right"/>
    </xf>
    <xf numFmtId="165" fontId="10" fillId="38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left"/>
    </xf>
    <xf numFmtId="164" fontId="6" fillId="40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right"/>
    </xf>
    <xf numFmtId="165" fontId="6" fillId="40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left"/>
    </xf>
    <xf numFmtId="164" fontId="6" fillId="41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right"/>
    </xf>
    <xf numFmtId="165" fontId="6" fillId="41" borderId="21" xfId="57" applyNumberFormat="1" applyFont="1" applyFill="1" applyBorder="1" applyAlignment="1" applyProtection="1">
      <alignment horizontal="right"/>
    </xf>
    <xf numFmtId="164" fontId="6" fillId="39" borderId="21" xfId="57" applyNumberFormat="1" applyFont="1" applyFill="1" applyBorder="1" applyAlignment="1" applyProtection="1">
      <alignment horizontal="right"/>
    </xf>
    <xf numFmtId="3" fontId="6" fillId="39" borderId="21" xfId="57" applyNumberFormat="1" applyFont="1" applyFill="1" applyBorder="1" applyAlignment="1" applyProtection="1">
      <alignment horizontal="right"/>
    </xf>
    <xf numFmtId="165" fontId="6" fillId="39" borderId="21" xfId="57" applyNumberFormat="1" applyFont="1" applyFill="1" applyBorder="1" applyAlignment="1" applyProtection="1">
      <alignment horizontal="right"/>
    </xf>
    <xf numFmtId="0" fontId="31" fillId="0" borderId="0" xfId="57" applyNumberFormat="1" applyFont="1" applyFill="1" applyBorder="1" applyAlignment="1" applyProtection="1"/>
    <xf numFmtId="165" fontId="6" fillId="39" borderId="8" xfId="57" applyNumberFormat="1" applyFont="1" applyFill="1" applyBorder="1" applyAlignment="1" applyProtection="1">
      <alignment horizontal="right"/>
    </xf>
    <xf numFmtId="3" fontId="7" fillId="3" borderId="3" xfId="0" applyNumberFormat="1" applyFont="1" applyFill="1" applyBorder="1" applyAlignment="1" applyProtection="1">
      <alignment horizontal="left"/>
    </xf>
    <xf numFmtId="3" fontId="7" fillId="3" borderId="30" xfId="0" applyNumberFormat="1" applyFont="1" applyFill="1" applyBorder="1" applyAlignment="1" applyProtection="1">
      <alignment horizontal="left"/>
    </xf>
    <xf numFmtId="3" fontId="6" fillId="39" borderId="8" xfId="57" applyNumberFormat="1" applyFont="1" applyFill="1" applyBorder="1" applyAlignment="1" applyProtection="1">
      <alignment horizontal="right"/>
    </xf>
    <xf numFmtId="3" fontId="7" fillId="5" borderId="3" xfId="0" applyNumberFormat="1" applyFont="1" applyFill="1" applyBorder="1" applyAlignment="1" applyProtection="1">
      <alignment horizontal="left"/>
    </xf>
    <xf numFmtId="3" fontId="6" fillId="41" borderId="22" xfId="57" applyNumberFormat="1" applyFont="1" applyFill="1" applyBorder="1" applyAlignment="1" applyProtection="1">
      <alignment horizontal="right"/>
    </xf>
    <xf numFmtId="3" fontId="7" fillId="3" borderId="31" xfId="0" applyNumberFormat="1" applyFont="1" applyFill="1" applyBorder="1" applyAlignment="1" applyProtection="1">
      <alignment horizontal="left"/>
    </xf>
    <xf numFmtId="3" fontId="6" fillId="39" borderId="22" xfId="57" applyNumberFormat="1" applyFont="1" applyFill="1" applyBorder="1" applyAlignment="1" applyProtection="1">
      <alignment horizontal="right"/>
    </xf>
    <xf numFmtId="165" fontId="6" fillId="39" borderId="29" xfId="57" applyNumberFormat="1" applyFont="1" applyFill="1" applyBorder="1" applyAlignment="1" applyProtection="1">
      <alignment horizontal="right"/>
    </xf>
    <xf numFmtId="3" fontId="6" fillId="40" borderId="8" xfId="57" applyNumberFormat="1" applyFont="1" applyFill="1" applyBorder="1" applyAlignment="1" applyProtection="1">
      <alignment horizontal="right"/>
    </xf>
    <xf numFmtId="0" fontId="2" fillId="0" borderId="0" xfId="57"/>
    <xf numFmtId="3" fontId="8" fillId="38" borderId="20" xfId="57" applyNumberFormat="1" applyFont="1" applyFill="1" applyBorder="1" applyAlignment="1" applyProtection="1">
      <alignment horizontal="left" wrapText="1"/>
    </xf>
    <xf numFmtId="3" fontId="6" fillId="39" borderId="21" xfId="57" applyNumberFormat="1" applyFont="1" applyFill="1" applyBorder="1" applyAlignment="1" applyProtection="1">
      <alignment horizontal="left"/>
    </xf>
    <xf numFmtId="3" fontId="6" fillId="39" borderId="21" xfId="57" applyNumberFormat="1" applyFont="1" applyFill="1" applyBorder="1" applyAlignment="1" applyProtection="1">
      <alignment horizontal="right" wrapText="1"/>
    </xf>
    <xf numFmtId="3" fontId="10" fillId="38" borderId="21" xfId="57" applyNumberFormat="1" applyFont="1" applyFill="1" applyBorder="1" applyAlignment="1" applyProtection="1">
      <alignment horizontal="left"/>
    </xf>
    <xf numFmtId="164" fontId="10" fillId="38" borderId="21" xfId="57" applyNumberFormat="1" applyFont="1" applyFill="1" applyBorder="1" applyAlignment="1" applyProtection="1">
      <alignment horizontal="right"/>
    </xf>
    <xf numFmtId="3" fontId="10" fillId="38" borderId="21" xfId="57" applyNumberFormat="1" applyFont="1" applyFill="1" applyBorder="1" applyAlignment="1" applyProtection="1">
      <alignment horizontal="right"/>
    </xf>
    <xf numFmtId="165" fontId="10" fillId="38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left"/>
    </xf>
    <xf numFmtId="164" fontId="6" fillId="40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right"/>
    </xf>
    <xf numFmtId="165" fontId="6" fillId="40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left"/>
    </xf>
    <xf numFmtId="164" fontId="6" fillId="41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right"/>
    </xf>
    <xf numFmtId="165" fontId="6" fillId="41" borderId="21" xfId="57" applyNumberFormat="1" applyFont="1" applyFill="1" applyBorder="1" applyAlignment="1" applyProtection="1">
      <alignment horizontal="right"/>
    </xf>
    <xf numFmtId="3" fontId="6" fillId="42" borderId="21" xfId="57" applyNumberFormat="1" applyFont="1" applyFill="1" applyBorder="1" applyAlignment="1" applyProtection="1">
      <alignment horizontal="left"/>
    </xf>
    <xf numFmtId="164" fontId="6" fillId="42" borderId="21" xfId="57" applyNumberFormat="1" applyFont="1" applyFill="1" applyBorder="1" applyAlignment="1" applyProtection="1">
      <alignment horizontal="right"/>
    </xf>
    <xf numFmtId="3" fontId="6" fillId="42" borderId="21" xfId="57" applyNumberFormat="1" applyFont="1" applyFill="1" applyBorder="1" applyAlignment="1" applyProtection="1">
      <alignment horizontal="right"/>
    </xf>
    <xf numFmtId="165" fontId="6" fillId="42" borderId="21" xfId="57" applyNumberFormat="1" applyFont="1" applyFill="1" applyBorder="1" applyAlignment="1" applyProtection="1">
      <alignment horizontal="right"/>
    </xf>
    <xf numFmtId="164" fontId="6" fillId="39" borderId="21" xfId="57" applyNumberFormat="1" applyFont="1" applyFill="1" applyBorder="1" applyAlignment="1" applyProtection="1">
      <alignment horizontal="right"/>
    </xf>
    <xf numFmtId="3" fontId="6" fillId="39" borderId="21" xfId="57" applyNumberFormat="1" applyFont="1" applyFill="1" applyBorder="1" applyAlignment="1" applyProtection="1">
      <alignment horizontal="right"/>
    </xf>
    <xf numFmtId="165" fontId="6" fillId="39" borderId="21" xfId="57" applyNumberFormat="1" applyFont="1" applyFill="1" applyBorder="1" applyAlignment="1" applyProtection="1">
      <alignment horizontal="right"/>
    </xf>
    <xf numFmtId="0" fontId="31" fillId="0" borderId="0" xfId="57" applyNumberFormat="1" applyFont="1" applyFill="1" applyBorder="1" applyAlignment="1" applyProtection="1"/>
    <xf numFmtId="0" fontId="2" fillId="0" borderId="0" xfId="57"/>
    <xf numFmtId="3" fontId="8" fillId="38" borderId="20" xfId="57" applyNumberFormat="1" applyFont="1" applyFill="1" applyBorder="1" applyAlignment="1" applyProtection="1">
      <alignment horizontal="left" wrapText="1"/>
    </xf>
    <xf numFmtId="3" fontId="6" fillId="39" borderId="21" xfId="57" applyNumberFormat="1" applyFont="1" applyFill="1" applyBorder="1" applyAlignment="1" applyProtection="1">
      <alignment horizontal="left"/>
    </xf>
    <xf numFmtId="3" fontId="6" fillId="39" borderId="21" xfId="57" applyNumberFormat="1" applyFont="1" applyFill="1" applyBorder="1" applyAlignment="1" applyProtection="1">
      <alignment horizontal="right" wrapText="1"/>
    </xf>
    <xf numFmtId="3" fontId="10" fillId="38" borderId="21" xfId="57" applyNumberFormat="1" applyFont="1" applyFill="1" applyBorder="1" applyAlignment="1" applyProtection="1">
      <alignment horizontal="left"/>
    </xf>
    <xf numFmtId="164" fontId="10" fillId="38" borderId="21" xfId="57" applyNumberFormat="1" applyFont="1" applyFill="1" applyBorder="1" applyAlignment="1" applyProtection="1">
      <alignment horizontal="right"/>
    </xf>
    <xf numFmtId="3" fontId="10" fillId="38" borderId="21" xfId="57" applyNumberFormat="1" applyFont="1" applyFill="1" applyBorder="1" applyAlignment="1" applyProtection="1">
      <alignment horizontal="right"/>
    </xf>
    <xf numFmtId="165" fontId="10" fillId="38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left"/>
    </xf>
    <xf numFmtId="164" fontId="6" fillId="40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right"/>
    </xf>
    <xf numFmtId="165" fontId="6" fillId="40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left"/>
    </xf>
    <xf numFmtId="164" fontId="6" fillId="41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right"/>
    </xf>
    <xf numFmtId="165" fontId="6" fillId="41" borderId="21" xfId="57" applyNumberFormat="1" applyFont="1" applyFill="1" applyBorder="1" applyAlignment="1" applyProtection="1">
      <alignment horizontal="right"/>
    </xf>
    <xf numFmtId="3" fontId="6" fillId="42" borderId="21" xfId="57" applyNumberFormat="1" applyFont="1" applyFill="1" applyBorder="1" applyAlignment="1" applyProtection="1">
      <alignment horizontal="left"/>
    </xf>
    <xf numFmtId="164" fontId="6" fillId="42" borderId="21" xfId="57" applyNumberFormat="1" applyFont="1" applyFill="1" applyBorder="1" applyAlignment="1" applyProtection="1">
      <alignment horizontal="right"/>
    </xf>
    <xf numFmtId="3" fontId="6" fillId="42" borderId="21" xfId="57" applyNumberFormat="1" applyFont="1" applyFill="1" applyBorder="1" applyAlignment="1" applyProtection="1">
      <alignment horizontal="right"/>
    </xf>
    <xf numFmtId="165" fontId="6" fillId="42" borderId="21" xfId="57" applyNumberFormat="1" applyFont="1" applyFill="1" applyBorder="1" applyAlignment="1" applyProtection="1">
      <alignment horizontal="right"/>
    </xf>
    <xf numFmtId="164" fontId="6" fillId="39" borderId="21" xfId="57" applyNumberFormat="1" applyFont="1" applyFill="1" applyBorder="1" applyAlignment="1" applyProtection="1">
      <alignment horizontal="right"/>
    </xf>
    <xf numFmtId="3" fontId="6" fillId="39" borderId="21" xfId="57" applyNumberFormat="1" applyFont="1" applyFill="1" applyBorder="1" applyAlignment="1" applyProtection="1">
      <alignment horizontal="right"/>
    </xf>
    <xf numFmtId="165" fontId="6" fillId="39" borderId="21" xfId="57" applyNumberFormat="1" applyFont="1" applyFill="1" applyBorder="1" applyAlignment="1" applyProtection="1">
      <alignment horizontal="right"/>
    </xf>
    <xf numFmtId="0" fontId="31" fillId="0" borderId="0" xfId="57" applyNumberFormat="1" applyFont="1" applyFill="1" applyBorder="1" applyAlignment="1" applyProtection="1"/>
    <xf numFmtId="0" fontId="2" fillId="0" borderId="0" xfId="57"/>
    <xf numFmtId="3" fontId="8" fillId="38" borderId="20" xfId="57" applyNumberFormat="1" applyFont="1" applyFill="1" applyBorder="1" applyAlignment="1" applyProtection="1">
      <alignment horizontal="left" wrapText="1"/>
    </xf>
    <xf numFmtId="3" fontId="6" fillId="39" borderId="21" xfId="57" applyNumberFormat="1" applyFont="1" applyFill="1" applyBorder="1" applyAlignment="1" applyProtection="1">
      <alignment horizontal="left"/>
    </xf>
    <xf numFmtId="3" fontId="6" fillId="39" borderId="21" xfId="57" applyNumberFormat="1" applyFont="1" applyFill="1" applyBorder="1" applyAlignment="1" applyProtection="1">
      <alignment horizontal="right" wrapText="1"/>
    </xf>
    <xf numFmtId="3" fontId="10" fillId="38" borderId="21" xfId="57" applyNumberFormat="1" applyFont="1" applyFill="1" applyBorder="1" applyAlignment="1" applyProtection="1">
      <alignment horizontal="left"/>
    </xf>
    <xf numFmtId="164" fontId="10" fillId="38" borderId="21" xfId="57" applyNumberFormat="1" applyFont="1" applyFill="1" applyBorder="1" applyAlignment="1" applyProtection="1">
      <alignment horizontal="right"/>
    </xf>
    <xf numFmtId="3" fontId="10" fillId="38" borderId="21" xfId="57" applyNumberFormat="1" applyFont="1" applyFill="1" applyBorder="1" applyAlignment="1" applyProtection="1">
      <alignment horizontal="right"/>
    </xf>
    <xf numFmtId="165" fontId="10" fillId="38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left"/>
    </xf>
    <xf numFmtId="164" fontId="6" fillId="40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right"/>
    </xf>
    <xf numFmtId="165" fontId="6" fillId="40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left"/>
    </xf>
    <xf numFmtId="164" fontId="6" fillId="41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right"/>
    </xf>
    <xf numFmtId="165" fontId="6" fillId="41" borderId="21" xfId="57" applyNumberFormat="1" applyFont="1" applyFill="1" applyBorder="1" applyAlignment="1" applyProtection="1">
      <alignment horizontal="right"/>
    </xf>
    <xf numFmtId="164" fontId="6" fillId="39" borderId="21" xfId="57" applyNumberFormat="1" applyFont="1" applyFill="1" applyBorder="1" applyAlignment="1" applyProtection="1">
      <alignment horizontal="right"/>
    </xf>
    <xf numFmtId="3" fontId="6" fillId="39" borderId="21" xfId="57" applyNumberFormat="1" applyFont="1" applyFill="1" applyBorder="1" applyAlignment="1" applyProtection="1">
      <alignment horizontal="right"/>
    </xf>
    <xf numFmtId="165" fontId="6" fillId="39" borderId="21" xfId="57" applyNumberFormat="1" applyFont="1" applyFill="1" applyBorder="1" applyAlignment="1" applyProtection="1">
      <alignment horizontal="right"/>
    </xf>
    <xf numFmtId="0" fontId="31" fillId="0" borderId="0" xfId="57" applyNumberFormat="1" applyFont="1" applyFill="1" applyBorder="1" applyAlignment="1" applyProtection="1"/>
    <xf numFmtId="0" fontId="2" fillId="0" borderId="0" xfId="57"/>
    <xf numFmtId="3" fontId="8" fillId="38" borderId="20" xfId="57" applyNumberFormat="1" applyFont="1" applyFill="1" applyBorder="1" applyAlignment="1" applyProtection="1">
      <alignment horizontal="left" wrapText="1"/>
    </xf>
    <xf numFmtId="3" fontId="6" fillId="39" borderId="21" xfId="57" applyNumberFormat="1" applyFont="1" applyFill="1" applyBorder="1" applyAlignment="1" applyProtection="1">
      <alignment horizontal="left"/>
    </xf>
    <xf numFmtId="3" fontId="6" fillId="39" borderId="21" xfId="57" applyNumberFormat="1" applyFont="1" applyFill="1" applyBorder="1" applyAlignment="1" applyProtection="1">
      <alignment horizontal="right" wrapText="1"/>
    </xf>
    <xf numFmtId="3" fontId="10" fillId="38" borderId="21" xfId="57" applyNumberFormat="1" applyFont="1" applyFill="1" applyBorder="1" applyAlignment="1" applyProtection="1">
      <alignment horizontal="left"/>
    </xf>
    <xf numFmtId="164" fontId="10" fillId="38" borderId="21" xfId="57" applyNumberFormat="1" applyFont="1" applyFill="1" applyBorder="1" applyAlignment="1" applyProtection="1">
      <alignment horizontal="right"/>
    </xf>
    <xf numFmtId="3" fontId="10" fillId="38" borderId="21" xfId="57" applyNumberFormat="1" applyFont="1" applyFill="1" applyBorder="1" applyAlignment="1" applyProtection="1">
      <alignment horizontal="right"/>
    </xf>
    <xf numFmtId="165" fontId="10" fillId="38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left"/>
    </xf>
    <xf numFmtId="164" fontId="6" fillId="40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right"/>
    </xf>
    <xf numFmtId="165" fontId="6" fillId="40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left"/>
    </xf>
    <xf numFmtId="164" fontId="6" fillId="41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right"/>
    </xf>
    <xf numFmtId="165" fontId="6" fillId="41" borderId="21" xfId="57" applyNumberFormat="1" applyFont="1" applyFill="1" applyBorder="1" applyAlignment="1" applyProtection="1">
      <alignment horizontal="right"/>
    </xf>
    <xf numFmtId="164" fontId="6" fillId="39" borderId="21" xfId="57" applyNumberFormat="1" applyFont="1" applyFill="1" applyBorder="1" applyAlignment="1" applyProtection="1">
      <alignment horizontal="right"/>
    </xf>
    <xf numFmtId="3" fontId="6" fillId="39" borderId="21" xfId="57" applyNumberFormat="1" applyFont="1" applyFill="1" applyBorder="1" applyAlignment="1" applyProtection="1">
      <alignment horizontal="right"/>
    </xf>
    <xf numFmtId="165" fontId="6" fillId="39" borderId="21" xfId="57" applyNumberFormat="1" applyFont="1" applyFill="1" applyBorder="1" applyAlignment="1" applyProtection="1">
      <alignment horizontal="right"/>
    </xf>
    <xf numFmtId="0" fontId="31" fillId="0" borderId="0" xfId="57" applyNumberFormat="1" applyFont="1" applyFill="1" applyBorder="1" applyAlignment="1" applyProtection="1"/>
    <xf numFmtId="0" fontId="2" fillId="0" borderId="0" xfId="57"/>
    <xf numFmtId="3" fontId="8" fillId="38" borderId="20" xfId="57" applyNumberFormat="1" applyFont="1" applyFill="1" applyBorder="1" applyAlignment="1" applyProtection="1">
      <alignment horizontal="left" wrapText="1"/>
    </xf>
    <xf numFmtId="3" fontId="6" fillId="39" borderId="21" xfId="57" applyNumberFormat="1" applyFont="1" applyFill="1" applyBorder="1" applyAlignment="1" applyProtection="1">
      <alignment horizontal="left"/>
    </xf>
    <xf numFmtId="3" fontId="6" fillId="39" borderId="21" xfId="57" applyNumberFormat="1" applyFont="1" applyFill="1" applyBorder="1" applyAlignment="1" applyProtection="1">
      <alignment horizontal="right" wrapText="1"/>
    </xf>
    <xf numFmtId="3" fontId="10" fillId="38" borderId="21" xfId="57" applyNumberFormat="1" applyFont="1" applyFill="1" applyBorder="1" applyAlignment="1" applyProtection="1">
      <alignment horizontal="left"/>
    </xf>
    <xf numFmtId="164" fontId="10" fillId="38" borderId="21" xfId="57" applyNumberFormat="1" applyFont="1" applyFill="1" applyBorder="1" applyAlignment="1" applyProtection="1">
      <alignment horizontal="right"/>
    </xf>
    <xf numFmtId="3" fontId="10" fillId="38" borderId="21" xfId="57" applyNumberFormat="1" applyFont="1" applyFill="1" applyBorder="1" applyAlignment="1" applyProtection="1">
      <alignment horizontal="right"/>
    </xf>
    <xf numFmtId="165" fontId="10" fillId="38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left"/>
    </xf>
    <xf numFmtId="164" fontId="6" fillId="40" borderId="21" xfId="57" applyNumberFormat="1" applyFont="1" applyFill="1" applyBorder="1" applyAlignment="1" applyProtection="1">
      <alignment horizontal="right"/>
    </xf>
    <xf numFmtId="3" fontId="6" fillId="40" borderId="21" xfId="57" applyNumberFormat="1" applyFont="1" applyFill="1" applyBorder="1" applyAlignment="1" applyProtection="1">
      <alignment horizontal="right"/>
    </xf>
    <xf numFmtId="165" fontId="6" fillId="40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left"/>
    </xf>
    <xf numFmtId="164" fontId="6" fillId="41" borderId="21" xfId="57" applyNumberFormat="1" applyFont="1" applyFill="1" applyBorder="1" applyAlignment="1" applyProtection="1">
      <alignment horizontal="right"/>
    </xf>
    <xf numFmtId="3" fontId="6" fillId="41" borderId="21" xfId="57" applyNumberFormat="1" applyFont="1" applyFill="1" applyBorder="1" applyAlignment="1" applyProtection="1">
      <alignment horizontal="right"/>
    </xf>
    <xf numFmtId="165" fontId="6" fillId="41" borderId="21" xfId="57" applyNumberFormat="1" applyFont="1" applyFill="1" applyBorder="1" applyAlignment="1" applyProtection="1">
      <alignment horizontal="right"/>
    </xf>
    <xf numFmtId="3" fontId="6" fillId="42" borderId="21" xfId="57" applyNumberFormat="1" applyFont="1" applyFill="1" applyBorder="1" applyAlignment="1" applyProtection="1">
      <alignment horizontal="left"/>
    </xf>
    <xf numFmtId="164" fontId="6" fillId="42" borderId="21" xfId="57" applyNumberFormat="1" applyFont="1" applyFill="1" applyBorder="1" applyAlignment="1" applyProtection="1">
      <alignment horizontal="right"/>
    </xf>
    <xf numFmtId="3" fontId="6" fillId="42" borderId="21" xfId="57" applyNumberFormat="1" applyFont="1" applyFill="1" applyBorder="1" applyAlignment="1" applyProtection="1">
      <alignment horizontal="right"/>
    </xf>
    <xf numFmtId="165" fontId="6" fillId="42" borderId="21" xfId="57" applyNumberFormat="1" applyFont="1" applyFill="1" applyBorder="1" applyAlignment="1" applyProtection="1">
      <alignment horizontal="right"/>
    </xf>
    <xf numFmtId="164" fontId="6" fillId="39" borderId="21" xfId="57" applyNumberFormat="1" applyFont="1" applyFill="1" applyBorder="1" applyAlignment="1" applyProtection="1">
      <alignment horizontal="right"/>
    </xf>
    <xf numFmtId="3" fontId="6" fillId="39" borderId="21" xfId="57" applyNumberFormat="1" applyFont="1" applyFill="1" applyBorder="1" applyAlignment="1" applyProtection="1">
      <alignment horizontal="right"/>
    </xf>
    <xf numFmtId="165" fontId="6" fillId="39" borderId="21" xfId="57" applyNumberFormat="1" applyFont="1" applyFill="1" applyBorder="1" applyAlignment="1" applyProtection="1">
      <alignment horizontal="right"/>
    </xf>
    <xf numFmtId="0" fontId="31" fillId="0" borderId="0" xfId="57" applyNumberFormat="1" applyFont="1" applyFill="1" applyBorder="1" applyAlignment="1" applyProtection="1"/>
    <xf numFmtId="3" fontId="8" fillId="2" borderId="1" xfId="0" applyNumberFormat="1" applyFont="1" applyFill="1" applyBorder="1" applyAlignment="1" applyProtection="1">
      <alignment horizontal="left" wrapText="1"/>
    </xf>
    <xf numFmtId="3" fontId="11" fillId="2" borderId="1" xfId="0" applyNumberFormat="1" applyFont="1" applyFill="1" applyBorder="1" applyAlignment="1" applyProtection="1">
      <alignment horizontal="left" wrapText="1"/>
    </xf>
    <xf numFmtId="3" fontId="11" fillId="2" borderId="1" xfId="0" applyNumberFormat="1" applyFont="1" applyFill="1" applyBorder="1" applyAlignment="1" applyProtection="1">
      <alignment horizontal="left" wrapText="1"/>
    </xf>
    <xf numFmtId="3" fontId="6" fillId="39" borderId="21" xfId="0" applyNumberFormat="1" applyFont="1" applyFill="1" applyBorder="1" applyAlignment="1" applyProtection="1">
      <alignment horizontal="left"/>
    </xf>
    <xf numFmtId="3" fontId="6" fillId="39" borderId="21" xfId="0" applyNumberFormat="1" applyFont="1" applyFill="1" applyBorder="1" applyAlignment="1" applyProtection="1">
      <alignment horizontal="right" wrapText="1"/>
    </xf>
    <xf numFmtId="3" fontId="10" fillId="38" borderId="21" xfId="0" applyNumberFormat="1" applyFont="1" applyFill="1" applyBorder="1" applyAlignment="1" applyProtection="1">
      <alignment horizontal="left"/>
    </xf>
    <xf numFmtId="164" fontId="10" fillId="38" borderId="21" xfId="0" applyNumberFormat="1" applyFont="1" applyFill="1" applyBorder="1" applyAlignment="1" applyProtection="1">
      <alignment horizontal="right"/>
    </xf>
    <xf numFmtId="3" fontId="10" fillId="38" borderId="21" xfId="0" applyNumberFormat="1" applyFont="1" applyFill="1" applyBorder="1" applyAlignment="1" applyProtection="1">
      <alignment horizontal="right"/>
    </xf>
    <xf numFmtId="165" fontId="10" fillId="38" borderId="21" xfId="0" applyNumberFormat="1" applyFont="1" applyFill="1" applyBorder="1" applyAlignment="1" applyProtection="1">
      <alignment horizontal="right"/>
    </xf>
    <xf numFmtId="3" fontId="6" fillId="40" borderId="21" xfId="0" applyNumberFormat="1" applyFont="1" applyFill="1" applyBorder="1" applyAlignment="1" applyProtection="1">
      <alignment horizontal="left"/>
    </xf>
    <xf numFmtId="164" fontId="6" fillId="40" borderId="21" xfId="0" applyNumberFormat="1" applyFont="1" applyFill="1" applyBorder="1" applyAlignment="1" applyProtection="1">
      <alignment horizontal="right"/>
    </xf>
    <xf numFmtId="3" fontId="6" fillId="40" borderId="21" xfId="0" applyNumberFormat="1" applyFont="1" applyFill="1" applyBorder="1" applyAlignment="1" applyProtection="1">
      <alignment horizontal="right"/>
    </xf>
    <xf numFmtId="165" fontId="6" fillId="40" borderId="21" xfId="0" applyNumberFormat="1" applyFont="1" applyFill="1" applyBorder="1" applyAlignment="1" applyProtection="1">
      <alignment horizontal="right"/>
    </xf>
    <xf numFmtId="3" fontId="6" fillId="41" borderId="21" xfId="0" applyNumberFormat="1" applyFont="1" applyFill="1" applyBorder="1" applyAlignment="1" applyProtection="1">
      <alignment horizontal="left"/>
    </xf>
    <xf numFmtId="164" fontId="6" fillId="41" borderId="21" xfId="0" applyNumberFormat="1" applyFont="1" applyFill="1" applyBorder="1" applyAlignment="1" applyProtection="1">
      <alignment horizontal="right"/>
    </xf>
    <xf numFmtId="3" fontId="6" fillId="41" borderId="21" xfId="0" applyNumberFormat="1" applyFont="1" applyFill="1" applyBorder="1" applyAlignment="1" applyProtection="1">
      <alignment horizontal="right"/>
    </xf>
    <xf numFmtId="165" fontId="6" fillId="41" borderId="21" xfId="0" applyNumberFormat="1" applyFont="1" applyFill="1" applyBorder="1" applyAlignment="1" applyProtection="1">
      <alignment horizontal="right"/>
    </xf>
    <xf numFmtId="164" fontId="6" fillId="39" borderId="21" xfId="0" applyNumberFormat="1" applyFont="1" applyFill="1" applyBorder="1" applyAlignment="1" applyProtection="1">
      <alignment horizontal="right"/>
    </xf>
    <xf numFmtId="3" fontId="6" fillId="39" borderId="21" xfId="0" applyNumberFormat="1" applyFont="1" applyFill="1" applyBorder="1" applyAlignment="1" applyProtection="1">
      <alignment horizontal="right"/>
    </xf>
    <xf numFmtId="165" fontId="6" fillId="39" borderId="21" xfId="0" applyNumberFormat="1" applyFont="1" applyFill="1" applyBorder="1" applyAlignment="1" applyProtection="1">
      <alignment horizontal="right"/>
    </xf>
    <xf numFmtId="0" fontId="35" fillId="0" borderId="0" xfId="0" applyNumberFormat="1" applyFont="1" applyFill="1" applyBorder="1" applyAlignment="1" applyProtection="1"/>
    <xf numFmtId="3" fontId="8" fillId="38" borderId="20" xfId="0" applyNumberFormat="1" applyFont="1" applyFill="1" applyBorder="1" applyAlignment="1" applyProtection="1">
      <alignment horizontal="left" wrapText="1"/>
    </xf>
    <xf numFmtId="3" fontId="36" fillId="3" borderId="3" xfId="0" applyNumberFormat="1" applyFont="1" applyFill="1" applyBorder="1" applyAlignment="1" applyProtection="1">
      <alignment horizontal="left"/>
    </xf>
    <xf numFmtId="3" fontId="36" fillId="3" borderId="8" xfId="0" applyNumberFormat="1" applyFont="1" applyFill="1" applyBorder="1" applyAlignment="1" applyProtection="1">
      <alignment horizontal="left"/>
    </xf>
    <xf numFmtId="3" fontId="36" fillId="5" borderId="3" xfId="0" applyNumberFormat="1" applyFont="1" applyFill="1" applyBorder="1" applyAlignment="1" applyProtection="1">
      <alignment horizontal="left"/>
    </xf>
    <xf numFmtId="3" fontId="36" fillId="5" borderId="8" xfId="0" applyNumberFormat="1" applyFont="1" applyFill="1" applyBorder="1" applyAlignment="1" applyProtection="1">
      <alignment horizontal="left"/>
    </xf>
    <xf numFmtId="3" fontId="6" fillId="3" borderId="6" xfId="0" applyNumberFormat="1" applyFont="1" applyFill="1" applyBorder="1" applyAlignment="1" applyProtection="1">
      <alignment horizontal="left" wrapText="1"/>
    </xf>
    <xf numFmtId="0" fontId="0" fillId="0" borderId="30" xfId="0" applyBorder="1"/>
    <xf numFmtId="3" fontId="6" fillId="3" borderId="9" xfId="0" applyNumberFormat="1" applyFont="1" applyFill="1" applyBorder="1" applyAlignment="1" applyProtection="1">
      <alignment horizontal="right"/>
    </xf>
    <xf numFmtId="165" fontId="6" fillId="39" borderId="26" xfId="0" applyNumberFormat="1" applyFont="1" applyFill="1" applyBorder="1" applyAlignment="1" applyProtection="1">
      <alignment horizontal="right"/>
    </xf>
    <xf numFmtId="3" fontId="6" fillId="5" borderId="32" xfId="0" applyNumberFormat="1" applyFont="1" applyFill="1" applyBorder="1" applyAlignment="1" applyProtection="1">
      <alignment horizontal="right"/>
    </xf>
    <xf numFmtId="165" fontId="6" fillId="41" borderId="27" xfId="0" applyNumberFormat="1" applyFont="1" applyFill="1" applyBorder="1" applyAlignment="1" applyProtection="1">
      <alignment horizontal="right"/>
    </xf>
    <xf numFmtId="0" fontId="0" fillId="42" borderId="8" xfId="0" applyFill="1" applyBorder="1"/>
    <xf numFmtId="165" fontId="6" fillId="41" borderId="26" xfId="0" applyNumberFormat="1" applyFont="1" applyFill="1" applyBorder="1" applyAlignment="1" applyProtection="1">
      <alignment horizontal="right"/>
    </xf>
    <xf numFmtId="3" fontId="6" fillId="42" borderId="8" xfId="0" applyNumberFormat="1" applyFont="1" applyFill="1" applyBorder="1" applyAlignment="1" applyProtection="1">
      <alignment horizontal="right"/>
    </xf>
    <xf numFmtId="3" fontId="6" fillId="3" borderId="30" xfId="0" applyNumberFormat="1" applyFont="1" applyFill="1" applyBorder="1" applyAlignment="1" applyProtection="1">
      <alignment horizontal="right"/>
    </xf>
    <xf numFmtId="3" fontId="38" fillId="39" borderId="21" xfId="0" applyNumberFormat="1" applyFont="1" applyFill="1" applyBorder="1" applyAlignment="1" applyProtection="1">
      <alignment horizontal="left"/>
    </xf>
    <xf numFmtId="3" fontId="38" fillId="39" borderId="21" xfId="0" applyNumberFormat="1" applyFont="1" applyFill="1" applyBorder="1" applyAlignment="1" applyProtection="1">
      <alignment horizontal="right" wrapText="1"/>
    </xf>
    <xf numFmtId="3" fontId="39" fillId="38" borderId="21" xfId="0" applyNumberFormat="1" applyFont="1" applyFill="1" applyBorder="1" applyAlignment="1" applyProtection="1">
      <alignment horizontal="left"/>
    </xf>
    <xf numFmtId="164" fontId="39" fillId="38" borderId="21" xfId="0" applyNumberFormat="1" applyFont="1" applyFill="1" applyBorder="1" applyAlignment="1" applyProtection="1">
      <alignment horizontal="right"/>
    </xf>
    <xf numFmtId="3" fontId="39" fillId="38" borderId="21" xfId="0" applyNumberFormat="1" applyFont="1" applyFill="1" applyBorder="1" applyAlignment="1" applyProtection="1">
      <alignment horizontal="right"/>
    </xf>
    <xf numFmtId="165" fontId="39" fillId="38" borderId="21" xfId="0" applyNumberFormat="1" applyFont="1" applyFill="1" applyBorder="1" applyAlignment="1" applyProtection="1">
      <alignment horizontal="right"/>
    </xf>
    <xf numFmtId="3" fontId="38" fillId="40" borderId="21" xfId="0" applyNumberFormat="1" applyFont="1" applyFill="1" applyBorder="1" applyAlignment="1" applyProtection="1">
      <alignment horizontal="left"/>
    </xf>
    <xf numFmtId="164" fontId="38" fillId="40" borderId="21" xfId="0" applyNumberFormat="1" applyFont="1" applyFill="1" applyBorder="1" applyAlignment="1" applyProtection="1">
      <alignment horizontal="right"/>
    </xf>
    <xf numFmtId="3" fontId="38" fillId="40" borderId="21" xfId="0" applyNumberFormat="1" applyFont="1" applyFill="1" applyBorder="1" applyAlignment="1" applyProtection="1">
      <alignment horizontal="right"/>
    </xf>
    <xf numFmtId="165" fontId="38" fillId="40" borderId="21" xfId="0" applyNumberFormat="1" applyFont="1" applyFill="1" applyBorder="1" applyAlignment="1" applyProtection="1">
      <alignment horizontal="right"/>
    </xf>
    <xf numFmtId="3" fontId="38" fillId="41" borderId="21" xfId="0" applyNumberFormat="1" applyFont="1" applyFill="1" applyBorder="1" applyAlignment="1" applyProtection="1">
      <alignment horizontal="left"/>
    </xf>
    <xf numFmtId="164" fontId="38" fillId="41" borderId="21" xfId="0" applyNumberFormat="1" applyFont="1" applyFill="1" applyBorder="1" applyAlignment="1" applyProtection="1">
      <alignment horizontal="right"/>
    </xf>
    <xf numFmtId="3" fontId="38" fillId="41" borderId="21" xfId="0" applyNumberFormat="1" applyFont="1" applyFill="1" applyBorder="1" applyAlignment="1" applyProtection="1">
      <alignment horizontal="right"/>
    </xf>
    <xf numFmtId="165" fontId="38" fillId="41" borderId="21" xfId="0" applyNumberFormat="1" applyFont="1" applyFill="1" applyBorder="1" applyAlignment="1" applyProtection="1">
      <alignment horizontal="right"/>
    </xf>
    <xf numFmtId="3" fontId="38" fillId="42" borderId="21" xfId="0" applyNumberFormat="1" applyFont="1" applyFill="1" applyBorder="1" applyAlignment="1" applyProtection="1">
      <alignment horizontal="left"/>
    </xf>
    <xf numFmtId="164" fontId="38" fillId="42" borderId="21" xfId="0" applyNumberFormat="1" applyFont="1" applyFill="1" applyBorder="1" applyAlignment="1" applyProtection="1">
      <alignment horizontal="right"/>
    </xf>
    <xf numFmtId="3" fontId="38" fillId="42" borderId="21" xfId="0" applyNumberFormat="1" applyFont="1" applyFill="1" applyBorder="1" applyAlignment="1" applyProtection="1">
      <alignment horizontal="right"/>
    </xf>
    <xf numFmtId="165" fontId="38" fillId="42" borderId="21" xfId="0" applyNumberFormat="1" applyFont="1" applyFill="1" applyBorder="1" applyAlignment="1" applyProtection="1">
      <alignment horizontal="right"/>
    </xf>
    <xf numFmtId="164" fontId="38" fillId="39" borderId="21" xfId="0" applyNumberFormat="1" applyFont="1" applyFill="1" applyBorder="1" applyAlignment="1" applyProtection="1">
      <alignment horizontal="right"/>
    </xf>
    <xf numFmtId="3" fontId="38" fillId="39" borderId="21" xfId="0" applyNumberFormat="1" applyFont="1" applyFill="1" applyBorder="1" applyAlignment="1" applyProtection="1">
      <alignment horizontal="right"/>
    </xf>
    <xf numFmtId="165" fontId="38" fillId="39" borderId="21" xfId="0" applyNumberFormat="1" applyFont="1" applyFill="1" applyBorder="1" applyAlignment="1" applyProtection="1">
      <alignment horizontal="right"/>
    </xf>
    <xf numFmtId="3" fontId="37" fillId="38" borderId="20" xfId="0" applyNumberFormat="1" applyFont="1" applyFill="1" applyBorder="1" applyAlignment="1" applyProtection="1">
      <alignment horizontal="left" wrapText="1"/>
    </xf>
    <xf numFmtId="3" fontId="8" fillId="38" borderId="20" xfId="0" applyNumberFormat="1" applyFont="1" applyFill="1" applyBorder="1" applyAlignment="1" applyProtection="1">
      <alignment horizontal="left" wrapText="1"/>
    </xf>
    <xf numFmtId="3" fontId="8" fillId="2" borderId="1" xfId="0" applyNumberFormat="1" applyFont="1" applyFill="1" applyBorder="1" applyAlignment="1" applyProtection="1">
      <alignment horizontal="left" wrapText="1"/>
    </xf>
    <xf numFmtId="3" fontId="37" fillId="38" borderId="20" xfId="0" applyNumberFormat="1" applyFont="1" applyFill="1" applyBorder="1" applyAlignment="1" applyProtection="1">
      <alignment horizontal="left" wrapText="1"/>
    </xf>
    <xf numFmtId="3" fontId="11" fillId="2" borderId="1" xfId="0" applyNumberFormat="1" applyFont="1" applyFill="1" applyBorder="1" applyAlignment="1" applyProtection="1">
      <alignment horizontal="left" wrapText="1"/>
    </xf>
    <xf numFmtId="3" fontId="8" fillId="2" borderId="1" xfId="0" applyNumberFormat="1" applyFont="1" applyFill="1" applyBorder="1" applyAlignment="1" applyProtection="1">
      <alignment horizontal="left" wrapText="1"/>
    </xf>
    <xf numFmtId="3" fontId="8" fillId="38" borderId="20" xfId="0" applyNumberFormat="1" applyFont="1" applyFill="1" applyBorder="1" applyAlignment="1" applyProtection="1">
      <alignment horizontal="left" wrapText="1"/>
    </xf>
    <xf numFmtId="165" fontId="38" fillId="39" borderId="26" xfId="0" applyNumberFormat="1" applyFont="1" applyFill="1" applyBorder="1" applyAlignment="1" applyProtection="1">
      <alignment horizontal="right"/>
    </xf>
    <xf numFmtId="165" fontId="38" fillId="41" borderId="27" xfId="0" applyNumberFormat="1" applyFont="1" applyFill="1" applyBorder="1" applyAlignment="1" applyProtection="1">
      <alignment horizontal="right"/>
    </xf>
    <xf numFmtId="3" fontId="6" fillId="42" borderId="21" xfId="0" applyNumberFormat="1" applyFont="1" applyFill="1" applyBorder="1" applyAlignment="1" applyProtection="1">
      <alignment horizontal="left"/>
    </xf>
    <xf numFmtId="164" fontId="6" fillId="42" borderId="21" xfId="0" applyNumberFormat="1" applyFont="1" applyFill="1" applyBorder="1" applyAlignment="1" applyProtection="1">
      <alignment horizontal="right"/>
    </xf>
    <xf numFmtId="3" fontId="6" fillId="42" borderId="21" xfId="0" applyNumberFormat="1" applyFont="1" applyFill="1" applyBorder="1" applyAlignment="1" applyProtection="1">
      <alignment horizontal="right"/>
    </xf>
    <xf numFmtId="165" fontId="6" fillId="42" borderId="21" xfId="0" applyNumberFormat="1" applyFont="1" applyFill="1" applyBorder="1" applyAlignment="1" applyProtection="1">
      <alignment horizontal="right"/>
    </xf>
    <xf numFmtId="3" fontId="8" fillId="38" borderId="20" xfId="0" applyNumberFormat="1" applyFont="1" applyFill="1" applyBorder="1" applyAlignment="1" applyProtection="1">
      <alignment horizontal="left" wrapText="1"/>
    </xf>
    <xf numFmtId="3" fontId="8" fillId="2" borderId="1" xfId="0" applyNumberFormat="1" applyFont="1" applyFill="1" applyBorder="1" applyAlignment="1" applyProtection="1">
      <alignment horizontal="left" wrapText="1"/>
    </xf>
    <xf numFmtId="3" fontId="11" fillId="2" borderId="1" xfId="0" applyNumberFormat="1" applyFont="1" applyFill="1" applyBorder="1" applyAlignment="1" applyProtection="1">
      <alignment horizontal="left" wrapText="1"/>
    </xf>
    <xf numFmtId="3" fontId="8" fillId="2" borderId="1" xfId="0" applyNumberFormat="1" applyFont="1" applyFill="1" applyBorder="1" applyAlignment="1" applyProtection="1">
      <alignment horizontal="left" wrapText="1"/>
    </xf>
    <xf numFmtId="3" fontId="11" fillId="2" borderId="1" xfId="0" applyNumberFormat="1" applyFont="1" applyFill="1" applyBorder="1" applyAlignment="1" applyProtection="1">
      <alignment horizontal="left" wrapText="1"/>
    </xf>
    <xf numFmtId="0" fontId="9" fillId="0" borderId="33" xfId="0" applyFont="1" applyFill="1" applyBorder="1" applyAlignment="1">
      <alignment vertical="center" wrapText="1"/>
    </xf>
    <xf numFmtId="3" fontId="6" fillId="5" borderId="30" xfId="0" applyNumberFormat="1" applyFont="1" applyFill="1" applyBorder="1" applyAlignment="1" applyProtection="1">
      <alignment horizontal="right"/>
    </xf>
    <xf numFmtId="0" fontId="1" fillId="0" borderId="0" xfId="71"/>
    <xf numFmtId="3" fontId="8" fillId="38" borderId="20" xfId="71" applyNumberFormat="1" applyFont="1" applyFill="1" applyBorder="1" applyAlignment="1" applyProtection="1">
      <alignment horizontal="left" wrapText="1"/>
    </xf>
    <xf numFmtId="3" fontId="6" fillId="39" borderId="21" xfId="71" applyNumberFormat="1" applyFont="1" applyFill="1" applyBorder="1" applyAlignment="1" applyProtection="1">
      <alignment horizontal="left"/>
    </xf>
    <xf numFmtId="3" fontId="6" fillId="39" borderId="21" xfId="71" applyNumberFormat="1" applyFont="1" applyFill="1" applyBorder="1" applyAlignment="1" applyProtection="1">
      <alignment horizontal="right" wrapText="1"/>
    </xf>
    <xf numFmtId="3" fontId="10" fillId="38" borderId="21" xfId="71" applyNumberFormat="1" applyFont="1" applyFill="1" applyBorder="1" applyAlignment="1" applyProtection="1">
      <alignment horizontal="left"/>
    </xf>
    <xf numFmtId="164" fontId="10" fillId="38" borderId="21" xfId="71" applyNumberFormat="1" applyFont="1" applyFill="1" applyBorder="1" applyAlignment="1" applyProtection="1">
      <alignment horizontal="right"/>
    </xf>
    <xf numFmtId="3" fontId="10" fillId="38" borderId="21" xfId="71" applyNumberFormat="1" applyFont="1" applyFill="1" applyBorder="1" applyAlignment="1" applyProtection="1">
      <alignment horizontal="right"/>
    </xf>
    <xf numFmtId="165" fontId="10" fillId="38" borderId="21" xfId="71" applyNumberFormat="1" applyFont="1" applyFill="1" applyBorder="1" applyAlignment="1" applyProtection="1">
      <alignment horizontal="right"/>
    </xf>
    <xf numFmtId="3" fontId="6" fillId="40" borderId="21" xfId="71" applyNumberFormat="1" applyFont="1" applyFill="1" applyBorder="1" applyAlignment="1" applyProtection="1">
      <alignment horizontal="left"/>
    </xf>
    <xf numFmtId="164" fontId="6" fillId="40" borderId="21" xfId="71" applyNumberFormat="1" applyFont="1" applyFill="1" applyBorder="1" applyAlignment="1" applyProtection="1">
      <alignment horizontal="right"/>
    </xf>
    <xf numFmtId="3" fontId="6" fillId="40" borderId="21" xfId="71" applyNumberFormat="1" applyFont="1" applyFill="1" applyBorder="1" applyAlignment="1" applyProtection="1">
      <alignment horizontal="right"/>
    </xf>
    <xf numFmtId="165" fontId="6" fillId="40" borderId="21" xfId="71" applyNumberFormat="1" applyFont="1" applyFill="1" applyBorder="1" applyAlignment="1" applyProtection="1">
      <alignment horizontal="right"/>
    </xf>
    <xf numFmtId="3" fontId="6" fillId="41" borderId="21" xfId="71" applyNumberFormat="1" applyFont="1" applyFill="1" applyBorder="1" applyAlignment="1" applyProtection="1">
      <alignment horizontal="left"/>
    </xf>
    <xf numFmtId="164" fontId="6" fillId="41" borderId="21" xfId="71" applyNumberFormat="1" applyFont="1" applyFill="1" applyBorder="1" applyAlignment="1" applyProtection="1">
      <alignment horizontal="right"/>
    </xf>
    <xf numFmtId="3" fontId="6" fillId="41" borderId="21" xfId="71" applyNumberFormat="1" applyFont="1" applyFill="1" applyBorder="1" applyAlignment="1" applyProtection="1">
      <alignment horizontal="right"/>
    </xf>
    <xf numFmtId="165" fontId="6" fillId="41" borderId="21" xfId="71" applyNumberFormat="1" applyFont="1" applyFill="1" applyBorder="1" applyAlignment="1" applyProtection="1">
      <alignment horizontal="right"/>
    </xf>
    <xf numFmtId="164" fontId="6" fillId="39" borderId="21" xfId="71" applyNumberFormat="1" applyFont="1" applyFill="1" applyBorder="1" applyAlignment="1" applyProtection="1">
      <alignment horizontal="right"/>
    </xf>
    <xf numFmtId="3" fontId="6" fillId="39" borderId="21" xfId="71" applyNumberFormat="1" applyFont="1" applyFill="1" applyBorder="1" applyAlignment="1" applyProtection="1">
      <alignment horizontal="right"/>
    </xf>
    <xf numFmtId="165" fontId="6" fillId="39" borderId="21" xfId="71" applyNumberFormat="1" applyFont="1" applyFill="1" applyBorder="1" applyAlignment="1" applyProtection="1">
      <alignment horizontal="right"/>
    </xf>
    <xf numFmtId="0" fontId="31" fillId="0" borderId="0" xfId="71" applyNumberFormat="1" applyFont="1" applyFill="1" applyBorder="1" applyAlignment="1" applyProtection="1"/>
    <xf numFmtId="0" fontId="1" fillId="0" borderId="0" xfId="71"/>
    <xf numFmtId="3" fontId="8" fillId="38" borderId="20" xfId="71" applyNumberFormat="1" applyFont="1" applyFill="1" applyBorder="1" applyAlignment="1" applyProtection="1">
      <alignment horizontal="left" wrapText="1"/>
    </xf>
    <xf numFmtId="3" fontId="6" fillId="39" borderId="21" xfId="71" applyNumberFormat="1" applyFont="1" applyFill="1" applyBorder="1" applyAlignment="1" applyProtection="1">
      <alignment horizontal="left"/>
    </xf>
    <xf numFmtId="3" fontId="6" fillId="39" borderId="21" xfId="71" applyNumberFormat="1" applyFont="1" applyFill="1" applyBorder="1" applyAlignment="1" applyProtection="1">
      <alignment horizontal="right" wrapText="1"/>
    </xf>
    <xf numFmtId="3" fontId="10" fillId="38" borderId="21" xfId="71" applyNumberFormat="1" applyFont="1" applyFill="1" applyBorder="1" applyAlignment="1" applyProtection="1">
      <alignment horizontal="left"/>
    </xf>
    <xf numFmtId="164" fontId="10" fillId="38" borderId="21" xfId="71" applyNumberFormat="1" applyFont="1" applyFill="1" applyBorder="1" applyAlignment="1" applyProtection="1">
      <alignment horizontal="right"/>
    </xf>
    <xf numFmtId="3" fontId="10" fillId="38" borderId="21" xfId="71" applyNumberFormat="1" applyFont="1" applyFill="1" applyBorder="1" applyAlignment="1" applyProtection="1">
      <alignment horizontal="right"/>
    </xf>
    <xf numFmtId="165" fontId="10" fillId="38" borderId="21" xfId="71" applyNumberFormat="1" applyFont="1" applyFill="1" applyBorder="1" applyAlignment="1" applyProtection="1">
      <alignment horizontal="right"/>
    </xf>
    <xf numFmtId="3" fontId="6" fillId="40" borderId="21" xfId="71" applyNumberFormat="1" applyFont="1" applyFill="1" applyBorder="1" applyAlignment="1" applyProtection="1">
      <alignment horizontal="left"/>
    </xf>
    <xf numFmtId="164" fontId="6" fillId="40" borderId="21" xfId="71" applyNumberFormat="1" applyFont="1" applyFill="1" applyBorder="1" applyAlignment="1" applyProtection="1">
      <alignment horizontal="right"/>
    </xf>
    <xf numFmtId="3" fontId="6" fillId="40" borderId="21" xfId="71" applyNumberFormat="1" applyFont="1" applyFill="1" applyBorder="1" applyAlignment="1" applyProtection="1">
      <alignment horizontal="right"/>
    </xf>
    <xf numFmtId="165" fontId="6" fillId="40" borderId="21" xfId="71" applyNumberFormat="1" applyFont="1" applyFill="1" applyBorder="1" applyAlignment="1" applyProtection="1">
      <alignment horizontal="right"/>
    </xf>
    <xf numFmtId="3" fontId="6" fillId="41" borderId="21" xfId="71" applyNumberFormat="1" applyFont="1" applyFill="1" applyBorder="1" applyAlignment="1" applyProtection="1">
      <alignment horizontal="left"/>
    </xf>
    <xf numFmtId="164" fontId="6" fillId="41" borderId="21" xfId="71" applyNumberFormat="1" applyFont="1" applyFill="1" applyBorder="1" applyAlignment="1" applyProtection="1">
      <alignment horizontal="right"/>
    </xf>
    <xf numFmtId="3" fontId="6" fillId="41" borderId="21" xfId="71" applyNumberFormat="1" applyFont="1" applyFill="1" applyBorder="1" applyAlignment="1" applyProtection="1">
      <alignment horizontal="right"/>
    </xf>
    <xf numFmtId="165" fontId="6" fillId="41" borderId="21" xfId="71" applyNumberFormat="1" applyFont="1" applyFill="1" applyBorder="1" applyAlignment="1" applyProtection="1">
      <alignment horizontal="right"/>
    </xf>
    <xf numFmtId="3" fontId="6" fillId="42" borderId="21" xfId="71" applyNumberFormat="1" applyFont="1" applyFill="1" applyBorder="1" applyAlignment="1" applyProtection="1">
      <alignment horizontal="left"/>
    </xf>
    <xf numFmtId="164" fontId="6" fillId="42" borderId="21" xfId="71" applyNumberFormat="1" applyFont="1" applyFill="1" applyBorder="1" applyAlignment="1" applyProtection="1">
      <alignment horizontal="right"/>
    </xf>
    <xf numFmtId="3" fontId="6" fillId="42" borderId="21" xfId="71" applyNumberFormat="1" applyFont="1" applyFill="1" applyBorder="1" applyAlignment="1" applyProtection="1">
      <alignment horizontal="right"/>
    </xf>
    <xf numFmtId="165" fontId="6" fillId="42" borderId="21" xfId="71" applyNumberFormat="1" applyFont="1" applyFill="1" applyBorder="1" applyAlignment="1" applyProtection="1">
      <alignment horizontal="right"/>
    </xf>
    <xf numFmtId="164" fontId="6" fillId="39" borderId="21" xfId="71" applyNumberFormat="1" applyFont="1" applyFill="1" applyBorder="1" applyAlignment="1" applyProtection="1">
      <alignment horizontal="right"/>
    </xf>
    <xf numFmtId="3" fontId="6" fillId="39" borderId="21" xfId="71" applyNumberFormat="1" applyFont="1" applyFill="1" applyBorder="1" applyAlignment="1" applyProtection="1">
      <alignment horizontal="right"/>
    </xf>
    <xf numFmtId="165" fontId="6" fillId="39" borderId="21" xfId="71" applyNumberFormat="1" applyFont="1" applyFill="1" applyBorder="1" applyAlignment="1" applyProtection="1">
      <alignment horizontal="right"/>
    </xf>
    <xf numFmtId="0" fontId="31" fillId="0" borderId="0" xfId="71" applyNumberFormat="1" applyFont="1" applyFill="1" applyBorder="1" applyAlignment="1" applyProtection="1"/>
    <xf numFmtId="0" fontId="9" fillId="4" borderId="7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3" fontId="34" fillId="38" borderId="20" xfId="0" applyNumberFormat="1" applyFont="1" applyFill="1" applyBorder="1" applyAlignment="1" applyProtection="1">
      <alignment horizontal="left" wrapText="1"/>
    </xf>
    <xf numFmtId="3" fontId="5" fillId="39" borderId="22" xfId="0" quotePrefix="1" applyNumberFormat="1" applyFont="1" applyFill="1" applyBorder="1" applyAlignment="1" applyProtection="1">
      <alignment horizontal="center" wrapText="1"/>
    </xf>
    <xf numFmtId="3" fontId="5" fillId="39" borderId="24" xfId="0" applyNumberFormat="1" applyFont="1" applyFill="1" applyBorder="1" applyAlignment="1" applyProtection="1">
      <alignment horizontal="center" wrapText="1"/>
    </xf>
    <xf numFmtId="3" fontId="5" fillId="39" borderId="23" xfId="0" applyNumberFormat="1" applyFont="1" applyFill="1" applyBorder="1" applyAlignment="1" applyProtection="1">
      <alignment horizontal="center" wrapText="1"/>
    </xf>
    <xf numFmtId="3" fontId="8" fillId="2" borderId="1" xfId="0" applyNumberFormat="1" applyFont="1" applyFill="1" applyBorder="1" applyAlignment="1" applyProtection="1">
      <alignment horizontal="left" wrapText="1"/>
    </xf>
    <xf numFmtId="3" fontId="8" fillId="38" borderId="20" xfId="71" applyNumberFormat="1" applyFont="1" applyFill="1" applyBorder="1" applyAlignment="1" applyProtection="1">
      <alignment horizontal="left" wrapText="1"/>
    </xf>
    <xf numFmtId="3" fontId="5" fillId="39" borderId="22" xfId="71" quotePrefix="1" applyNumberFormat="1" applyFont="1" applyFill="1" applyBorder="1" applyAlignment="1" applyProtection="1">
      <alignment horizontal="center" wrapText="1"/>
    </xf>
    <xf numFmtId="3" fontId="5" fillId="39" borderId="24" xfId="71" applyNumberFormat="1" applyFont="1" applyFill="1" applyBorder="1" applyAlignment="1" applyProtection="1">
      <alignment horizontal="center" wrapText="1"/>
    </xf>
    <xf numFmtId="3" fontId="5" fillId="39" borderId="23" xfId="71" applyNumberFormat="1" applyFont="1" applyFill="1" applyBorder="1" applyAlignment="1" applyProtection="1">
      <alignment horizontal="center" wrapText="1"/>
    </xf>
    <xf numFmtId="3" fontId="8" fillId="38" borderId="20" xfId="41" applyNumberFormat="1" applyFont="1" applyFill="1" applyBorder="1" applyAlignment="1" applyProtection="1">
      <alignment horizontal="left" wrapText="1"/>
    </xf>
    <xf numFmtId="3" fontId="5" fillId="39" borderId="22" xfId="41" quotePrefix="1" applyNumberFormat="1" applyFont="1" applyFill="1" applyBorder="1" applyAlignment="1" applyProtection="1">
      <alignment horizontal="center" wrapText="1"/>
    </xf>
    <xf numFmtId="3" fontId="5" fillId="39" borderId="24" xfId="41" applyNumberFormat="1" applyFont="1" applyFill="1" applyBorder="1" applyAlignment="1" applyProtection="1">
      <alignment horizontal="center" wrapText="1"/>
    </xf>
    <xf numFmtId="3" fontId="5" fillId="39" borderId="23" xfId="41" applyNumberFormat="1" applyFont="1" applyFill="1" applyBorder="1" applyAlignment="1" applyProtection="1">
      <alignment horizontal="center" wrapText="1"/>
    </xf>
    <xf numFmtId="3" fontId="5" fillId="3" borderId="3" xfId="0" quotePrefix="1" applyNumberFormat="1" applyFont="1" applyFill="1" applyBorder="1" applyAlignment="1" applyProtection="1">
      <alignment horizontal="center" wrapText="1"/>
    </xf>
    <xf numFmtId="3" fontId="5" fillId="3" borderId="5" xfId="0" applyNumberFormat="1" applyFont="1" applyFill="1" applyBorder="1" applyAlignment="1" applyProtection="1">
      <alignment horizontal="center" wrapText="1"/>
    </xf>
    <xf numFmtId="3" fontId="5" fillId="3" borderId="4" xfId="0" applyNumberFormat="1" applyFont="1" applyFill="1" applyBorder="1" applyAlignment="1" applyProtection="1">
      <alignment horizontal="center" wrapText="1"/>
    </xf>
    <xf numFmtId="3" fontId="5" fillId="3" borderId="5" xfId="0" quotePrefix="1" applyNumberFormat="1" applyFont="1" applyFill="1" applyBorder="1" applyAlignment="1" applyProtection="1">
      <alignment horizontal="center" wrapText="1"/>
    </xf>
    <xf numFmtId="3" fontId="5" fillId="3" borderId="4" xfId="0" quotePrefix="1" applyNumberFormat="1" applyFont="1" applyFill="1" applyBorder="1" applyAlignment="1" applyProtection="1">
      <alignment horizontal="center" wrapText="1"/>
    </xf>
    <xf numFmtId="3" fontId="8" fillId="38" borderId="20" xfId="57" applyNumberFormat="1" applyFont="1" applyFill="1" applyBorder="1" applyAlignment="1" applyProtection="1">
      <alignment horizontal="left" wrapText="1"/>
    </xf>
    <xf numFmtId="3" fontId="5" fillId="39" borderId="22" xfId="57" quotePrefix="1" applyNumberFormat="1" applyFont="1" applyFill="1" applyBorder="1" applyAlignment="1" applyProtection="1">
      <alignment horizontal="center" wrapText="1"/>
    </xf>
    <xf numFmtId="3" fontId="6" fillId="39" borderId="24" xfId="57" applyNumberFormat="1" applyFont="1" applyFill="1" applyBorder="1" applyAlignment="1" applyProtection="1">
      <alignment horizontal="center" wrapText="1"/>
    </xf>
    <xf numFmtId="3" fontId="6" fillId="39" borderId="23" xfId="57" applyNumberFormat="1" applyFont="1" applyFill="1" applyBorder="1" applyAlignment="1" applyProtection="1">
      <alignment horizontal="center" wrapText="1"/>
    </xf>
    <xf numFmtId="3" fontId="37" fillId="38" borderId="20" xfId="0" applyNumberFormat="1" applyFont="1" applyFill="1" applyBorder="1" applyAlignment="1" applyProtection="1">
      <alignment horizontal="left" wrapText="1"/>
    </xf>
    <xf numFmtId="3" fontId="8" fillId="38" borderId="20" xfId="0" applyNumberFormat="1" applyFont="1" applyFill="1" applyBorder="1" applyAlignment="1" applyProtection="1">
      <alignment horizontal="left" wrapText="1"/>
    </xf>
    <xf numFmtId="3" fontId="6" fillId="39" borderId="22" xfId="0" quotePrefix="1" applyNumberFormat="1" applyFont="1" applyFill="1" applyBorder="1" applyAlignment="1" applyProtection="1">
      <alignment horizontal="center" wrapText="1"/>
    </xf>
    <xf numFmtId="3" fontId="6" fillId="39" borderId="24" xfId="0" applyNumberFormat="1" applyFont="1" applyFill="1" applyBorder="1" applyAlignment="1" applyProtection="1">
      <alignment horizontal="center" wrapText="1"/>
    </xf>
    <xf numFmtId="3" fontId="6" fillId="39" borderId="23" xfId="0" applyNumberFormat="1" applyFont="1" applyFill="1" applyBorder="1" applyAlignment="1" applyProtection="1">
      <alignment horizontal="center" wrapText="1"/>
    </xf>
    <xf numFmtId="3" fontId="6" fillId="39" borderId="22" xfId="71" applyNumberFormat="1" applyFont="1" applyFill="1" applyBorder="1" applyAlignment="1" applyProtection="1">
      <alignment horizontal="center" wrapText="1"/>
    </xf>
    <xf numFmtId="3" fontId="6" fillId="39" borderId="24" xfId="71" applyNumberFormat="1" applyFont="1" applyFill="1" applyBorder="1" applyAlignment="1" applyProtection="1">
      <alignment horizontal="center" wrapText="1"/>
    </xf>
    <xf numFmtId="3" fontId="6" fillId="39" borderId="23" xfId="71" applyNumberFormat="1" applyFont="1" applyFill="1" applyBorder="1" applyAlignment="1" applyProtection="1">
      <alignment horizontal="center" wrapText="1"/>
    </xf>
    <xf numFmtId="3" fontId="13" fillId="2" borderId="1" xfId="0" applyNumberFormat="1" applyFont="1" applyFill="1" applyBorder="1" applyAlignment="1" applyProtection="1">
      <alignment horizontal="left" wrapText="1"/>
    </xf>
    <xf numFmtId="3" fontId="7" fillId="3" borderId="3" xfId="0" applyNumberFormat="1" applyFont="1" applyFill="1" applyBorder="1" applyAlignment="1" applyProtection="1">
      <alignment horizontal="center" wrapText="1"/>
    </xf>
    <xf numFmtId="3" fontId="7" fillId="3" borderId="5" xfId="0" applyNumberFormat="1" applyFont="1" applyFill="1" applyBorder="1" applyAlignment="1" applyProtection="1">
      <alignment horizontal="center" wrapText="1"/>
    </xf>
    <xf numFmtId="3" fontId="7" fillId="3" borderId="4" xfId="0" applyNumberFormat="1" applyFont="1" applyFill="1" applyBorder="1" applyAlignment="1" applyProtection="1">
      <alignment horizontal="center" wrapText="1"/>
    </xf>
    <xf numFmtId="3" fontId="6" fillId="39" borderId="22" xfId="0" applyNumberFormat="1" applyFont="1" applyFill="1" applyBorder="1" applyAlignment="1" applyProtection="1">
      <alignment horizontal="center" wrapText="1"/>
    </xf>
    <xf numFmtId="3" fontId="38" fillId="39" borderId="22" xfId="0" applyNumberFormat="1" applyFont="1" applyFill="1" applyBorder="1" applyAlignment="1" applyProtection="1">
      <alignment horizontal="center" wrapText="1"/>
    </xf>
    <xf numFmtId="3" fontId="38" fillId="39" borderId="24" xfId="0" applyNumberFormat="1" applyFont="1" applyFill="1" applyBorder="1" applyAlignment="1" applyProtection="1">
      <alignment horizontal="center" wrapText="1"/>
    </xf>
    <xf numFmtId="3" fontId="38" fillId="39" borderId="23" xfId="0" applyNumberFormat="1" applyFont="1" applyFill="1" applyBorder="1" applyAlignment="1" applyProtection="1">
      <alignment horizontal="center" wrapText="1"/>
    </xf>
    <xf numFmtId="3" fontId="6" fillId="39" borderId="22" xfId="57" applyNumberFormat="1" applyFont="1" applyFill="1" applyBorder="1" applyAlignment="1" applyProtection="1">
      <alignment horizontal="center" wrapText="1"/>
    </xf>
    <xf numFmtId="3" fontId="32" fillId="39" borderId="22" xfId="0" applyNumberFormat="1" applyFont="1" applyFill="1" applyBorder="1" applyAlignment="1" applyProtection="1">
      <alignment horizontal="center" wrapText="1"/>
    </xf>
    <xf numFmtId="3" fontId="32" fillId="39" borderId="24" xfId="0" applyNumberFormat="1" applyFont="1" applyFill="1" applyBorder="1" applyAlignment="1" applyProtection="1">
      <alignment horizontal="center" wrapText="1"/>
    </xf>
    <xf numFmtId="3" fontId="32" fillId="39" borderId="23" xfId="0" applyNumberFormat="1" applyFont="1" applyFill="1" applyBorder="1" applyAlignment="1" applyProtection="1">
      <alignment horizontal="center" wrapText="1"/>
    </xf>
    <xf numFmtId="3" fontId="34" fillId="38" borderId="20" xfId="43" applyNumberFormat="1" applyFont="1" applyFill="1" applyBorder="1" applyAlignment="1" applyProtection="1">
      <alignment horizontal="left" wrapText="1"/>
    </xf>
    <xf numFmtId="3" fontId="32" fillId="39" borderId="22" xfId="43" applyNumberFormat="1" applyFont="1" applyFill="1" applyBorder="1" applyAlignment="1" applyProtection="1">
      <alignment horizontal="center" wrapText="1"/>
    </xf>
    <xf numFmtId="3" fontId="32" fillId="39" borderId="24" xfId="43" applyNumberFormat="1" applyFont="1" applyFill="1" applyBorder="1" applyAlignment="1" applyProtection="1">
      <alignment horizontal="center" wrapText="1"/>
    </xf>
    <xf numFmtId="3" fontId="32" fillId="39" borderId="23" xfId="43" applyNumberFormat="1" applyFont="1" applyFill="1" applyBorder="1" applyAlignment="1" applyProtection="1">
      <alignment horizontal="center" wrapText="1"/>
    </xf>
    <xf numFmtId="3" fontId="6" fillId="3" borderId="3" xfId="0" applyNumberFormat="1" applyFont="1" applyFill="1" applyBorder="1" applyAlignment="1" applyProtection="1">
      <alignment horizontal="center" wrapText="1"/>
    </xf>
    <xf numFmtId="3" fontId="6" fillId="3" borderId="5" xfId="0" applyNumberFormat="1" applyFont="1" applyFill="1" applyBorder="1" applyAlignment="1" applyProtection="1">
      <alignment horizontal="center" wrapText="1"/>
    </xf>
    <xf numFmtId="3" fontId="6" fillId="3" borderId="4" xfId="0" applyNumberFormat="1" applyFont="1" applyFill="1" applyBorder="1" applyAlignment="1" applyProtection="1">
      <alignment horizontal="center" wrapText="1"/>
    </xf>
    <xf numFmtId="3" fontId="11" fillId="2" borderId="1" xfId="0" applyNumberFormat="1" applyFont="1" applyFill="1" applyBorder="1" applyAlignment="1" applyProtection="1">
      <alignment horizontal="left" wrapText="1"/>
    </xf>
  </cellXfs>
  <cellStyles count="85">
    <cellStyle name="20 % - Markeringsfarve1" xfId="18" builtinId="30" customBuiltin="1"/>
    <cellStyle name="20 % - Markeringsfarve1 2" xfId="45"/>
    <cellStyle name="20 % - Markeringsfarve1 3" xfId="59"/>
    <cellStyle name="20 % - Markeringsfarve1 4" xfId="73"/>
    <cellStyle name="20 % - Markeringsfarve2" xfId="22" builtinId="34" customBuiltin="1"/>
    <cellStyle name="20 % - Markeringsfarve2 2" xfId="47"/>
    <cellStyle name="20 % - Markeringsfarve2 3" xfId="61"/>
    <cellStyle name="20 % - Markeringsfarve2 4" xfId="75"/>
    <cellStyle name="20 % - Markeringsfarve3" xfId="26" builtinId="38" customBuiltin="1"/>
    <cellStyle name="20 % - Markeringsfarve3 2" xfId="49"/>
    <cellStyle name="20 % - Markeringsfarve3 3" xfId="63"/>
    <cellStyle name="20 % - Markeringsfarve3 4" xfId="77"/>
    <cellStyle name="20 % - Markeringsfarve4" xfId="30" builtinId="42" customBuiltin="1"/>
    <cellStyle name="20 % - Markeringsfarve4 2" xfId="51"/>
    <cellStyle name="20 % - Markeringsfarve4 3" xfId="65"/>
    <cellStyle name="20 % - Markeringsfarve4 4" xfId="79"/>
    <cellStyle name="20 % - Markeringsfarve5" xfId="34" builtinId="46" customBuiltin="1"/>
    <cellStyle name="20 % - Markeringsfarve5 2" xfId="53"/>
    <cellStyle name="20 % - Markeringsfarve5 3" xfId="67"/>
    <cellStyle name="20 % - Markeringsfarve5 4" xfId="81"/>
    <cellStyle name="20 % - Markeringsfarve6" xfId="38" builtinId="50" customBuiltin="1"/>
    <cellStyle name="20 % - Markeringsfarve6 2" xfId="55"/>
    <cellStyle name="20 % - Markeringsfarve6 3" xfId="69"/>
    <cellStyle name="20 % - Markeringsfarve6 4" xfId="83"/>
    <cellStyle name="40 % - Markeringsfarve1" xfId="19" builtinId="31" customBuiltin="1"/>
    <cellStyle name="40 % - Markeringsfarve1 2" xfId="46"/>
    <cellStyle name="40 % - Markeringsfarve1 3" xfId="60"/>
    <cellStyle name="40 % - Markeringsfarve1 4" xfId="74"/>
    <cellStyle name="40 % - Markeringsfarve2" xfId="23" builtinId="35" customBuiltin="1"/>
    <cellStyle name="40 % - Markeringsfarve2 2" xfId="48"/>
    <cellStyle name="40 % - Markeringsfarve2 3" xfId="62"/>
    <cellStyle name="40 % - Markeringsfarve2 4" xfId="76"/>
    <cellStyle name="40 % - Markeringsfarve3" xfId="27" builtinId="39" customBuiltin="1"/>
    <cellStyle name="40 % - Markeringsfarve3 2" xfId="50"/>
    <cellStyle name="40 % - Markeringsfarve3 3" xfId="64"/>
    <cellStyle name="40 % - Markeringsfarve3 4" xfId="78"/>
    <cellStyle name="40 % - Markeringsfarve4" xfId="31" builtinId="43" customBuiltin="1"/>
    <cellStyle name="40 % - Markeringsfarve4 2" xfId="52"/>
    <cellStyle name="40 % - Markeringsfarve4 3" xfId="66"/>
    <cellStyle name="40 % - Markeringsfarve4 4" xfId="80"/>
    <cellStyle name="40 % - Markeringsfarve5" xfId="35" builtinId="47" customBuiltin="1"/>
    <cellStyle name="40 % - Markeringsfarve5 2" xfId="54"/>
    <cellStyle name="40 % - Markeringsfarve5 3" xfId="68"/>
    <cellStyle name="40 % - Markeringsfarve5 4" xfId="82"/>
    <cellStyle name="40 % - Markeringsfarve6" xfId="39" builtinId="51" customBuiltin="1"/>
    <cellStyle name="40 % - Markeringsfarve6 2" xfId="56"/>
    <cellStyle name="40 % - Markeringsfarve6 3" xfId="70"/>
    <cellStyle name="40 % - Markeringsfarve6 4" xfId="84"/>
    <cellStyle name="60 % - Markeringsfarve1" xfId="20" builtinId="32" customBuiltin="1"/>
    <cellStyle name="60 % - Markeringsfarve2" xfId="24" builtinId="36" customBuiltin="1"/>
    <cellStyle name="60 % - Markeringsfarve3" xfId="28" builtinId="40" customBuiltin="1"/>
    <cellStyle name="60 % - Markeringsfarve4" xfId="32" builtinId="44" customBuiltin="1"/>
    <cellStyle name="60 % - Markeringsfarve5" xfId="36" builtinId="48" customBuiltin="1"/>
    <cellStyle name="60 % - Markeringsfarve6" xfId="40" builtinId="52" customBuiltin="1"/>
    <cellStyle name="Advarselstekst" xfId="14" builtinId="11" customBuiltin="1"/>
    <cellStyle name="Bemærk! 2" xfId="42"/>
    <cellStyle name="Bemærk! 3" xfId="44"/>
    <cellStyle name="Bemærk! 4" xfId="58"/>
    <cellStyle name="Bemærk! 5" xfId="72"/>
    <cellStyle name="Beregning" xfId="11" builtinId="22" customBuiltin="1"/>
    <cellStyle name="Forklarende tekst" xfId="15" builtinId="53" customBuiltin="1"/>
    <cellStyle name="God" xfId="6" builtinId="26" customBuiltin="1"/>
    <cellStyle name="Input" xfId="9" builtinId="20" customBuiltin="1"/>
    <cellStyle name="Kontroller celle" xfId="13" builtinId="23" customBuiltin="1"/>
    <cellStyle name="Markeringsfarve1" xfId="17" builtinId="29" customBuiltin="1"/>
    <cellStyle name="Markeringsfarve2" xfId="21" builtinId="33" customBuiltin="1"/>
    <cellStyle name="Markeringsfarve3" xfId="25" builtinId="37" customBuiltin="1"/>
    <cellStyle name="Markeringsfarve4" xfId="29" builtinId="41" customBuiltin="1"/>
    <cellStyle name="Markeringsfarve5" xfId="33" builtinId="45" customBuiltin="1"/>
    <cellStyle name="Markeringsfarve6" xfId="37" builtinId="49" customBuiltin="1"/>
    <cellStyle name="Neutral" xfId="8" builtinId="28" customBuiltin="1"/>
    <cellStyle name="Normal" xfId="0" builtinId="0"/>
    <cellStyle name="Normal 2" xfId="41"/>
    <cellStyle name="Normal 3" xfId="43"/>
    <cellStyle name="Normal 4" xfId="57"/>
    <cellStyle name="Normal 5" xfId="71"/>
    <cellStyle name="Output" xfId="10" builtinId="21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Sammenkædet celle" xfId="12" builtinId="24" customBuiltin="1"/>
    <cellStyle name="Titel" xfId="1" builtinId="15" customBuiltin="1"/>
    <cellStyle name="Total" xfId="16" builtinId="25" customBuiltin="1"/>
    <cellStyle name="Ugyldig" xfId="7" builtinId="27" customBuiltin="1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GF148"/>
  <sheetViews>
    <sheetView tabSelected="1" workbookViewId="0">
      <pane ySplit="4" topLeftCell="A5" activePane="bottomLeft" state="frozen"/>
      <selection pane="bottomLeft" activeCell="C6" sqref="C6"/>
    </sheetView>
  </sheetViews>
  <sheetFormatPr defaultRowHeight="12" customHeight="1" x14ac:dyDescent="0.2"/>
  <cols>
    <col min="1" max="1" width="28.28515625" customWidth="1"/>
    <col min="2" max="2" width="23.85546875" customWidth="1"/>
    <col min="3" max="3" width="23.28515625" customWidth="1"/>
    <col min="4" max="5" width="9.140625" hidden="1" customWidth="1"/>
    <col min="6" max="6" width="10.7109375" hidden="1" customWidth="1"/>
    <col min="7" max="7" width="9" customWidth="1"/>
    <col min="8" max="8" width="24" hidden="1" customWidth="1"/>
    <col min="9" max="9" width="24.28515625" hidden="1" customWidth="1"/>
    <col min="10" max="10" width="18.85546875" hidden="1" customWidth="1"/>
    <col min="11" max="13" width="9.140625" hidden="1" customWidth="1"/>
    <col min="14" max="14" width="9" customWidth="1"/>
    <col min="15" max="15" width="4.85546875" hidden="1" customWidth="1"/>
    <col min="16" max="16" width="22.5703125" hidden="1" customWidth="1"/>
    <col min="17" max="17" width="20.85546875" hidden="1" customWidth="1"/>
    <col min="18" max="18" width="23.140625" hidden="1" customWidth="1"/>
    <col min="19" max="23" width="9.140625" hidden="1" customWidth="1"/>
    <col min="24" max="24" width="16.85546875" hidden="1" customWidth="1"/>
    <col min="25" max="25" width="18.85546875" hidden="1" customWidth="1"/>
    <col min="26" max="26" width="16.5703125" hidden="1" customWidth="1"/>
    <col min="27" max="29" width="9.140625" hidden="1" customWidth="1"/>
    <col min="30" max="30" width="0" hidden="1" customWidth="1"/>
    <col min="31" max="33" width="9.140625" hidden="1" customWidth="1"/>
    <col min="34" max="34" width="17.42578125" hidden="1" customWidth="1"/>
    <col min="35" max="37" width="9.140625" hidden="1" customWidth="1"/>
    <col min="38" max="38" width="0" hidden="1" customWidth="1"/>
    <col min="39" max="39" width="9.140625" hidden="1" customWidth="1"/>
    <col min="40" max="40" width="16.28515625" hidden="1" customWidth="1"/>
    <col min="41" max="41" width="9.140625" hidden="1" customWidth="1"/>
    <col min="42" max="42" width="14.85546875" hidden="1" customWidth="1"/>
    <col min="43" max="45" width="9.140625" hidden="1" customWidth="1"/>
    <col min="46" max="46" width="0" hidden="1" customWidth="1"/>
    <col min="47" max="47" width="17" style="1" hidden="1" customWidth="1"/>
    <col min="48" max="48" width="15.85546875" style="1" hidden="1" customWidth="1"/>
    <col min="49" max="49" width="28.5703125" hidden="1" customWidth="1"/>
    <col min="50" max="50" width="29" hidden="1" customWidth="1"/>
    <col min="51" max="51" width="16.42578125" hidden="1" customWidth="1"/>
    <col min="52" max="54" width="9.140625" hidden="1" customWidth="1"/>
    <col min="55" max="55" width="9.7109375" hidden="1" customWidth="1"/>
    <col min="56" max="59" width="9.140625" hidden="1" customWidth="1"/>
    <col min="60" max="60" width="12.5703125" hidden="1" customWidth="1"/>
    <col min="61" max="65" width="9.140625" hidden="1" customWidth="1"/>
    <col min="66" max="66" width="12" hidden="1" customWidth="1"/>
    <col min="67" max="67" width="4.28515625" hidden="1" customWidth="1"/>
    <col min="68" max="68" width="25.42578125" hidden="1" customWidth="1"/>
    <col min="69" max="69" width="18" hidden="1" customWidth="1"/>
    <col min="70" max="70" width="20.85546875" hidden="1" customWidth="1"/>
    <col min="71" max="74" width="9.140625" hidden="1" customWidth="1"/>
    <col min="75" max="76" width="12.28515625" hidden="1" customWidth="1"/>
    <col min="77" max="77" width="5.140625" hidden="1" customWidth="1"/>
    <col min="78" max="84" width="9.140625" hidden="1" customWidth="1"/>
    <col min="85" max="86" width="12.28515625" hidden="1" customWidth="1"/>
    <col min="87" max="87" width="3.28515625" hidden="1" customWidth="1"/>
    <col min="88" max="88" width="12.140625" hidden="1" customWidth="1"/>
    <col min="89" max="89" width="15.140625" hidden="1" customWidth="1"/>
    <col min="90" max="90" width="20.140625" hidden="1" customWidth="1"/>
    <col min="91" max="94" width="9.140625" hidden="1" customWidth="1"/>
    <col min="95" max="96" width="12.28515625" hidden="1" customWidth="1"/>
    <col min="97" max="97" width="5.140625" hidden="1" customWidth="1"/>
    <col min="98" max="99" width="0" hidden="1" customWidth="1"/>
    <col min="100" max="100" width="12.28515625" hidden="1" customWidth="1"/>
    <col min="101" max="104" width="0" hidden="1" customWidth="1"/>
    <col min="105" max="106" width="12.28515625" hidden="1" customWidth="1"/>
    <col min="107" max="107" width="5" hidden="1" customWidth="1"/>
    <col min="108" max="112" width="9.140625" hidden="1" customWidth="1"/>
    <col min="113" max="113" width="10.140625" hidden="1" customWidth="1"/>
    <col min="114" max="114" width="10.28515625" customWidth="1"/>
    <col min="115" max="115" width="9.140625" hidden="1" customWidth="1"/>
    <col min="116" max="116" width="11.5703125" hidden="1" customWidth="1"/>
    <col min="117" max="117" width="5.28515625" hidden="1" customWidth="1"/>
    <col min="118" max="120" width="0" hidden="1" customWidth="1"/>
    <col min="121" max="123" width="9.140625" hidden="1" customWidth="1"/>
    <col min="124" max="124" width="9.5703125" hidden="1" customWidth="1"/>
    <col min="125" max="125" width="9.140625" hidden="1" customWidth="1"/>
    <col min="126" max="126" width="12.7109375" hidden="1" customWidth="1"/>
    <col min="127" max="131" width="13.28515625" hidden="1" customWidth="1"/>
    <col min="132" max="132" width="10.7109375" hidden="1" customWidth="1"/>
    <col min="133" max="133" width="9" hidden="1" customWidth="1"/>
    <col min="134" max="134" width="12.5703125" hidden="1" customWidth="1"/>
    <col min="135" max="135" width="12" hidden="1" customWidth="1"/>
    <col min="136" max="136" width="0" hidden="1" customWidth="1"/>
    <col min="137" max="139" width="15.85546875" hidden="1" customWidth="1"/>
    <col min="140" max="140" width="7.140625" hidden="1" customWidth="1"/>
    <col min="141" max="141" width="7.5703125" hidden="1" customWidth="1"/>
    <col min="142" max="142" width="10.7109375" hidden="1" customWidth="1"/>
    <col min="143" max="143" width="9.28515625" hidden="1" customWidth="1"/>
    <col min="144" max="144" width="12.5703125" hidden="1" customWidth="1"/>
    <col min="145" max="145" width="12" hidden="1" customWidth="1"/>
    <col min="146" max="146" width="4.7109375" hidden="1" customWidth="1"/>
    <col min="147" max="147" width="19.7109375" hidden="1" customWidth="1"/>
    <col min="148" max="148" width="19" hidden="1" customWidth="1"/>
    <col min="149" max="149" width="12.85546875" hidden="1" customWidth="1"/>
    <col min="150" max="153" width="0" hidden="1" customWidth="1"/>
    <col min="154" max="154" width="12.5703125" hidden="1" customWidth="1"/>
    <col min="155" max="155" width="12" hidden="1" customWidth="1"/>
    <col min="156" max="156" width="2.5703125" hidden="1" customWidth="1"/>
    <col min="157" max="157" width="20.5703125" hidden="1" customWidth="1"/>
    <col min="158" max="158" width="15.42578125" hidden="1" customWidth="1"/>
    <col min="159" max="159" width="17.140625" hidden="1" customWidth="1"/>
    <col min="160" max="162" width="0" hidden="1" customWidth="1"/>
    <col min="164" max="164" width="12.5703125" hidden="1" customWidth="1"/>
    <col min="165" max="165" width="12" hidden="1" customWidth="1"/>
    <col min="166" max="166" width="3.85546875" hidden="1" customWidth="1"/>
    <col min="167" max="172" width="13.85546875" hidden="1" customWidth="1"/>
    <col min="173" max="173" width="9" customWidth="1"/>
    <col min="174" max="174" width="12.5703125" hidden="1" customWidth="1"/>
    <col min="175" max="175" width="12" hidden="1" customWidth="1"/>
    <col min="176" max="176" width="4.5703125" hidden="1" customWidth="1"/>
    <col min="177" max="178" width="0" hidden="1" customWidth="1"/>
    <col min="179" max="179" width="10.28515625" hidden="1" customWidth="1"/>
    <col min="180" max="182" width="0" hidden="1" customWidth="1"/>
    <col min="184" max="184" width="12.5703125" hidden="1" customWidth="1"/>
    <col min="185" max="185" width="12" customWidth="1"/>
  </cols>
  <sheetData>
    <row r="1" spans="1:188" ht="13.5" customHeight="1" thickBot="1" x14ac:dyDescent="0.25">
      <c r="A1" s="483" t="s">
        <v>0</v>
      </c>
      <c r="B1" s="483"/>
      <c r="C1" s="483"/>
      <c r="D1" s="483"/>
      <c r="E1" s="483"/>
      <c r="F1" s="483"/>
      <c r="G1" s="483"/>
      <c r="H1" s="483" t="s">
        <v>1</v>
      </c>
      <c r="I1" s="483"/>
      <c r="J1" s="483"/>
      <c r="K1" s="483"/>
      <c r="L1" s="483"/>
      <c r="M1" s="483"/>
      <c r="N1" s="483"/>
      <c r="P1" s="483" t="s">
        <v>2</v>
      </c>
      <c r="Q1" s="483"/>
      <c r="R1" s="483"/>
      <c r="S1" s="483"/>
      <c r="T1" s="483"/>
      <c r="U1" s="483"/>
      <c r="V1" s="483"/>
      <c r="X1" s="483" t="s">
        <v>3</v>
      </c>
      <c r="Y1" s="483"/>
      <c r="Z1" s="483"/>
      <c r="AA1" s="483"/>
      <c r="AB1" s="483"/>
      <c r="AC1" s="483"/>
      <c r="AD1" s="483"/>
      <c r="AF1" s="483" t="s">
        <v>4</v>
      </c>
      <c r="AG1" s="483"/>
      <c r="AH1" s="483"/>
      <c r="AI1" s="483"/>
      <c r="AJ1" s="483"/>
      <c r="AK1" s="483"/>
      <c r="AL1" s="483"/>
      <c r="AN1" s="483" t="s">
        <v>5</v>
      </c>
      <c r="AO1" s="483"/>
      <c r="AP1" s="483"/>
      <c r="AQ1" s="483"/>
      <c r="AR1" s="483"/>
      <c r="AS1" s="483"/>
      <c r="AT1" s="483"/>
      <c r="AV1" s="2"/>
      <c r="AW1" s="483" t="s">
        <v>6</v>
      </c>
      <c r="AX1" s="483"/>
      <c r="AY1" s="483"/>
      <c r="AZ1" s="483"/>
      <c r="BA1" s="483"/>
      <c r="BB1" s="483"/>
      <c r="BC1" s="483"/>
      <c r="BF1" s="483" t="s">
        <v>7</v>
      </c>
      <c r="BG1" s="483"/>
      <c r="BH1" s="483"/>
      <c r="BI1" s="483"/>
      <c r="BJ1" s="483"/>
      <c r="BK1" s="483"/>
      <c r="BL1" s="483"/>
      <c r="BP1" s="483" t="s">
        <v>233</v>
      </c>
      <c r="BQ1" s="483"/>
      <c r="BR1" s="483"/>
      <c r="BS1" s="483"/>
      <c r="BT1" s="483"/>
      <c r="BU1" s="483"/>
      <c r="BV1" s="483"/>
      <c r="BZ1" s="488" t="s">
        <v>238</v>
      </c>
      <c r="CA1" s="488"/>
      <c r="CB1" s="488"/>
      <c r="CC1" s="488"/>
      <c r="CD1" s="488"/>
      <c r="CE1" s="488"/>
      <c r="CF1" s="488"/>
      <c r="CJ1" s="479" t="s">
        <v>242</v>
      </c>
      <c r="CK1" s="479"/>
      <c r="CL1" s="479"/>
      <c r="CM1" s="479"/>
      <c r="CN1" s="479"/>
      <c r="CO1" s="479"/>
      <c r="CP1" s="479"/>
      <c r="CT1" s="497" t="s">
        <v>245</v>
      </c>
      <c r="CU1" s="497"/>
      <c r="CV1" s="497"/>
      <c r="CW1" s="497"/>
      <c r="CX1" s="497"/>
      <c r="CY1" s="497"/>
      <c r="CZ1" s="497"/>
      <c r="DD1" s="497" t="s">
        <v>249</v>
      </c>
      <c r="DE1" s="497"/>
      <c r="DF1" s="497"/>
      <c r="DG1" s="497"/>
      <c r="DH1" s="497"/>
      <c r="DI1" s="497"/>
      <c r="DJ1" s="497"/>
      <c r="DN1" s="497" t="s">
        <v>253</v>
      </c>
      <c r="DO1" s="497"/>
      <c r="DP1" s="497"/>
      <c r="DQ1" s="497"/>
      <c r="DR1" s="497"/>
      <c r="DS1" s="497"/>
      <c r="DT1" s="497"/>
      <c r="DW1" s="502" t="s">
        <v>260</v>
      </c>
      <c r="DX1" s="502"/>
      <c r="DY1" s="502"/>
      <c r="DZ1" s="502"/>
      <c r="EA1" s="502"/>
      <c r="EB1" s="502"/>
      <c r="EC1" s="502"/>
      <c r="EG1" s="501" t="s">
        <v>264</v>
      </c>
      <c r="EH1" s="501"/>
      <c r="EI1" s="501"/>
      <c r="EJ1" s="501"/>
      <c r="EK1" s="501"/>
      <c r="EL1" s="501"/>
      <c r="EM1" s="501"/>
      <c r="EQ1" s="501" t="s">
        <v>266</v>
      </c>
      <c r="ER1" s="501"/>
      <c r="ES1" s="501"/>
      <c r="ET1" s="501"/>
      <c r="EU1" s="501"/>
      <c r="EV1" s="501"/>
      <c r="EW1" s="501"/>
      <c r="FA1" s="502" t="s">
        <v>270</v>
      </c>
      <c r="FB1" s="502"/>
      <c r="FC1" s="502"/>
      <c r="FD1" s="502"/>
      <c r="FE1" s="502"/>
      <c r="FF1" s="502"/>
      <c r="FG1" s="502"/>
      <c r="FK1" s="502" t="s">
        <v>273</v>
      </c>
      <c r="FL1" s="502"/>
      <c r="FM1" s="502"/>
      <c r="FN1" s="502"/>
      <c r="FO1" s="502"/>
      <c r="FP1" s="502"/>
      <c r="FQ1" s="502"/>
      <c r="FU1" s="484" t="s">
        <v>279</v>
      </c>
      <c r="FV1" s="484"/>
      <c r="FW1" s="484"/>
      <c r="FX1" s="484"/>
      <c r="FY1" s="484"/>
      <c r="FZ1" s="484"/>
      <c r="GA1" s="484"/>
    </row>
    <row r="2" spans="1:188" ht="24" customHeight="1" thickTop="1" x14ac:dyDescent="0.2">
      <c r="A2" s="3" t="s">
        <v>8</v>
      </c>
      <c r="B2" s="3" t="s">
        <v>8</v>
      </c>
      <c r="C2" s="3" t="s">
        <v>8</v>
      </c>
      <c r="D2" s="492" t="s">
        <v>9</v>
      </c>
      <c r="E2" s="495"/>
      <c r="F2" s="495"/>
      <c r="G2" s="496"/>
      <c r="H2" s="3" t="s">
        <v>8</v>
      </c>
      <c r="I2" s="3" t="s">
        <v>8</v>
      </c>
      <c r="J2" s="3" t="s">
        <v>8</v>
      </c>
      <c r="K2" s="492" t="s">
        <v>10</v>
      </c>
      <c r="L2" s="495"/>
      <c r="M2" s="495"/>
      <c r="N2" s="496"/>
      <c r="P2" s="3" t="s">
        <v>8</v>
      </c>
      <c r="Q2" s="3" t="s">
        <v>8</v>
      </c>
      <c r="R2" s="3" t="s">
        <v>8</v>
      </c>
      <c r="S2" s="492" t="s">
        <v>11</v>
      </c>
      <c r="T2" s="495"/>
      <c r="U2" s="495"/>
      <c r="V2" s="496"/>
      <c r="X2" s="3" t="s">
        <v>8</v>
      </c>
      <c r="Y2" s="3" t="s">
        <v>8</v>
      </c>
      <c r="Z2" s="3" t="s">
        <v>8</v>
      </c>
      <c r="AA2" s="492" t="s">
        <v>12</v>
      </c>
      <c r="AB2" s="495"/>
      <c r="AC2" s="495"/>
      <c r="AD2" s="496"/>
      <c r="AF2" s="3" t="s">
        <v>8</v>
      </c>
      <c r="AG2" s="3" t="s">
        <v>8</v>
      </c>
      <c r="AH2" s="3" t="s">
        <v>8</v>
      </c>
      <c r="AI2" s="492" t="s">
        <v>13</v>
      </c>
      <c r="AJ2" s="495"/>
      <c r="AK2" s="495"/>
      <c r="AL2" s="496"/>
      <c r="AN2" s="3" t="s">
        <v>8</v>
      </c>
      <c r="AO2" s="3" t="s">
        <v>8</v>
      </c>
      <c r="AP2" s="3" t="s">
        <v>8</v>
      </c>
      <c r="AQ2" s="492" t="s">
        <v>14</v>
      </c>
      <c r="AR2" s="495"/>
      <c r="AS2" s="495"/>
      <c r="AT2" s="496"/>
      <c r="AU2" s="4"/>
      <c r="AV2" s="4"/>
      <c r="AW2" s="3" t="s">
        <v>8</v>
      </c>
      <c r="AX2" s="3" t="s">
        <v>8</v>
      </c>
      <c r="AY2" s="3" t="s">
        <v>8</v>
      </c>
      <c r="AZ2" s="492" t="s">
        <v>15</v>
      </c>
      <c r="BA2" s="495"/>
      <c r="BB2" s="495"/>
      <c r="BC2" s="496"/>
      <c r="BF2" s="3" t="s">
        <v>8</v>
      </c>
      <c r="BG2" s="3" t="s">
        <v>8</v>
      </c>
      <c r="BH2" s="3" t="s">
        <v>8</v>
      </c>
      <c r="BI2" s="492" t="s">
        <v>16</v>
      </c>
      <c r="BJ2" s="495"/>
      <c r="BK2" s="495"/>
      <c r="BL2" s="496"/>
      <c r="BP2" s="3" t="s">
        <v>8</v>
      </c>
      <c r="BQ2" s="3" t="s">
        <v>8</v>
      </c>
      <c r="BR2" s="3" t="s">
        <v>8</v>
      </c>
      <c r="BS2" s="492" t="s">
        <v>236</v>
      </c>
      <c r="BT2" s="493"/>
      <c r="BU2" s="493"/>
      <c r="BV2" s="494"/>
      <c r="BZ2" s="76" t="s">
        <v>8</v>
      </c>
      <c r="CA2" s="76" t="s">
        <v>8</v>
      </c>
      <c r="CB2" s="76" t="s">
        <v>8</v>
      </c>
      <c r="CC2" s="489" t="s">
        <v>240</v>
      </c>
      <c r="CD2" s="490"/>
      <c r="CE2" s="490"/>
      <c r="CF2" s="491"/>
      <c r="CJ2" s="122" t="s">
        <v>8</v>
      </c>
      <c r="CK2" s="122" t="s">
        <v>8</v>
      </c>
      <c r="CL2" s="122" t="s">
        <v>8</v>
      </c>
      <c r="CM2" s="480" t="s">
        <v>256</v>
      </c>
      <c r="CN2" s="481"/>
      <c r="CO2" s="481"/>
      <c r="CP2" s="482"/>
      <c r="CT2" s="216" t="s">
        <v>8</v>
      </c>
      <c r="CU2" s="216" t="s">
        <v>8</v>
      </c>
      <c r="CV2" s="216" t="s">
        <v>8</v>
      </c>
      <c r="CW2" s="480" t="s">
        <v>257</v>
      </c>
      <c r="CX2" s="481"/>
      <c r="CY2" s="481"/>
      <c r="CZ2" s="482"/>
      <c r="DD2" s="294" t="s">
        <v>8</v>
      </c>
      <c r="DE2" s="294" t="s">
        <v>8</v>
      </c>
      <c r="DF2" s="294" t="s">
        <v>8</v>
      </c>
      <c r="DG2" s="480" t="s">
        <v>258</v>
      </c>
      <c r="DH2" s="481"/>
      <c r="DI2" s="481"/>
      <c r="DJ2" s="482"/>
      <c r="DN2" s="314" t="s">
        <v>8</v>
      </c>
      <c r="DO2" s="314" t="s">
        <v>8</v>
      </c>
      <c r="DP2" s="314" t="s">
        <v>8</v>
      </c>
      <c r="DQ2" s="498" t="s">
        <v>259</v>
      </c>
      <c r="DR2" s="499"/>
      <c r="DS2" s="499"/>
      <c r="DT2" s="500"/>
      <c r="DW2" s="359" t="s">
        <v>8</v>
      </c>
      <c r="DX2" s="359" t="s">
        <v>8</v>
      </c>
      <c r="DY2" s="359" t="s">
        <v>8</v>
      </c>
      <c r="DZ2" s="480" t="s">
        <v>261</v>
      </c>
      <c r="EA2" s="481"/>
      <c r="EB2" s="481"/>
      <c r="EC2" s="482"/>
      <c r="ED2" s="3"/>
      <c r="EE2" s="3"/>
      <c r="EG2" s="392" t="s">
        <v>8</v>
      </c>
      <c r="EH2" s="392" t="s">
        <v>8</v>
      </c>
      <c r="EI2" s="392" t="s">
        <v>8</v>
      </c>
      <c r="EJ2" s="480" t="s">
        <v>267</v>
      </c>
      <c r="EK2" s="481"/>
      <c r="EL2" s="481"/>
      <c r="EM2" s="482"/>
      <c r="EN2" s="3"/>
      <c r="EO2" s="3"/>
      <c r="EQ2" s="392" t="s">
        <v>8</v>
      </c>
      <c r="ER2" s="392" t="s">
        <v>8</v>
      </c>
      <c r="ES2" s="392" t="s">
        <v>8</v>
      </c>
      <c r="ET2" s="480" t="s">
        <v>268</v>
      </c>
      <c r="EU2" s="481"/>
      <c r="EV2" s="481"/>
      <c r="EW2" s="482"/>
      <c r="EX2" s="3"/>
      <c r="EY2" s="3"/>
      <c r="FA2" s="359" t="s">
        <v>8</v>
      </c>
      <c r="FB2" s="359" t="s">
        <v>8</v>
      </c>
      <c r="FC2" s="359" t="s">
        <v>8</v>
      </c>
      <c r="FD2" s="480" t="s">
        <v>275</v>
      </c>
      <c r="FE2" s="481"/>
      <c r="FF2" s="481"/>
      <c r="FG2" s="482"/>
      <c r="FH2" s="3"/>
      <c r="FI2" s="3"/>
      <c r="FK2" s="359" t="s">
        <v>8</v>
      </c>
      <c r="FL2" s="359" t="s">
        <v>8</v>
      </c>
      <c r="FM2" s="359" t="s">
        <v>8</v>
      </c>
      <c r="FN2" s="503" t="s">
        <v>276</v>
      </c>
      <c r="FO2" s="504"/>
      <c r="FP2" s="504"/>
      <c r="FQ2" s="505"/>
      <c r="FR2" s="3"/>
      <c r="FS2" s="3"/>
      <c r="FU2" s="435" t="s">
        <v>8</v>
      </c>
      <c r="FV2" s="435" t="s">
        <v>8</v>
      </c>
      <c r="FW2" s="435" t="s">
        <v>8</v>
      </c>
      <c r="FX2" s="485" t="s">
        <v>282</v>
      </c>
      <c r="FY2" s="486"/>
      <c r="FZ2" s="486"/>
      <c r="GA2" s="487"/>
      <c r="GB2" s="3"/>
      <c r="GC2" s="3"/>
    </row>
    <row r="3" spans="1:188" ht="105" customHeight="1" x14ac:dyDescent="0.2">
      <c r="A3" s="3" t="s">
        <v>17</v>
      </c>
      <c r="B3" s="5" t="s">
        <v>18</v>
      </c>
      <c r="C3" s="5" t="s">
        <v>19</v>
      </c>
      <c r="D3" s="6" t="s">
        <v>20</v>
      </c>
      <c r="E3" s="6" t="s">
        <v>21</v>
      </c>
      <c r="F3" s="6" t="s">
        <v>22</v>
      </c>
      <c r="G3" s="6" t="s">
        <v>23</v>
      </c>
      <c r="H3" s="5" t="s">
        <v>17</v>
      </c>
      <c r="I3" s="5" t="s">
        <v>18</v>
      </c>
      <c r="J3" s="5" t="s">
        <v>19</v>
      </c>
      <c r="K3" s="6" t="s">
        <v>20</v>
      </c>
      <c r="L3" s="6" t="s">
        <v>21</v>
      </c>
      <c r="M3" s="6" t="s">
        <v>22</v>
      </c>
      <c r="N3" s="6" t="s">
        <v>23</v>
      </c>
      <c r="P3" s="5" t="s">
        <v>17</v>
      </c>
      <c r="Q3" s="5" t="s">
        <v>18</v>
      </c>
      <c r="R3" s="5" t="s">
        <v>19</v>
      </c>
      <c r="S3" s="6" t="s">
        <v>20</v>
      </c>
      <c r="T3" s="6" t="s">
        <v>21</v>
      </c>
      <c r="U3" s="6" t="s">
        <v>22</v>
      </c>
      <c r="V3" s="6" t="s">
        <v>23</v>
      </c>
      <c r="X3" s="5" t="s">
        <v>17</v>
      </c>
      <c r="Y3" s="5" t="s">
        <v>18</v>
      </c>
      <c r="Z3" s="5" t="s">
        <v>19</v>
      </c>
      <c r="AA3" s="6" t="s">
        <v>20</v>
      </c>
      <c r="AB3" s="6" t="s">
        <v>21</v>
      </c>
      <c r="AC3" s="6" t="s">
        <v>22</v>
      </c>
      <c r="AD3" s="6" t="s">
        <v>23</v>
      </c>
      <c r="AF3" s="5" t="s">
        <v>17</v>
      </c>
      <c r="AG3" s="5" t="s">
        <v>18</v>
      </c>
      <c r="AH3" s="5" t="s">
        <v>19</v>
      </c>
      <c r="AI3" s="6" t="s">
        <v>20</v>
      </c>
      <c r="AJ3" s="6" t="s">
        <v>21</v>
      </c>
      <c r="AK3" s="6" t="s">
        <v>22</v>
      </c>
      <c r="AL3" s="6" t="s">
        <v>23</v>
      </c>
      <c r="AN3" s="5" t="s">
        <v>17</v>
      </c>
      <c r="AO3" s="5" t="s">
        <v>18</v>
      </c>
      <c r="AP3" s="5" t="s">
        <v>19</v>
      </c>
      <c r="AQ3" s="6" t="s">
        <v>20</v>
      </c>
      <c r="AR3" s="6" t="s">
        <v>21</v>
      </c>
      <c r="AS3" s="6" t="s">
        <v>22</v>
      </c>
      <c r="AT3" s="6" t="s">
        <v>23</v>
      </c>
      <c r="AU3" s="6" t="s">
        <v>24</v>
      </c>
      <c r="AV3" s="6" t="s">
        <v>25</v>
      </c>
      <c r="AW3" s="3" t="s">
        <v>17</v>
      </c>
      <c r="AX3" s="3" t="s">
        <v>18</v>
      </c>
      <c r="AY3" s="3" t="s">
        <v>19</v>
      </c>
      <c r="AZ3" s="7" t="s">
        <v>20</v>
      </c>
      <c r="BA3" s="7" t="s">
        <v>21</v>
      </c>
      <c r="BB3" s="7" t="s">
        <v>22</v>
      </c>
      <c r="BC3" s="7" t="s">
        <v>23</v>
      </c>
      <c r="BD3" s="7"/>
      <c r="BE3" s="7"/>
      <c r="BF3" s="3" t="s">
        <v>17</v>
      </c>
      <c r="BG3" s="3" t="s">
        <v>18</v>
      </c>
      <c r="BH3" s="3" t="s">
        <v>19</v>
      </c>
      <c r="BI3" s="7" t="s">
        <v>20</v>
      </c>
      <c r="BJ3" s="7" t="s">
        <v>21</v>
      </c>
      <c r="BK3" s="7" t="s">
        <v>22</v>
      </c>
      <c r="BL3" s="7" t="s">
        <v>23</v>
      </c>
      <c r="BM3" s="7" t="s">
        <v>26</v>
      </c>
      <c r="BN3" s="7" t="s">
        <v>26</v>
      </c>
      <c r="BO3" s="8"/>
      <c r="BP3" s="3" t="s">
        <v>17</v>
      </c>
      <c r="BQ3" s="3" t="s">
        <v>18</v>
      </c>
      <c r="BR3" s="3" t="s">
        <v>19</v>
      </c>
      <c r="BS3" s="7" t="s">
        <v>20</v>
      </c>
      <c r="BT3" s="7" t="s">
        <v>21</v>
      </c>
      <c r="BU3" s="7" t="s">
        <v>22</v>
      </c>
      <c r="BV3" s="7" t="s">
        <v>23</v>
      </c>
      <c r="BW3" s="7" t="s">
        <v>235</v>
      </c>
      <c r="BX3" s="7" t="s">
        <v>235</v>
      </c>
      <c r="BZ3" s="76" t="s">
        <v>17</v>
      </c>
      <c r="CA3" s="76" t="s">
        <v>18</v>
      </c>
      <c r="CB3" s="76" t="s">
        <v>19</v>
      </c>
      <c r="CC3" s="77" t="s">
        <v>20</v>
      </c>
      <c r="CD3" s="77" t="s">
        <v>21</v>
      </c>
      <c r="CE3" s="77" t="s">
        <v>22</v>
      </c>
      <c r="CF3" s="77" t="s">
        <v>23</v>
      </c>
      <c r="CG3" s="7" t="s">
        <v>239</v>
      </c>
      <c r="CH3" s="7" t="s">
        <v>239</v>
      </c>
      <c r="CJ3" s="122" t="s">
        <v>17</v>
      </c>
      <c r="CK3" s="122" t="s">
        <v>18</v>
      </c>
      <c r="CL3" s="122" t="s">
        <v>19</v>
      </c>
      <c r="CM3" s="123" t="s">
        <v>20</v>
      </c>
      <c r="CN3" s="123" t="s">
        <v>21</v>
      </c>
      <c r="CO3" s="123" t="s">
        <v>22</v>
      </c>
      <c r="CP3" s="123" t="s">
        <v>23</v>
      </c>
      <c r="CQ3" s="7" t="s">
        <v>239</v>
      </c>
      <c r="CR3" s="7" t="s">
        <v>244</v>
      </c>
      <c r="CT3" s="216" t="s">
        <v>17</v>
      </c>
      <c r="CU3" s="216" t="s">
        <v>18</v>
      </c>
      <c r="CV3" s="216" t="s">
        <v>19</v>
      </c>
      <c r="CW3" s="217" t="s">
        <v>20</v>
      </c>
      <c r="CX3" s="217" t="s">
        <v>21</v>
      </c>
      <c r="CY3" s="217" t="s">
        <v>22</v>
      </c>
      <c r="CZ3" s="217" t="s">
        <v>23</v>
      </c>
      <c r="DA3" s="7" t="s">
        <v>247</v>
      </c>
      <c r="DB3" s="7" t="s">
        <v>247</v>
      </c>
      <c r="DD3" s="294" t="s">
        <v>17</v>
      </c>
      <c r="DE3" s="294" t="s">
        <v>18</v>
      </c>
      <c r="DF3" s="294" t="s">
        <v>19</v>
      </c>
      <c r="DG3" s="295" t="s">
        <v>20</v>
      </c>
      <c r="DH3" s="295" t="s">
        <v>21</v>
      </c>
      <c r="DI3" s="295" t="s">
        <v>22</v>
      </c>
      <c r="DJ3" s="295" t="s">
        <v>23</v>
      </c>
      <c r="DK3" s="295" t="s">
        <v>252</v>
      </c>
      <c r="DL3" s="295" t="s">
        <v>252</v>
      </c>
      <c r="DN3" s="314" t="s">
        <v>17</v>
      </c>
      <c r="DO3" s="314" t="s">
        <v>18</v>
      </c>
      <c r="DP3" s="314" t="s">
        <v>19</v>
      </c>
      <c r="DQ3" s="315" t="s">
        <v>20</v>
      </c>
      <c r="DR3" s="315" t="s">
        <v>21</v>
      </c>
      <c r="DS3" s="315" t="s">
        <v>22</v>
      </c>
      <c r="DT3" s="315" t="s">
        <v>23</v>
      </c>
      <c r="DU3" s="315" t="s">
        <v>254</v>
      </c>
      <c r="DV3" s="315" t="s">
        <v>254</v>
      </c>
      <c r="DW3" s="359" t="s">
        <v>17</v>
      </c>
      <c r="DX3" s="359" t="s">
        <v>18</v>
      </c>
      <c r="DY3" s="359" t="s">
        <v>19</v>
      </c>
      <c r="DZ3" s="360" t="s">
        <v>20</v>
      </c>
      <c r="EA3" s="360" t="s">
        <v>21</v>
      </c>
      <c r="EB3" s="360" t="s">
        <v>22</v>
      </c>
      <c r="EC3" s="360" t="s">
        <v>23</v>
      </c>
      <c r="ED3" s="382" t="s">
        <v>262</v>
      </c>
      <c r="EE3" s="382" t="s">
        <v>262</v>
      </c>
      <c r="EG3" s="392" t="s">
        <v>17</v>
      </c>
      <c r="EH3" s="392" t="s">
        <v>18</v>
      </c>
      <c r="EI3" s="392" t="s">
        <v>19</v>
      </c>
      <c r="EJ3" s="393" t="s">
        <v>20</v>
      </c>
      <c r="EK3" s="393" t="s">
        <v>21</v>
      </c>
      <c r="EL3" s="393" t="s">
        <v>22</v>
      </c>
      <c r="EM3" s="393" t="s">
        <v>23</v>
      </c>
      <c r="EN3" s="382" t="s">
        <v>265</v>
      </c>
      <c r="EO3" s="382" t="s">
        <v>265</v>
      </c>
      <c r="EQ3" s="392" t="s">
        <v>17</v>
      </c>
      <c r="ER3" s="392" t="s">
        <v>18</v>
      </c>
      <c r="ES3" s="392" t="s">
        <v>19</v>
      </c>
      <c r="ET3" s="393" t="s">
        <v>20</v>
      </c>
      <c r="EU3" s="393" t="s">
        <v>21</v>
      </c>
      <c r="EV3" s="393" t="s">
        <v>22</v>
      </c>
      <c r="EW3" s="393" t="s">
        <v>23</v>
      </c>
      <c r="EX3" s="382" t="s">
        <v>265</v>
      </c>
      <c r="EY3" s="382" t="s">
        <v>265</v>
      </c>
      <c r="FA3" s="359" t="s">
        <v>17</v>
      </c>
      <c r="FB3" s="359" t="s">
        <v>18</v>
      </c>
      <c r="FC3" s="359" t="s">
        <v>19</v>
      </c>
      <c r="FD3" s="360" t="s">
        <v>20</v>
      </c>
      <c r="FE3" s="360" t="s">
        <v>21</v>
      </c>
      <c r="FF3" s="360" t="s">
        <v>22</v>
      </c>
      <c r="FG3" s="360" t="s">
        <v>23</v>
      </c>
      <c r="FH3" s="382" t="s">
        <v>272</v>
      </c>
      <c r="FI3" s="382" t="s">
        <v>272</v>
      </c>
      <c r="FK3" s="359" t="s">
        <v>17</v>
      </c>
      <c r="FL3" s="359" t="s">
        <v>18</v>
      </c>
      <c r="FM3" s="359" t="s">
        <v>19</v>
      </c>
      <c r="FN3" s="360" t="s">
        <v>20</v>
      </c>
      <c r="FO3" s="360" t="s">
        <v>21</v>
      </c>
      <c r="FP3" s="360" t="s">
        <v>22</v>
      </c>
      <c r="FQ3" s="360" t="s">
        <v>23</v>
      </c>
      <c r="FR3" s="382" t="s">
        <v>272</v>
      </c>
      <c r="FS3" s="382" t="s">
        <v>274</v>
      </c>
      <c r="FU3" s="435" t="s">
        <v>17</v>
      </c>
      <c r="FV3" s="435" t="s">
        <v>18</v>
      </c>
      <c r="FW3" s="435" t="s">
        <v>19</v>
      </c>
      <c r="FX3" s="436" t="s">
        <v>20</v>
      </c>
      <c r="FY3" s="436" t="s">
        <v>21</v>
      </c>
      <c r="FZ3" s="436" t="s">
        <v>22</v>
      </c>
      <c r="GA3" s="436" t="s">
        <v>23</v>
      </c>
      <c r="GB3" s="382" t="s">
        <v>281</v>
      </c>
      <c r="GC3" s="382" t="s">
        <v>281</v>
      </c>
      <c r="GD3" s="477" t="s">
        <v>277</v>
      </c>
      <c r="GE3" s="478"/>
      <c r="GF3" s="478"/>
    </row>
    <row r="4" spans="1:188" ht="12.75" customHeight="1" x14ac:dyDescent="0.2">
      <c r="A4" s="9" t="s">
        <v>27</v>
      </c>
      <c r="B4" s="10" t="s">
        <v>27</v>
      </c>
      <c r="C4" s="10" t="s">
        <v>27</v>
      </c>
      <c r="D4" s="11">
        <v>2112.49377303949</v>
      </c>
      <c r="E4" s="12">
        <v>61231.676907430599</v>
      </c>
      <c r="F4" s="12">
        <v>5954.5089600000101</v>
      </c>
      <c r="G4" s="13">
        <v>9.7245564073019999E-2</v>
      </c>
      <c r="H4" s="14" t="s">
        <v>27</v>
      </c>
      <c r="I4" s="14" t="s">
        <v>27</v>
      </c>
      <c r="J4" s="14" t="s">
        <v>27</v>
      </c>
      <c r="K4" s="15">
        <v>2034.9185595118599</v>
      </c>
      <c r="L4" s="16">
        <v>59051.138570888499</v>
      </c>
      <c r="M4" s="16">
        <v>5651.7444299999997</v>
      </c>
      <c r="N4" s="13">
        <v>9.5709321899277E-2</v>
      </c>
      <c r="O4" s="17"/>
      <c r="P4" s="14" t="s">
        <v>27</v>
      </c>
      <c r="Q4" s="14" t="s">
        <v>27</v>
      </c>
      <c r="R4" s="14" t="s">
        <v>27</v>
      </c>
      <c r="S4" s="15">
        <v>2035.67603843245</v>
      </c>
      <c r="T4" s="16">
        <v>60228.395044225297</v>
      </c>
      <c r="U4" s="16">
        <v>5741.9421099999699</v>
      </c>
      <c r="V4" s="13">
        <v>9.5336130172216996E-2</v>
      </c>
      <c r="W4" s="17"/>
      <c r="X4" s="14" t="s">
        <v>27</v>
      </c>
      <c r="Y4" s="14" t="s">
        <v>27</v>
      </c>
      <c r="Z4" s="14" t="s">
        <v>27</v>
      </c>
      <c r="AA4" s="15">
        <v>2061.1137511247698</v>
      </c>
      <c r="AB4" s="16">
        <v>60986.136466398697</v>
      </c>
      <c r="AC4" s="16">
        <v>5816.0223999999698</v>
      </c>
      <c r="AD4" s="13">
        <v>9.5366303507427003E-2</v>
      </c>
      <c r="AE4" s="17"/>
      <c r="AF4" s="14" t="s">
        <v>27</v>
      </c>
      <c r="AG4" s="14" t="s">
        <v>27</v>
      </c>
      <c r="AH4" s="14" t="s">
        <v>27</v>
      </c>
      <c r="AI4" s="15">
        <v>2052.6897194390399</v>
      </c>
      <c r="AJ4" s="16">
        <v>60774.873465857403</v>
      </c>
      <c r="AK4" s="16">
        <v>5849.9266499999703</v>
      </c>
      <c r="AL4" s="13">
        <v>9.6255677986502003E-2</v>
      </c>
      <c r="AM4" s="17"/>
      <c r="AN4" s="14" t="s">
        <v>27</v>
      </c>
      <c r="AO4" s="14" t="s">
        <v>27</v>
      </c>
      <c r="AP4" s="14" t="s">
        <v>27</v>
      </c>
      <c r="AQ4" s="15">
        <v>2057.3280746703599</v>
      </c>
      <c r="AR4" s="16">
        <v>60822.401428392499</v>
      </c>
      <c r="AS4" s="16">
        <v>5870.4368599999698</v>
      </c>
      <c r="AT4" s="13">
        <v>9.6517676417485002E-2</v>
      </c>
      <c r="AU4" s="16">
        <f t="shared" ref="AU4:AU30" si="0">+IF(AT4&lt;G4,ROUND((AR4*G4)-AS4,0),"")</f>
        <v>44</v>
      </c>
      <c r="AV4" s="16">
        <f t="shared" ref="AV4:AV30" si="1">+IF(AU4&gt;0,AU4,"")</f>
        <v>44</v>
      </c>
      <c r="AW4" s="18" t="s">
        <v>27</v>
      </c>
      <c r="AX4" s="18" t="s">
        <v>27</v>
      </c>
      <c r="AY4" s="18" t="s">
        <v>27</v>
      </c>
      <c r="AZ4" s="19">
        <v>2055.7093665315201</v>
      </c>
      <c r="BA4" s="20">
        <v>60935.866027557597</v>
      </c>
      <c r="BB4" s="20">
        <v>5984.5606399999697</v>
      </c>
      <c r="BC4" s="21">
        <v>9.8210808020574997E-2</v>
      </c>
      <c r="BD4" s="19" t="str">
        <f t="shared" ref="BD4:BD30" si="2">+IF(BC4&lt;G4,ROUND((BA4*G4)-BB4,0),"")</f>
        <v/>
      </c>
      <c r="BE4" s="19" t="str">
        <f t="shared" ref="BE4:BE30" si="3">+IF(BD4&gt;0,BD4,"")</f>
        <v/>
      </c>
      <c r="BF4" s="18" t="s">
        <v>27</v>
      </c>
      <c r="BG4" s="18" t="s">
        <v>27</v>
      </c>
      <c r="BH4" s="18" t="s">
        <v>27</v>
      </c>
      <c r="BI4" s="19">
        <v>2073.1948041048099</v>
      </c>
      <c r="BJ4" s="20">
        <v>61343.062056928597</v>
      </c>
      <c r="BK4" s="20">
        <v>6077.2874699999602</v>
      </c>
      <c r="BL4" s="21">
        <v>9.9070494139336995E-2</v>
      </c>
      <c r="BM4" s="20" t="str">
        <f t="shared" ref="BM4:BM30" si="4">+IF(BL4&lt;$G4,ROUND((BJ4*$G4)-BK4,0),"")</f>
        <v/>
      </c>
      <c r="BN4" s="20" t="str">
        <f t="shared" ref="BN4:BN30" si="5">+IF(BM4&gt;0,BM4,"")</f>
        <v/>
      </c>
      <c r="BO4" s="8"/>
      <c r="BP4" s="40" t="s">
        <v>27</v>
      </c>
      <c r="BQ4" s="40" t="s">
        <v>27</v>
      </c>
      <c r="BR4" s="40" t="s">
        <v>27</v>
      </c>
      <c r="BS4" s="41">
        <v>2061.20668147384</v>
      </c>
      <c r="BT4" s="42">
        <v>60876.748354727897</v>
      </c>
      <c r="BU4" s="42">
        <v>5914.6517099999601</v>
      </c>
      <c r="BV4" s="43">
        <v>9.7157812627168993E-2</v>
      </c>
      <c r="BW4" s="42">
        <f>+IF(BV4&lt;$G4,ROUND((BT4*$G4)-BU4,0),"")</f>
        <v>5</v>
      </c>
      <c r="BX4" s="42">
        <f t="shared" ref="BX4:BX67" si="6">+IF(BW4&gt;0,BW4,"")</f>
        <v>5</v>
      </c>
      <c r="BZ4" s="78" t="s">
        <v>27</v>
      </c>
      <c r="CA4" s="78" t="s">
        <v>27</v>
      </c>
      <c r="CB4" s="78" t="s">
        <v>27</v>
      </c>
      <c r="CC4" s="79">
        <v>2049.8714543720098</v>
      </c>
      <c r="CD4" s="80">
        <v>60497.218895698599</v>
      </c>
      <c r="CE4" s="80">
        <v>5805.4685799999597</v>
      </c>
      <c r="CF4" s="81">
        <v>9.5962569618430998E-2</v>
      </c>
      <c r="CG4" s="42">
        <f>+IF(CF4&lt;$G4,ROUND((CD4*$G4)-CE4,0),"")</f>
        <v>78</v>
      </c>
      <c r="CH4" s="42">
        <f t="shared" ref="CH4:CH67" si="7">+IF(CG4&gt;0,CG4,"")</f>
        <v>78</v>
      </c>
      <c r="CJ4" s="124" t="s">
        <v>27</v>
      </c>
      <c r="CK4" s="124" t="s">
        <v>27</v>
      </c>
      <c r="CL4" s="124" t="s">
        <v>27</v>
      </c>
      <c r="CM4" s="125">
        <v>2027.791443631</v>
      </c>
      <c r="CN4" s="126">
        <v>59934.077133995503</v>
      </c>
      <c r="CO4" s="126">
        <v>5807.78034999996</v>
      </c>
      <c r="CP4" s="127">
        <v>9.6902807680101996E-2</v>
      </c>
      <c r="CQ4" s="42">
        <f>+IF(CP4&lt;$G4,ROUND((CN4*$G4)-CO4,0),"")</f>
        <v>21</v>
      </c>
      <c r="CR4" s="42">
        <f t="shared" ref="CR4:CR67" si="8">+IF(CQ4&gt;0,CQ4,"")</f>
        <v>21</v>
      </c>
      <c r="CT4" s="218" t="s">
        <v>27</v>
      </c>
      <c r="CU4" s="218" t="s">
        <v>27</v>
      </c>
      <c r="CV4" s="218" t="s">
        <v>27</v>
      </c>
      <c r="CW4" s="219">
        <v>2024.0288857261401</v>
      </c>
      <c r="CX4" s="220">
        <v>60018.466941407998</v>
      </c>
      <c r="CY4" s="220">
        <v>5856.1063400000003</v>
      </c>
      <c r="CZ4" s="221">
        <v>9.7571741472785994E-2</v>
      </c>
      <c r="DA4" s="42" t="str">
        <f>+IF(CZ4&lt;$G4,ROUND((CX4*$G4)-CY4,0),"")</f>
        <v/>
      </c>
      <c r="DB4" s="42" t="str">
        <f t="shared" ref="DB4:DB67" si="9">+IF(DA4&gt;0,DA4,"")</f>
        <v/>
      </c>
      <c r="DD4" s="296" t="s">
        <v>27</v>
      </c>
      <c r="DE4" s="296" t="s">
        <v>27</v>
      </c>
      <c r="DF4" s="296" t="s">
        <v>27</v>
      </c>
      <c r="DG4" s="297">
        <v>2032.40480884621</v>
      </c>
      <c r="DH4" s="298">
        <v>60252.452180007997</v>
      </c>
      <c r="DI4" s="298">
        <v>5898.8857600000001</v>
      </c>
      <c r="DJ4" s="299">
        <v>9.7902832939922996E-2</v>
      </c>
      <c r="DK4" s="298" t="str">
        <f>+IF(DJ4&lt;$G4,ROUND((DH4*$G4)-DI4,0),"")</f>
        <v/>
      </c>
      <c r="DL4" s="298" t="str">
        <f t="shared" ref="DL4:DL5" si="10">+IF(DK4&gt;0,DK4,"")</f>
        <v/>
      </c>
      <c r="DN4" s="316" t="s">
        <v>27</v>
      </c>
      <c r="DO4" s="316" t="s">
        <v>27</v>
      </c>
      <c r="DP4" s="316" t="s">
        <v>27</v>
      </c>
      <c r="DQ4" s="317">
        <v>2032.4973965329</v>
      </c>
      <c r="DR4" s="318">
        <v>60279.354159356597</v>
      </c>
      <c r="DS4" s="318">
        <v>5960.9605700000002</v>
      </c>
      <c r="DT4" s="319">
        <v>9.8888925621887003E-2</v>
      </c>
      <c r="DU4" s="318" t="str">
        <f>+IF(DT4&lt;$G4,ROUND((DR4*$G4)-DS4,0),"")</f>
        <v/>
      </c>
      <c r="DV4" s="318" t="str">
        <f t="shared" ref="DV4:DV5" si="11">+IF(DU4&gt;0,DU4,"")</f>
        <v/>
      </c>
      <c r="DW4" s="361" t="s">
        <v>27</v>
      </c>
      <c r="DX4" s="361" t="s">
        <v>27</v>
      </c>
      <c r="DY4" s="361" t="s">
        <v>27</v>
      </c>
      <c r="DZ4" s="362">
        <v>2027.49271142918</v>
      </c>
      <c r="EA4" s="363">
        <v>60138.6274687244</v>
      </c>
      <c r="EB4" s="363">
        <v>5898.0602199999903</v>
      </c>
      <c r="EC4" s="364">
        <v>9.8074406887109999E-2</v>
      </c>
      <c r="ED4" s="10" t="str">
        <f>+IF(EC4&lt;$G4,ROUND((EA4*$G4)-EB4,0),"")</f>
        <v/>
      </c>
      <c r="EE4" s="12" t="str">
        <f>+IF(ED4&gt;0,ED4,"")</f>
        <v/>
      </c>
      <c r="EG4" s="394" t="s">
        <v>27</v>
      </c>
      <c r="EH4" s="394" t="s">
        <v>27</v>
      </c>
      <c r="EI4" s="394" t="s">
        <v>27</v>
      </c>
      <c r="EJ4" s="395">
        <v>2030.44188162864</v>
      </c>
      <c r="EK4" s="396">
        <v>60045.5435748241</v>
      </c>
      <c r="EL4" s="396">
        <v>5825.4175999999998</v>
      </c>
      <c r="EM4" s="397">
        <v>9.7016651914238999E-2</v>
      </c>
      <c r="EN4" s="10">
        <f>+IF(EM4&lt;$G4,ROUND((EK4*$G4)-EL4,0),"")</f>
        <v>14</v>
      </c>
      <c r="EO4" s="12">
        <f>+IF(EN4&gt;0,EN4,"")</f>
        <v>14</v>
      </c>
      <c r="EQ4" s="394" t="s">
        <v>27</v>
      </c>
      <c r="ER4" s="394" t="s">
        <v>27</v>
      </c>
      <c r="ES4" s="394" t="s">
        <v>27</v>
      </c>
      <c r="ET4" s="395">
        <v>2018.755759657</v>
      </c>
      <c r="EU4" s="396">
        <v>59879.892763486598</v>
      </c>
      <c r="EV4" s="396">
        <v>5881.7588499999902</v>
      </c>
      <c r="EW4" s="397">
        <v>9.8225941606672001E-2</v>
      </c>
      <c r="EX4" s="10" t="str">
        <f>+IF(EW4&lt;$G4,ROUND((EU4*$G4)-EV4,0),"")</f>
        <v/>
      </c>
      <c r="EY4" s="12" t="str">
        <f>+IF(EX4&gt;0,EX4,"")</f>
        <v/>
      </c>
      <c r="FA4" s="361" t="s">
        <v>27</v>
      </c>
      <c r="FB4" s="361" t="s">
        <v>27</v>
      </c>
      <c r="FC4" s="361" t="s">
        <v>27</v>
      </c>
      <c r="FD4" s="362">
        <v>1797.7283466532899</v>
      </c>
      <c r="FE4" s="363">
        <v>52913.293668705199</v>
      </c>
      <c r="FF4" s="363">
        <v>5248.4446499999904</v>
      </c>
      <c r="FG4" s="364">
        <v>9.9189528492800993E-2</v>
      </c>
      <c r="FH4" s="10" t="str">
        <f>+IF(FG4&lt;$G4,ROUND((FE4*$G4)-FF4,0),"")</f>
        <v/>
      </c>
      <c r="FI4" s="12" t="str">
        <f>+IF(FH4&gt;0,FH4,"")</f>
        <v/>
      </c>
      <c r="FK4" s="361" t="s">
        <v>27</v>
      </c>
      <c r="FL4" s="361" t="s">
        <v>27</v>
      </c>
      <c r="FM4" s="361" t="s">
        <v>27</v>
      </c>
      <c r="FN4" s="362">
        <v>2009.1176893423701</v>
      </c>
      <c r="FO4" s="363">
        <v>59485.480376735097</v>
      </c>
      <c r="FP4" s="363">
        <v>5882.38644999999</v>
      </c>
      <c r="FQ4" s="364">
        <v>9.8887769128625999E-2</v>
      </c>
      <c r="FR4" s="10" t="str">
        <f>+IF(FQ4&lt;$G4,ROUND((FO4*$G4)-FP4,0),"")</f>
        <v/>
      </c>
      <c r="FS4" s="12" t="str">
        <f>+IF(FR4&gt;0,FR4,"")</f>
        <v/>
      </c>
      <c r="FU4" s="437" t="s">
        <v>27</v>
      </c>
      <c r="FV4" s="437" t="s">
        <v>27</v>
      </c>
      <c r="FW4" s="437" t="s">
        <v>27</v>
      </c>
      <c r="FX4" s="438">
        <v>2027.1036304249999</v>
      </c>
      <c r="FY4" s="439">
        <v>60339.290613806399</v>
      </c>
      <c r="FZ4" s="439">
        <v>5918.2167299999901</v>
      </c>
      <c r="GA4" s="440">
        <v>9.8082305406583997E-2</v>
      </c>
      <c r="GB4" s="10" t="str">
        <f>+IF(GA4&lt;$G4,ROUND((FY4*$G4)-FZ4,0),"")</f>
        <v/>
      </c>
      <c r="GC4" s="12" t="str">
        <f>+IF(GB4&gt;0,GB4,"")</f>
        <v/>
      </c>
    </row>
    <row r="5" spans="1:188" ht="12.75" customHeight="1" x14ac:dyDescent="0.2">
      <c r="A5" s="22" t="s">
        <v>28</v>
      </c>
      <c r="B5" s="23" t="s">
        <v>27</v>
      </c>
      <c r="C5" s="23" t="s">
        <v>27</v>
      </c>
      <c r="D5" s="24">
        <v>11</v>
      </c>
      <c r="E5" s="25">
        <v>352.06043416666699</v>
      </c>
      <c r="F5" s="25">
        <v>73.729619999999997</v>
      </c>
      <c r="G5" s="26">
        <v>0.20942319228379</v>
      </c>
      <c r="H5" s="23" t="s">
        <v>28</v>
      </c>
      <c r="I5" s="23" t="s">
        <v>27</v>
      </c>
      <c r="J5" s="23" t="s">
        <v>27</v>
      </c>
      <c r="K5" s="24">
        <v>13.755000000000001</v>
      </c>
      <c r="L5" s="25">
        <v>447.45946027000002</v>
      </c>
      <c r="M5" s="25">
        <v>88.371110000000002</v>
      </c>
      <c r="N5" s="26">
        <v>0.19749523218633999</v>
      </c>
      <c r="O5" s="27"/>
      <c r="P5" s="23" t="s">
        <v>28</v>
      </c>
      <c r="Q5" s="23" t="s">
        <v>27</v>
      </c>
      <c r="R5" s="23" t="s">
        <v>27</v>
      </c>
      <c r="S5" s="24">
        <v>14.755000000000001</v>
      </c>
      <c r="T5" s="25">
        <v>488.71990191916598</v>
      </c>
      <c r="U5" s="25">
        <v>98.387649999999994</v>
      </c>
      <c r="V5" s="26">
        <v>0.20131705218804999</v>
      </c>
      <c r="W5" s="27"/>
      <c r="X5" s="23" t="s">
        <v>28</v>
      </c>
      <c r="Y5" s="23" t="s">
        <v>27</v>
      </c>
      <c r="Z5" s="23" t="s">
        <v>27</v>
      </c>
      <c r="AA5" s="24">
        <v>14.755000000000001</v>
      </c>
      <c r="AB5" s="25">
        <v>492.145941919167</v>
      </c>
      <c r="AC5" s="25">
        <v>101.81368999999999</v>
      </c>
      <c r="AD5" s="26">
        <v>0.20687702839318001</v>
      </c>
      <c r="AE5" s="27"/>
      <c r="AF5" s="23" t="s">
        <v>28</v>
      </c>
      <c r="AG5" s="23" t="s">
        <v>27</v>
      </c>
      <c r="AH5" s="23" t="s">
        <v>27</v>
      </c>
      <c r="AI5" s="24">
        <v>14.755000000000001</v>
      </c>
      <c r="AJ5" s="25">
        <v>495.86804191916701</v>
      </c>
      <c r="AK5" s="25">
        <v>105.53579000000001</v>
      </c>
      <c r="AL5" s="26">
        <v>0.21283039252044</v>
      </c>
      <c r="AM5" s="27"/>
      <c r="AN5" s="23" t="s">
        <v>28</v>
      </c>
      <c r="AO5" s="23" t="s">
        <v>27</v>
      </c>
      <c r="AP5" s="23" t="s">
        <v>27</v>
      </c>
      <c r="AQ5" s="24">
        <v>14.755000000000001</v>
      </c>
      <c r="AR5" s="25">
        <v>498.51157191916599</v>
      </c>
      <c r="AS5" s="25">
        <v>108.17932</v>
      </c>
      <c r="AT5" s="26">
        <v>0.21700463157461</v>
      </c>
      <c r="AU5" s="25" t="str">
        <f t="shared" si="0"/>
        <v/>
      </c>
      <c r="AV5" s="25" t="str">
        <f t="shared" si="1"/>
        <v/>
      </c>
      <c r="AW5" s="23" t="s">
        <v>28</v>
      </c>
      <c r="AX5" s="23" t="s">
        <v>27</v>
      </c>
      <c r="AY5" s="23" t="s">
        <v>27</v>
      </c>
      <c r="AZ5" s="24">
        <v>14.755000000000001</v>
      </c>
      <c r="BA5" s="25">
        <v>498.51157191916701</v>
      </c>
      <c r="BB5" s="25">
        <v>108.17932</v>
      </c>
      <c r="BC5" s="26">
        <v>0.21700463157461</v>
      </c>
      <c r="BD5" s="24" t="str">
        <f t="shared" si="2"/>
        <v/>
      </c>
      <c r="BE5" s="24" t="str">
        <f t="shared" si="3"/>
        <v/>
      </c>
      <c r="BF5" s="23" t="s">
        <v>28</v>
      </c>
      <c r="BG5" s="23" t="s">
        <v>27</v>
      </c>
      <c r="BH5" s="23" t="s">
        <v>27</v>
      </c>
      <c r="BI5" s="24">
        <v>27.754999999999999</v>
      </c>
      <c r="BJ5" s="25">
        <v>831.80743525249898</v>
      </c>
      <c r="BK5" s="25">
        <v>146.13659000000001</v>
      </c>
      <c r="BL5" s="26">
        <v>0.17568560198748001</v>
      </c>
      <c r="BM5" s="25">
        <f t="shared" si="4"/>
        <v>28</v>
      </c>
      <c r="BN5" s="25">
        <f t="shared" si="5"/>
        <v>28</v>
      </c>
      <c r="BO5" s="8"/>
      <c r="BP5" s="48" t="s">
        <v>28</v>
      </c>
      <c r="BQ5" s="48" t="s">
        <v>27</v>
      </c>
      <c r="BR5" s="48" t="s">
        <v>27</v>
      </c>
      <c r="BS5" s="49">
        <v>15.2711290322581</v>
      </c>
      <c r="BT5" s="50">
        <v>510.15563288690799</v>
      </c>
      <c r="BU5" s="50">
        <v>109.71259000000001</v>
      </c>
      <c r="BV5" s="51">
        <v>0.21505709812346999</v>
      </c>
      <c r="BW5" s="50" t="str">
        <f>+IF(BV5&lt;$G5,ROUND((BT5*$G5)-BU5,0),"")</f>
        <v/>
      </c>
      <c r="BX5" s="50" t="str">
        <f t="shared" si="6"/>
        <v/>
      </c>
      <c r="BZ5" s="82" t="s">
        <v>28</v>
      </c>
      <c r="CA5" s="82" t="s">
        <v>27</v>
      </c>
      <c r="CB5" s="82" t="s">
        <v>27</v>
      </c>
      <c r="CC5" s="83">
        <v>15.238870967741899</v>
      </c>
      <c r="CD5" s="84">
        <v>509.523708451424</v>
      </c>
      <c r="CE5" s="84">
        <v>109.71259000000001</v>
      </c>
      <c r="CF5" s="85">
        <v>0.21532381747936</v>
      </c>
      <c r="CG5" s="50" t="str">
        <f>+IF(CF5&lt;$G5,ROUND((CD5*$G5)-CE5,0),"")</f>
        <v/>
      </c>
      <c r="CH5" s="50" t="str">
        <f t="shared" si="7"/>
        <v/>
      </c>
      <c r="CJ5" s="128" t="s">
        <v>28</v>
      </c>
      <c r="CK5" s="128" t="s">
        <v>27</v>
      </c>
      <c r="CL5" s="128" t="s">
        <v>27</v>
      </c>
      <c r="CM5" s="129">
        <v>15.755000000000001</v>
      </c>
      <c r="CN5" s="130">
        <v>531.31499525250001</v>
      </c>
      <c r="CO5" s="130">
        <v>115.38493</v>
      </c>
      <c r="CP5" s="131">
        <v>0.21716859307757</v>
      </c>
      <c r="CQ5" s="50" t="str">
        <f>+IF(CP5&lt;$G5,ROUND((CN5*$G5)-CO5,0),"")</f>
        <v/>
      </c>
      <c r="CR5" s="50" t="str">
        <f t="shared" si="8"/>
        <v/>
      </c>
      <c r="CT5" s="222" t="s">
        <v>28</v>
      </c>
      <c r="CU5" s="222" t="s">
        <v>27</v>
      </c>
      <c r="CV5" s="222" t="s">
        <v>27</v>
      </c>
      <c r="CW5" s="223">
        <v>16.754999999999999</v>
      </c>
      <c r="CX5" s="224">
        <v>573.21592020833305</v>
      </c>
      <c r="CY5" s="224">
        <v>121.85384999999999</v>
      </c>
      <c r="CZ5" s="225">
        <v>0.21257931907354</v>
      </c>
      <c r="DA5" s="50" t="str">
        <f>+IF(CZ5&lt;$G5,ROUND((CX5*$G5)-CY5,0),"")</f>
        <v/>
      </c>
      <c r="DB5" s="50" t="str">
        <f t="shared" si="9"/>
        <v/>
      </c>
      <c r="DD5" s="300" t="s">
        <v>28</v>
      </c>
      <c r="DE5" s="300" t="s">
        <v>27</v>
      </c>
      <c r="DF5" s="300" t="s">
        <v>27</v>
      </c>
      <c r="DG5" s="301">
        <v>18.4011750374403</v>
      </c>
      <c r="DH5" s="302">
        <v>643.56915854166596</v>
      </c>
      <c r="DI5" s="302">
        <v>132.81365</v>
      </c>
      <c r="DJ5" s="303">
        <v>0.20637043934945001</v>
      </c>
      <c r="DK5" s="302">
        <f>+IF(DJ5&lt;$G5,ROUND((DH5*$G5)-DI5,0),"")</f>
        <v>2</v>
      </c>
      <c r="DL5" s="302">
        <f t="shared" si="10"/>
        <v>2</v>
      </c>
      <c r="DN5" s="320" t="s">
        <v>28</v>
      </c>
      <c r="DO5" s="320" t="s">
        <v>27</v>
      </c>
      <c r="DP5" s="320" t="s">
        <v>27</v>
      </c>
      <c r="DQ5" s="321">
        <v>16.754999999999999</v>
      </c>
      <c r="DR5" s="322">
        <v>585.82804604166699</v>
      </c>
      <c r="DS5" s="322">
        <v>126.96854</v>
      </c>
      <c r="DT5" s="323">
        <v>0.21673346105210001</v>
      </c>
      <c r="DU5" s="322" t="str">
        <f>+IF(DT5&lt;$G5,ROUND((DR5*$G5)-DS5,0),"")</f>
        <v/>
      </c>
      <c r="DV5" s="322" t="str">
        <f t="shared" si="11"/>
        <v/>
      </c>
      <c r="DW5" s="365" t="s">
        <v>28</v>
      </c>
      <c r="DX5" s="365" t="s">
        <v>27</v>
      </c>
      <c r="DY5" s="365" t="s">
        <v>27</v>
      </c>
      <c r="DZ5" s="366">
        <v>16.754999999999999</v>
      </c>
      <c r="EA5" s="367">
        <v>585.82804604166699</v>
      </c>
      <c r="EB5" s="367">
        <v>126.96854</v>
      </c>
      <c r="EC5" s="368">
        <v>0.21673346105210001</v>
      </c>
      <c r="ED5" s="23" t="str">
        <f t="shared" ref="ED5:ED68" si="12">+IF(EC5&lt;$G5,ROUND((EA5*$G5)-EB5,0),"")</f>
        <v/>
      </c>
      <c r="EE5" s="25" t="str">
        <f t="shared" ref="EE5:EE68" si="13">+IF(ED5&gt;0,ED5,"")</f>
        <v/>
      </c>
      <c r="EG5" s="398" t="s">
        <v>28</v>
      </c>
      <c r="EH5" s="398" t="s">
        <v>27</v>
      </c>
      <c r="EI5" s="398" t="s">
        <v>27</v>
      </c>
      <c r="EJ5" s="399">
        <v>16.754999999999999</v>
      </c>
      <c r="EK5" s="400">
        <v>586.13514604166596</v>
      </c>
      <c r="EL5" s="400">
        <v>127.27564</v>
      </c>
      <c r="EM5" s="401">
        <v>0.21714384619235</v>
      </c>
      <c r="EN5" s="23" t="str">
        <f t="shared" ref="EN5:EN68" si="14">+IF(EM5&lt;$G5,ROUND((EK5*$G5)-EL5,0),"")</f>
        <v/>
      </c>
      <c r="EO5" s="25" t="str">
        <f t="shared" ref="EO5:EO68" si="15">+IF(EN5&gt;0,EN5,"")</f>
        <v/>
      </c>
      <c r="EQ5" s="398" t="s">
        <v>28</v>
      </c>
      <c r="ER5" s="398" t="s">
        <v>27</v>
      </c>
      <c r="ES5" s="398" t="s">
        <v>27</v>
      </c>
      <c r="ET5" s="399">
        <v>16.754999999999999</v>
      </c>
      <c r="EU5" s="400">
        <v>586.13514604166699</v>
      </c>
      <c r="EV5" s="400">
        <v>127.27564</v>
      </c>
      <c r="EW5" s="401">
        <v>0.21714384619235</v>
      </c>
      <c r="EX5" s="23" t="str">
        <f t="shared" ref="EX5:EX68" si="16">+IF(EW5&lt;$G5,ROUND((EU5*$G5)-EV5,0),"")</f>
        <v/>
      </c>
      <c r="EY5" s="25" t="str">
        <f t="shared" ref="EY5:EY68" si="17">+IF(EX5&gt;0,EX5,"")</f>
        <v/>
      </c>
      <c r="FA5" s="365" t="s">
        <v>28</v>
      </c>
      <c r="FB5" s="365" t="s">
        <v>27</v>
      </c>
      <c r="FC5" s="365" t="s">
        <v>27</v>
      </c>
      <c r="FD5" s="366">
        <v>18.4139642131342</v>
      </c>
      <c r="FE5" s="367">
        <v>636.87538729166704</v>
      </c>
      <c r="FF5" s="367">
        <v>129.55573999999999</v>
      </c>
      <c r="FG5" s="368">
        <v>0.20342400190866</v>
      </c>
      <c r="FH5" s="23">
        <f t="shared" ref="FH5:FH68" si="18">+IF(FG5&lt;$G5,ROUND((FE5*$G5)-FF5,0),"")</f>
        <v>4</v>
      </c>
      <c r="FI5" s="25">
        <f t="shared" ref="FI5:FI68" si="19">+IF(FH5&gt;0,FH5,"")</f>
        <v>4</v>
      </c>
      <c r="FK5" s="365" t="s">
        <v>28</v>
      </c>
      <c r="FL5" s="365" t="s">
        <v>27</v>
      </c>
      <c r="FM5" s="365" t="s">
        <v>27</v>
      </c>
      <c r="FN5" s="366">
        <v>17.754999999999999</v>
      </c>
      <c r="FO5" s="367">
        <v>625.11095437500001</v>
      </c>
      <c r="FP5" s="367">
        <v>130.56899000000001</v>
      </c>
      <c r="FQ5" s="368">
        <v>0.20887330334908</v>
      </c>
      <c r="FR5" s="23">
        <f t="shared" ref="FR5:FR68" si="20">+IF(FQ5&lt;$G5,ROUND((FO5*$G5)-FP5,0),"")</f>
        <v>0</v>
      </c>
      <c r="FS5" s="432" t="str">
        <f t="shared" ref="FS5:FS68" si="21">+IF(FR5&gt;0,FR5,"")</f>
        <v/>
      </c>
      <c r="FU5" s="441" t="s">
        <v>28</v>
      </c>
      <c r="FV5" s="441" t="s">
        <v>27</v>
      </c>
      <c r="FW5" s="441" t="s">
        <v>27</v>
      </c>
      <c r="FX5" s="442">
        <v>18.754999999999999</v>
      </c>
      <c r="FY5" s="443">
        <v>652.86214734583405</v>
      </c>
      <c r="FZ5" s="443">
        <v>131.14975999999999</v>
      </c>
      <c r="GA5" s="444">
        <v>0.2008843069447</v>
      </c>
      <c r="GB5" s="23">
        <f t="shared" ref="GB5:GB68" si="22">+IF(GA5&lt;$G5,ROUND((FY5*$G5)-FZ5,0),"")</f>
        <v>6</v>
      </c>
      <c r="GC5" s="25">
        <f t="shared" ref="GC5:GC68" si="23">+IF(GB5&gt;0,GB5,"")</f>
        <v>6</v>
      </c>
      <c r="GD5" s="31"/>
      <c r="GE5" s="8"/>
      <c r="GF5" s="8"/>
    </row>
    <row r="6" spans="1:188" ht="12.75" customHeight="1" x14ac:dyDescent="0.2">
      <c r="A6" s="22" t="s">
        <v>28</v>
      </c>
      <c r="B6" s="23" t="s">
        <v>29</v>
      </c>
      <c r="C6" s="23" t="s">
        <v>27</v>
      </c>
      <c r="D6" s="24">
        <v>11</v>
      </c>
      <c r="E6" s="25">
        <v>352.06043416666699</v>
      </c>
      <c r="F6" s="25">
        <v>73.729619999999997</v>
      </c>
      <c r="G6" s="26">
        <v>0.20942319228379</v>
      </c>
      <c r="H6" s="23" t="s">
        <v>28</v>
      </c>
      <c r="I6" s="23" t="s">
        <v>29</v>
      </c>
      <c r="J6" s="23" t="s">
        <v>27</v>
      </c>
      <c r="K6" s="24">
        <v>13.755000000000001</v>
      </c>
      <c r="L6" s="25">
        <v>447.45946027000002</v>
      </c>
      <c r="M6" s="25">
        <v>88.371110000000002</v>
      </c>
      <c r="N6" s="26">
        <v>0.19749523218633999</v>
      </c>
      <c r="O6" s="27"/>
      <c r="P6" s="23" t="s">
        <v>28</v>
      </c>
      <c r="Q6" s="23" t="s">
        <v>29</v>
      </c>
      <c r="R6" s="23" t="s">
        <v>27</v>
      </c>
      <c r="S6" s="24">
        <v>14.755000000000001</v>
      </c>
      <c r="T6" s="25">
        <v>488.71990191916598</v>
      </c>
      <c r="U6" s="25">
        <v>98.387649999999994</v>
      </c>
      <c r="V6" s="26">
        <v>0.20131705218804999</v>
      </c>
      <c r="W6" s="27"/>
      <c r="X6" s="23" t="s">
        <v>28</v>
      </c>
      <c r="Y6" s="23" t="s">
        <v>29</v>
      </c>
      <c r="Z6" s="23" t="s">
        <v>27</v>
      </c>
      <c r="AA6" s="24">
        <v>14.755000000000001</v>
      </c>
      <c r="AB6" s="25">
        <v>492.145941919167</v>
      </c>
      <c r="AC6" s="25">
        <v>101.81368999999999</v>
      </c>
      <c r="AD6" s="26">
        <v>0.20687702839318001</v>
      </c>
      <c r="AE6" s="27"/>
      <c r="AF6" s="28" t="s">
        <v>28</v>
      </c>
      <c r="AG6" s="28" t="s">
        <v>29</v>
      </c>
      <c r="AH6" s="28" t="s">
        <v>8</v>
      </c>
      <c r="AI6" s="29">
        <v>14.755000000000001</v>
      </c>
      <c r="AJ6" s="30">
        <v>495.86804191916701</v>
      </c>
      <c r="AK6" s="30">
        <v>105.53579000000001</v>
      </c>
      <c r="AL6" s="26">
        <v>0.21283039252044</v>
      </c>
      <c r="AM6" s="27"/>
      <c r="AN6" s="23" t="s">
        <v>28</v>
      </c>
      <c r="AO6" s="23" t="s">
        <v>29</v>
      </c>
      <c r="AP6" s="23" t="s">
        <v>27</v>
      </c>
      <c r="AQ6" s="24">
        <v>14.755000000000001</v>
      </c>
      <c r="AR6" s="25">
        <v>498.51157191916599</v>
      </c>
      <c r="AS6" s="25">
        <v>108.17932</v>
      </c>
      <c r="AT6" s="26">
        <v>0.21700463157461</v>
      </c>
      <c r="AU6" s="25" t="str">
        <f t="shared" si="0"/>
        <v/>
      </c>
      <c r="AV6" s="25" t="str">
        <f t="shared" si="1"/>
        <v/>
      </c>
      <c r="AW6" s="23" t="s">
        <v>28</v>
      </c>
      <c r="AX6" s="23" t="s">
        <v>29</v>
      </c>
      <c r="AY6" s="23" t="s">
        <v>27</v>
      </c>
      <c r="AZ6" s="24">
        <v>14.755000000000001</v>
      </c>
      <c r="BA6" s="25">
        <v>498.51157191916701</v>
      </c>
      <c r="BB6" s="25">
        <v>108.17932</v>
      </c>
      <c r="BC6" s="26">
        <v>0.21700463157461</v>
      </c>
      <c r="BD6" s="24" t="str">
        <f t="shared" si="2"/>
        <v/>
      </c>
      <c r="BE6" s="24" t="str">
        <f t="shared" si="3"/>
        <v/>
      </c>
      <c r="BF6" s="23" t="s">
        <v>28</v>
      </c>
      <c r="BG6" s="23" t="s">
        <v>30</v>
      </c>
      <c r="BH6" s="23" t="s">
        <v>27</v>
      </c>
      <c r="BI6" s="24">
        <v>13</v>
      </c>
      <c r="BJ6" s="25">
        <v>333.29586333333299</v>
      </c>
      <c r="BK6" s="25">
        <v>37.957270000000001</v>
      </c>
      <c r="BL6" s="26">
        <v>0.11388461176921</v>
      </c>
      <c r="BM6" s="25">
        <f t="shared" si="4"/>
        <v>32</v>
      </c>
      <c r="BN6" s="25">
        <f t="shared" si="5"/>
        <v>32</v>
      </c>
      <c r="BO6" s="31"/>
      <c r="BP6" s="48" t="s">
        <v>28</v>
      </c>
      <c r="BQ6" s="48" t="s">
        <v>29</v>
      </c>
      <c r="BR6" s="48" t="s">
        <v>27</v>
      </c>
      <c r="BS6" s="49">
        <v>15.2711290322581</v>
      </c>
      <c r="BT6" s="50">
        <v>510.15563288690799</v>
      </c>
      <c r="BU6" s="50">
        <v>109.71259000000001</v>
      </c>
      <c r="BV6" s="51">
        <v>0.21505709812346999</v>
      </c>
      <c r="BW6" s="50" t="str">
        <f t="shared" ref="BW6:BW69" si="24">+IF(BV6&lt;$G6,ROUND((BT6*$G6)-BU6,0),"")</f>
        <v/>
      </c>
      <c r="BX6" s="50" t="str">
        <f t="shared" si="6"/>
        <v/>
      </c>
      <c r="BZ6" s="86" t="s">
        <v>28</v>
      </c>
      <c r="CA6" s="86" t="s">
        <v>28</v>
      </c>
      <c r="CB6" s="86" t="s">
        <v>27</v>
      </c>
      <c r="CC6" s="87">
        <v>15.238870967741899</v>
      </c>
      <c r="CD6" s="88">
        <v>509.523708451424</v>
      </c>
      <c r="CE6" s="88">
        <v>109.71259000000001</v>
      </c>
      <c r="CF6" s="89">
        <v>0.21532381747936</v>
      </c>
      <c r="CG6" s="50" t="str">
        <f t="shared" ref="CG6:CG69" si="25">+IF(CF6&lt;$G6,ROUND((CD6*$G6)-CE6,0),"")</f>
        <v/>
      </c>
      <c r="CH6" s="50" t="str">
        <f t="shared" si="7"/>
        <v/>
      </c>
      <c r="CJ6" s="132" t="s">
        <v>28</v>
      </c>
      <c r="CK6" s="132" t="s">
        <v>28</v>
      </c>
      <c r="CL6" s="132" t="s">
        <v>27</v>
      </c>
      <c r="CM6" s="133">
        <v>15.755000000000001</v>
      </c>
      <c r="CN6" s="134">
        <v>531.31499525250001</v>
      </c>
      <c r="CO6" s="134">
        <v>115.38493</v>
      </c>
      <c r="CP6" s="135">
        <v>0.21716859307757</v>
      </c>
      <c r="CQ6" s="50" t="str">
        <f t="shared" ref="CQ6:CQ69" si="26">+IF(CP6&lt;$G6,ROUND((CN6*$G6)-CO6,0),"")</f>
        <v/>
      </c>
      <c r="CR6" s="50" t="str">
        <f t="shared" si="8"/>
        <v/>
      </c>
      <c r="CT6" s="226" t="s">
        <v>28</v>
      </c>
      <c r="CU6" s="226" t="s">
        <v>28</v>
      </c>
      <c r="CV6" s="226" t="s">
        <v>27</v>
      </c>
      <c r="CW6" s="227">
        <v>16.754999999999999</v>
      </c>
      <c r="CX6" s="228">
        <v>573.21592020833305</v>
      </c>
      <c r="CY6" s="228">
        <v>121.85384999999999</v>
      </c>
      <c r="CZ6" s="229">
        <v>0.21257931907354</v>
      </c>
      <c r="DA6" s="50" t="str">
        <f t="shared" ref="DA6:DA69" si="27">+IF(CZ6&lt;$G6,ROUND((CX6*$G6)-CY6,0),"")</f>
        <v/>
      </c>
      <c r="DB6" s="50" t="str">
        <f t="shared" si="9"/>
        <v/>
      </c>
      <c r="DD6" s="304" t="s">
        <v>28</v>
      </c>
      <c r="DE6" s="304" t="s">
        <v>28</v>
      </c>
      <c r="DF6" s="304" t="s">
        <v>27</v>
      </c>
      <c r="DG6" s="305">
        <v>18.4011750374403</v>
      </c>
      <c r="DH6" s="306">
        <v>643.56915854166596</v>
      </c>
      <c r="DI6" s="306">
        <v>132.81365</v>
      </c>
      <c r="DJ6" s="307">
        <v>0.20637043934945001</v>
      </c>
      <c r="DK6" s="306">
        <f t="shared" ref="DK6:DK69" si="28">+IF(DJ6&lt;$G6,ROUND((DH6*$G6)-DI6,0),"")</f>
        <v>2</v>
      </c>
      <c r="DL6" s="306">
        <f t="shared" ref="DL6:DL69" si="29">+IF(DK6&gt;0,DK6,"")</f>
        <v>2</v>
      </c>
      <c r="DN6" s="324" t="s">
        <v>28</v>
      </c>
      <c r="DO6" s="324" t="s">
        <v>28</v>
      </c>
      <c r="DP6" s="324" t="s">
        <v>27</v>
      </c>
      <c r="DQ6" s="325">
        <v>16.754999999999999</v>
      </c>
      <c r="DR6" s="326">
        <v>585.82804604166699</v>
      </c>
      <c r="DS6" s="326">
        <v>126.96854</v>
      </c>
      <c r="DT6" s="327">
        <v>0.21673346105210001</v>
      </c>
      <c r="DU6" s="326" t="str">
        <f t="shared" ref="DU6:DU69" si="30">+IF(DT6&lt;$G6,ROUND((DR6*$G6)-DS6,0),"")</f>
        <v/>
      </c>
      <c r="DV6" s="326" t="str">
        <f t="shared" ref="DV6:DV69" si="31">+IF(DU6&gt;0,DU6,"")</f>
        <v/>
      </c>
      <c r="DW6" s="369" t="s">
        <v>28</v>
      </c>
      <c r="DX6" s="369" t="s">
        <v>28</v>
      </c>
      <c r="DY6" s="369" t="s">
        <v>27</v>
      </c>
      <c r="DZ6" s="370">
        <v>16.754999999999999</v>
      </c>
      <c r="EA6" s="371">
        <v>585.82804604166699</v>
      </c>
      <c r="EB6" s="371">
        <v>126.96854</v>
      </c>
      <c r="EC6" s="372">
        <v>0.21673346105210001</v>
      </c>
      <c r="ED6" s="23" t="str">
        <f t="shared" si="12"/>
        <v/>
      </c>
      <c r="EE6" s="25" t="str">
        <f t="shared" si="13"/>
        <v/>
      </c>
      <c r="EG6" s="402" t="s">
        <v>28</v>
      </c>
      <c r="EH6" s="402" t="s">
        <v>28</v>
      </c>
      <c r="EI6" s="402" t="s">
        <v>27</v>
      </c>
      <c r="EJ6" s="403">
        <v>16.754999999999999</v>
      </c>
      <c r="EK6" s="404">
        <v>586.13514604166596</v>
      </c>
      <c r="EL6" s="404">
        <v>127.27564</v>
      </c>
      <c r="EM6" s="405">
        <v>0.21714384619235</v>
      </c>
      <c r="EN6" s="23" t="str">
        <f t="shared" si="14"/>
        <v/>
      </c>
      <c r="EO6" s="25" t="str">
        <f t="shared" si="15"/>
        <v/>
      </c>
      <c r="EQ6" s="402" t="s">
        <v>28</v>
      </c>
      <c r="ER6" s="402" t="s">
        <v>28</v>
      </c>
      <c r="ES6" s="402" t="s">
        <v>27</v>
      </c>
      <c r="ET6" s="403">
        <v>16.754999999999999</v>
      </c>
      <c r="EU6" s="404">
        <v>586.13514604166699</v>
      </c>
      <c r="EV6" s="404">
        <v>127.27564</v>
      </c>
      <c r="EW6" s="405">
        <v>0.21714384619235</v>
      </c>
      <c r="EX6" s="23" t="str">
        <f t="shared" si="16"/>
        <v/>
      </c>
      <c r="EY6" s="25" t="str">
        <f t="shared" si="17"/>
        <v/>
      </c>
      <c r="FA6" s="369" t="s">
        <v>28</v>
      </c>
      <c r="FB6" s="369" t="s">
        <v>28</v>
      </c>
      <c r="FC6" s="369" t="s">
        <v>27</v>
      </c>
      <c r="FD6" s="370">
        <v>18.4139642131342</v>
      </c>
      <c r="FE6" s="371">
        <v>636.87538729166704</v>
      </c>
      <c r="FF6" s="371">
        <v>129.55573999999999</v>
      </c>
      <c r="FG6" s="372">
        <v>0.20342400190866</v>
      </c>
      <c r="FH6" s="23">
        <f t="shared" si="18"/>
        <v>4</v>
      </c>
      <c r="FI6" s="25">
        <f t="shared" si="19"/>
        <v>4</v>
      </c>
      <c r="FK6" s="369" t="s">
        <v>28</v>
      </c>
      <c r="FL6" s="369" t="s">
        <v>28</v>
      </c>
      <c r="FM6" s="369" t="s">
        <v>27</v>
      </c>
      <c r="FN6" s="370">
        <v>17.754999999999999</v>
      </c>
      <c r="FO6" s="371">
        <v>625.11095437500001</v>
      </c>
      <c r="FP6" s="371">
        <v>130.56899000000001</v>
      </c>
      <c r="FQ6" s="372">
        <v>0.20887330334908</v>
      </c>
      <c r="FR6" s="23">
        <f t="shared" si="20"/>
        <v>0</v>
      </c>
      <c r="FS6" s="432" t="str">
        <f t="shared" si="21"/>
        <v/>
      </c>
      <c r="FU6" s="445" t="s">
        <v>28</v>
      </c>
      <c r="FV6" s="445" t="s">
        <v>28</v>
      </c>
      <c r="FW6" s="445" t="s">
        <v>27</v>
      </c>
      <c r="FX6" s="446">
        <v>18.754999999999999</v>
      </c>
      <c r="FY6" s="447">
        <v>652.86214734583405</v>
      </c>
      <c r="FZ6" s="447">
        <v>131.14975999999999</v>
      </c>
      <c r="GA6" s="448">
        <v>0.2008843069447</v>
      </c>
      <c r="GB6" s="23">
        <f t="shared" si="22"/>
        <v>6</v>
      </c>
      <c r="GC6" s="25">
        <f t="shared" si="23"/>
        <v>6</v>
      </c>
      <c r="GD6" s="431"/>
      <c r="GE6" s="8"/>
      <c r="GF6" s="8"/>
    </row>
    <row r="7" spans="1:188" ht="12.75" customHeight="1" x14ac:dyDescent="0.2">
      <c r="A7" s="22" t="s">
        <v>31</v>
      </c>
      <c r="B7" s="23" t="s">
        <v>27</v>
      </c>
      <c r="C7" s="23" t="s">
        <v>27</v>
      </c>
      <c r="D7" s="24">
        <v>1.8640000000000001</v>
      </c>
      <c r="E7" s="25">
        <v>46.576562313333298</v>
      </c>
      <c r="F7" s="25">
        <v>2.1229900000000002</v>
      </c>
      <c r="G7" s="26">
        <v>4.5580650321894997E-2</v>
      </c>
      <c r="H7" s="23" t="s">
        <v>31</v>
      </c>
      <c r="I7" s="23" t="s">
        <v>27</v>
      </c>
      <c r="J7" s="23" t="s">
        <v>27</v>
      </c>
      <c r="K7" s="24">
        <v>3.4849999999999999</v>
      </c>
      <c r="L7" s="25">
        <v>92.424970508333303</v>
      </c>
      <c r="M7" s="25">
        <v>9.4326699999999999</v>
      </c>
      <c r="N7" s="26">
        <v>0.10205759274924001</v>
      </c>
      <c r="O7" s="27"/>
      <c r="P7" s="23" t="s">
        <v>31</v>
      </c>
      <c r="Q7" s="23" t="s">
        <v>27</v>
      </c>
      <c r="R7" s="23" t="s">
        <v>27</v>
      </c>
      <c r="S7" s="24">
        <v>1.756</v>
      </c>
      <c r="T7" s="25">
        <v>48.469918923333303</v>
      </c>
      <c r="U7" s="25">
        <v>2.2739199999999999</v>
      </c>
      <c r="V7" s="26">
        <v>4.6914045876509998E-2</v>
      </c>
      <c r="W7" s="27"/>
      <c r="X7" s="23" t="s">
        <v>31</v>
      </c>
      <c r="Y7" s="23" t="s">
        <v>8</v>
      </c>
      <c r="Z7" s="23" t="s">
        <v>27</v>
      </c>
      <c r="AA7" s="24">
        <v>3.3759999999999999</v>
      </c>
      <c r="AB7" s="25">
        <v>92.682309135833293</v>
      </c>
      <c r="AC7" s="25">
        <v>8.1852199999999993</v>
      </c>
      <c r="AD7" s="26">
        <v>8.8314804371176003E-2</v>
      </c>
      <c r="AE7" s="27"/>
      <c r="AF7" s="28" t="s">
        <v>31</v>
      </c>
      <c r="AG7" s="28" t="s">
        <v>8</v>
      </c>
      <c r="AH7" s="28" t="s">
        <v>8</v>
      </c>
      <c r="AI7" s="29">
        <v>4.1189999999999998</v>
      </c>
      <c r="AJ7" s="30">
        <v>99.207322213333299</v>
      </c>
      <c r="AK7" s="30">
        <v>3.2870300000000001</v>
      </c>
      <c r="AL7" s="26">
        <v>3.3132937435117998E-2</v>
      </c>
      <c r="AM7" s="27"/>
      <c r="AN7" s="23" t="s">
        <v>31</v>
      </c>
      <c r="AO7" s="23" t="s">
        <v>27</v>
      </c>
      <c r="AP7" s="23" t="s">
        <v>27</v>
      </c>
      <c r="AQ7" s="24">
        <v>12.042999999999999</v>
      </c>
      <c r="AR7" s="25">
        <v>291.63440639083302</v>
      </c>
      <c r="AS7" s="25">
        <v>16.176300000000001</v>
      </c>
      <c r="AT7" s="26">
        <v>5.5467735100917001E-2</v>
      </c>
      <c r="AU7" s="25" t="str">
        <f t="shared" si="0"/>
        <v/>
      </c>
      <c r="AV7" s="25" t="str">
        <f t="shared" si="1"/>
        <v/>
      </c>
      <c r="AW7" s="23" t="s">
        <v>31</v>
      </c>
      <c r="AX7" s="23" t="s">
        <v>27</v>
      </c>
      <c r="AY7" s="23" t="s">
        <v>27</v>
      </c>
      <c r="AZ7" s="24">
        <v>8.8766923076923092</v>
      </c>
      <c r="BA7" s="25">
        <v>205.4735979925</v>
      </c>
      <c r="BB7" s="25">
        <v>7.2606599999999997</v>
      </c>
      <c r="BC7" s="26">
        <v>3.5336218720738E-2</v>
      </c>
      <c r="BD7" s="24">
        <f t="shared" si="2"/>
        <v>2</v>
      </c>
      <c r="BE7" s="24">
        <f t="shared" si="3"/>
        <v>2</v>
      </c>
      <c r="BF7" s="23" t="s">
        <v>28</v>
      </c>
      <c r="BG7" s="23" t="s">
        <v>29</v>
      </c>
      <c r="BH7" s="23" t="s">
        <v>27</v>
      </c>
      <c r="BI7" s="24">
        <v>14.755000000000001</v>
      </c>
      <c r="BJ7" s="25">
        <v>498.51157191916599</v>
      </c>
      <c r="BK7" s="25">
        <v>108.17932</v>
      </c>
      <c r="BL7" s="26">
        <v>0.21700463157461</v>
      </c>
      <c r="BM7" s="25" t="str">
        <f t="shared" si="4"/>
        <v/>
      </c>
      <c r="BN7" s="25" t="str">
        <f t="shared" si="5"/>
        <v/>
      </c>
      <c r="BP7" s="48" t="s">
        <v>31</v>
      </c>
      <c r="BQ7" s="48" t="s">
        <v>27</v>
      </c>
      <c r="BR7" s="48" t="s">
        <v>27</v>
      </c>
      <c r="BS7" s="49">
        <v>2.8639999999999999</v>
      </c>
      <c r="BT7" s="50">
        <v>82.658852626666601</v>
      </c>
      <c r="BU7" s="50">
        <v>8.7176299999999998</v>
      </c>
      <c r="BV7" s="51">
        <v>0.10546517067414</v>
      </c>
      <c r="BW7" s="50" t="str">
        <f t="shared" si="24"/>
        <v/>
      </c>
      <c r="BX7" s="50" t="str">
        <f t="shared" si="6"/>
        <v/>
      </c>
      <c r="BZ7" s="82" t="s">
        <v>31</v>
      </c>
      <c r="CA7" s="82" t="s">
        <v>27</v>
      </c>
      <c r="CB7" s="82" t="s">
        <v>27</v>
      </c>
      <c r="CC7" s="83">
        <v>2</v>
      </c>
      <c r="CD7" s="84">
        <v>53.212811666666603</v>
      </c>
      <c r="CE7" s="84">
        <v>2.2739199999999999</v>
      </c>
      <c r="CF7" s="85">
        <v>4.2732566251980998E-2</v>
      </c>
      <c r="CG7" s="50">
        <f t="shared" si="25"/>
        <v>0</v>
      </c>
      <c r="CH7" s="50" t="str">
        <f t="shared" si="7"/>
        <v/>
      </c>
      <c r="CJ7" s="128" t="s">
        <v>31</v>
      </c>
      <c r="CK7" s="128" t="s">
        <v>27</v>
      </c>
      <c r="CL7" s="128" t="s">
        <v>27</v>
      </c>
      <c r="CM7" s="129">
        <v>4.3239999999999998</v>
      </c>
      <c r="CN7" s="130">
        <v>101.602717153333</v>
      </c>
      <c r="CO7" s="130">
        <v>2.8023199999999999</v>
      </c>
      <c r="CP7" s="131">
        <v>2.7581152143509001E-2</v>
      </c>
      <c r="CQ7" s="50">
        <f t="shared" si="26"/>
        <v>2</v>
      </c>
      <c r="CR7" s="50">
        <f t="shared" si="8"/>
        <v>2</v>
      </c>
      <c r="CT7" s="222" t="s">
        <v>31</v>
      </c>
      <c r="CU7" s="222" t="s">
        <v>27</v>
      </c>
      <c r="CV7" s="222" t="s">
        <v>27</v>
      </c>
      <c r="CW7" s="223">
        <v>8.8879999999999999</v>
      </c>
      <c r="CX7" s="224">
        <v>209.76086971333299</v>
      </c>
      <c r="CY7" s="224">
        <v>3.5844499999999999</v>
      </c>
      <c r="CZ7" s="225">
        <v>1.7088268202256E-2</v>
      </c>
      <c r="DA7" s="50">
        <f t="shared" si="27"/>
        <v>6</v>
      </c>
      <c r="DB7" s="50">
        <f t="shared" si="9"/>
        <v>6</v>
      </c>
      <c r="DD7" s="300" t="s">
        <v>31</v>
      </c>
      <c r="DE7" s="300" t="s">
        <v>27</v>
      </c>
      <c r="DF7" s="300" t="s">
        <v>27</v>
      </c>
      <c r="DG7" s="301">
        <v>4.782</v>
      </c>
      <c r="DH7" s="302">
        <v>123.272206583333</v>
      </c>
      <c r="DI7" s="302">
        <v>4.8226500000000003</v>
      </c>
      <c r="DJ7" s="303">
        <v>3.9121957281910001E-2</v>
      </c>
      <c r="DK7" s="302">
        <f t="shared" si="28"/>
        <v>1</v>
      </c>
      <c r="DL7" s="302">
        <f t="shared" si="29"/>
        <v>1</v>
      </c>
      <c r="DN7" s="320" t="s">
        <v>31</v>
      </c>
      <c r="DO7" s="320" t="s">
        <v>27</v>
      </c>
      <c r="DP7" s="320" t="s">
        <v>27</v>
      </c>
      <c r="DQ7" s="321">
        <v>13.349717948718</v>
      </c>
      <c r="DR7" s="322">
        <v>317.34023902168798</v>
      </c>
      <c r="DS7" s="322">
        <v>2.9162400000000002</v>
      </c>
      <c r="DT7" s="323">
        <v>9.1896319514673998E-3</v>
      </c>
      <c r="DU7" s="322">
        <f t="shared" si="30"/>
        <v>12</v>
      </c>
      <c r="DV7" s="322">
        <f t="shared" si="31"/>
        <v>12</v>
      </c>
      <c r="DW7" s="365" t="s">
        <v>31</v>
      </c>
      <c r="DX7" s="365" t="s">
        <v>27</v>
      </c>
      <c r="DY7" s="365" t="s">
        <v>27</v>
      </c>
      <c r="DZ7" s="366">
        <v>2.9125641025641</v>
      </c>
      <c r="EA7" s="367">
        <v>70.554743639957195</v>
      </c>
      <c r="EB7" s="367">
        <v>2.4042400000000002</v>
      </c>
      <c r="EC7" s="368">
        <v>3.4076234650767999E-2</v>
      </c>
      <c r="ED7" s="23">
        <f t="shared" si="12"/>
        <v>1</v>
      </c>
      <c r="EE7" s="25">
        <f t="shared" si="13"/>
        <v>1</v>
      </c>
      <c r="EG7" s="398" t="s">
        <v>31</v>
      </c>
      <c r="EH7" s="398" t="s">
        <v>27</v>
      </c>
      <c r="EI7" s="398" t="s">
        <v>27</v>
      </c>
      <c r="EJ7" s="399">
        <v>2.2429999999999999</v>
      </c>
      <c r="EK7" s="400">
        <v>55.428162745833298</v>
      </c>
      <c r="EL7" s="400">
        <v>2.2771599999999999</v>
      </c>
      <c r="EM7" s="401">
        <v>4.1083086416592002E-2</v>
      </c>
      <c r="EN7" s="23">
        <f t="shared" si="14"/>
        <v>0</v>
      </c>
      <c r="EO7" s="25" t="str">
        <f t="shared" si="15"/>
        <v/>
      </c>
      <c r="EQ7" s="398" t="s">
        <v>31</v>
      </c>
      <c r="ER7" s="398" t="s">
        <v>27</v>
      </c>
      <c r="ES7" s="398" t="s">
        <v>27</v>
      </c>
      <c r="ET7" s="399">
        <v>3.1984102564102601</v>
      </c>
      <c r="EU7" s="400">
        <v>85.600940450299206</v>
      </c>
      <c r="EV7" s="400">
        <v>5.6192900000000003</v>
      </c>
      <c r="EW7" s="401">
        <v>6.5645189999549006E-2</v>
      </c>
      <c r="EX7" s="23" t="str">
        <f t="shared" si="16"/>
        <v/>
      </c>
      <c r="EY7" s="25" t="str">
        <f t="shared" si="17"/>
        <v/>
      </c>
      <c r="FA7" s="365" t="s">
        <v>31</v>
      </c>
      <c r="FB7" s="365" t="s">
        <v>27</v>
      </c>
      <c r="FC7" s="365" t="s">
        <v>27</v>
      </c>
      <c r="FD7" s="366">
        <v>7.3490000000000002</v>
      </c>
      <c r="FE7" s="367">
        <v>167.1995043675</v>
      </c>
      <c r="FF7" s="367">
        <v>4.6873199999999997</v>
      </c>
      <c r="FG7" s="368">
        <v>2.8034293628631E-2</v>
      </c>
      <c r="FH7" s="23">
        <f t="shared" si="18"/>
        <v>3</v>
      </c>
      <c r="FI7" s="25">
        <f t="shared" si="19"/>
        <v>3</v>
      </c>
      <c r="FK7" s="365" t="s">
        <v>31</v>
      </c>
      <c r="FL7" s="365" t="s">
        <v>27</v>
      </c>
      <c r="FM7" s="365" t="s">
        <v>27</v>
      </c>
      <c r="FN7" s="366">
        <v>8.6992307692307698</v>
      </c>
      <c r="FO7" s="367">
        <v>215.29625266589699</v>
      </c>
      <c r="FP7" s="367">
        <v>6.5216900000000004</v>
      </c>
      <c r="FQ7" s="368">
        <v>3.0291702336875E-2</v>
      </c>
      <c r="FR7" s="23">
        <f t="shared" si="20"/>
        <v>3</v>
      </c>
      <c r="FS7" s="432">
        <f t="shared" si="21"/>
        <v>3</v>
      </c>
      <c r="FU7" s="441" t="s">
        <v>31</v>
      </c>
      <c r="FV7" s="441" t="s">
        <v>27</v>
      </c>
      <c r="FW7" s="441" t="s">
        <v>27</v>
      </c>
      <c r="FX7" s="442">
        <v>9.3045641025641004</v>
      </c>
      <c r="FY7" s="443">
        <v>184.62812960175199</v>
      </c>
      <c r="FZ7" s="443">
        <v>2.8092899999999998</v>
      </c>
      <c r="GA7" s="444">
        <v>1.5215937062568999E-2</v>
      </c>
      <c r="GB7" s="23">
        <f t="shared" si="22"/>
        <v>6</v>
      </c>
      <c r="GC7" s="25">
        <f t="shared" si="23"/>
        <v>6</v>
      </c>
      <c r="GD7" s="431"/>
      <c r="GE7" s="8"/>
      <c r="GF7" s="8"/>
    </row>
    <row r="8" spans="1:188" ht="12.75" customHeight="1" x14ac:dyDescent="0.2">
      <c r="A8" s="22" t="s">
        <v>32</v>
      </c>
      <c r="B8" s="23" t="s">
        <v>27</v>
      </c>
      <c r="C8" s="23" t="s">
        <v>27</v>
      </c>
      <c r="D8" s="24">
        <v>1197.44699355231</v>
      </c>
      <c r="E8" s="25">
        <v>34942.406815924303</v>
      </c>
      <c r="F8" s="25">
        <v>3213.92101</v>
      </c>
      <c r="G8" s="26">
        <v>9.1977665617908003E-2</v>
      </c>
      <c r="H8" s="23" t="s">
        <v>32</v>
      </c>
      <c r="I8" s="23" t="s">
        <v>27</v>
      </c>
      <c r="J8" s="23" t="s">
        <v>27</v>
      </c>
      <c r="K8" s="24">
        <v>1141.8801615487901</v>
      </c>
      <c r="L8" s="25">
        <v>33370.573992418897</v>
      </c>
      <c r="M8" s="25">
        <v>3000.05323</v>
      </c>
      <c r="N8" s="26">
        <v>8.9901157549208993E-2</v>
      </c>
      <c r="O8" s="27"/>
      <c r="P8" s="23" t="s">
        <v>32</v>
      </c>
      <c r="Q8" s="23" t="s">
        <v>27</v>
      </c>
      <c r="R8" s="23" t="s">
        <v>27</v>
      </c>
      <c r="S8" s="24">
        <v>1132.306974071</v>
      </c>
      <c r="T8" s="25">
        <v>33648.3550258088</v>
      </c>
      <c r="U8" s="25">
        <v>3004.7788700000101</v>
      </c>
      <c r="V8" s="26">
        <v>8.9299428387963994E-2</v>
      </c>
      <c r="W8" s="27"/>
      <c r="X8" s="23" t="s">
        <v>32</v>
      </c>
      <c r="Y8" s="23" t="s">
        <v>27</v>
      </c>
      <c r="Z8" s="23" t="s">
        <v>27</v>
      </c>
      <c r="AA8" s="24">
        <v>1145.25324007261</v>
      </c>
      <c r="AB8" s="25">
        <v>33999.4748604419</v>
      </c>
      <c r="AC8" s="25">
        <v>3045.3867700000101</v>
      </c>
      <c r="AD8" s="26">
        <v>8.9571582575921002E-2</v>
      </c>
      <c r="AE8" s="27"/>
      <c r="AF8" s="23" t="s">
        <v>32</v>
      </c>
      <c r="AG8" s="23" t="s">
        <v>27</v>
      </c>
      <c r="AH8" s="23" t="s">
        <v>27</v>
      </c>
      <c r="AI8" s="24">
        <v>1138.5082348932499</v>
      </c>
      <c r="AJ8" s="25">
        <v>33824.266377477303</v>
      </c>
      <c r="AK8" s="25">
        <v>3065.8723399999999</v>
      </c>
      <c r="AL8" s="26">
        <v>9.0641207285473993E-2</v>
      </c>
      <c r="AM8" s="27"/>
      <c r="AN8" s="23" t="s">
        <v>32</v>
      </c>
      <c r="AO8" s="23" t="s">
        <v>27</v>
      </c>
      <c r="AP8" s="23" t="s">
        <v>27</v>
      </c>
      <c r="AQ8" s="24">
        <v>1131.2604018465499</v>
      </c>
      <c r="AR8" s="25">
        <v>33592.041881070101</v>
      </c>
      <c r="AS8" s="25">
        <v>3066.2983100000001</v>
      </c>
      <c r="AT8" s="26">
        <v>9.1280497948174E-2</v>
      </c>
      <c r="AU8" s="25">
        <f t="shared" si="0"/>
        <v>23</v>
      </c>
      <c r="AV8" s="25">
        <f t="shared" si="1"/>
        <v>23</v>
      </c>
      <c r="AW8" s="23" t="s">
        <v>32</v>
      </c>
      <c r="AX8" s="23" t="s">
        <v>27</v>
      </c>
      <c r="AY8" s="23" t="s">
        <v>27</v>
      </c>
      <c r="AZ8" s="24">
        <v>1126.30174131527</v>
      </c>
      <c r="BA8" s="25">
        <v>33499.153053550297</v>
      </c>
      <c r="BB8" s="25">
        <v>3073.19211</v>
      </c>
      <c r="BC8" s="26">
        <v>9.1739397264382003E-2</v>
      </c>
      <c r="BD8" s="24">
        <f t="shared" si="2"/>
        <v>8</v>
      </c>
      <c r="BE8" s="24">
        <f t="shared" si="3"/>
        <v>8</v>
      </c>
      <c r="BF8" s="23" t="s">
        <v>32</v>
      </c>
      <c r="BG8" s="23" t="s">
        <v>27</v>
      </c>
      <c r="BH8" s="23" t="s">
        <v>27</v>
      </c>
      <c r="BI8" s="24">
        <v>1126.69721420777</v>
      </c>
      <c r="BJ8" s="25">
        <v>33610.2564970733</v>
      </c>
      <c r="BK8" s="25">
        <v>3216.32834</v>
      </c>
      <c r="BL8" s="26">
        <v>9.5694846609697001E-2</v>
      </c>
      <c r="BM8" s="25" t="str">
        <f t="shared" si="4"/>
        <v/>
      </c>
      <c r="BN8" s="25" t="str">
        <f t="shared" si="5"/>
        <v/>
      </c>
      <c r="BP8" s="48" t="s">
        <v>32</v>
      </c>
      <c r="BQ8" s="48" t="s">
        <v>27</v>
      </c>
      <c r="BR8" s="48" t="s">
        <v>27</v>
      </c>
      <c r="BS8" s="49">
        <v>1134.77228701487</v>
      </c>
      <c r="BT8" s="50">
        <v>33672.625472348998</v>
      </c>
      <c r="BU8" s="50">
        <v>3113.86393</v>
      </c>
      <c r="BV8" s="51">
        <v>9.2474640344187994E-2</v>
      </c>
      <c r="BW8" s="50" t="str">
        <f t="shared" si="24"/>
        <v/>
      </c>
      <c r="BX8" s="50" t="str">
        <f t="shared" si="6"/>
        <v/>
      </c>
      <c r="BZ8" s="82" t="s">
        <v>32</v>
      </c>
      <c r="CA8" s="82" t="s">
        <v>27</v>
      </c>
      <c r="CB8" s="82" t="s">
        <v>27</v>
      </c>
      <c r="CC8" s="83">
        <v>1121.86906986229</v>
      </c>
      <c r="CD8" s="84">
        <v>33288.994915133298</v>
      </c>
      <c r="CE8" s="84">
        <v>3032.5532600000101</v>
      </c>
      <c r="CF8" s="85">
        <v>9.1097771733005997E-2</v>
      </c>
      <c r="CG8" s="50">
        <f t="shared" si="25"/>
        <v>29</v>
      </c>
      <c r="CH8" s="50">
        <f t="shared" si="7"/>
        <v>29</v>
      </c>
      <c r="CJ8" s="128" t="s">
        <v>32</v>
      </c>
      <c r="CK8" s="128" t="s">
        <v>27</v>
      </c>
      <c r="CL8" s="128" t="s">
        <v>27</v>
      </c>
      <c r="CM8" s="129">
        <v>1114.0779900904399</v>
      </c>
      <c r="CN8" s="130">
        <v>33075.5333381905</v>
      </c>
      <c r="CO8" s="130">
        <v>3040.6326300000101</v>
      </c>
      <c r="CP8" s="131">
        <v>9.1929965237753E-2</v>
      </c>
      <c r="CQ8" s="50">
        <f t="shared" si="26"/>
        <v>2</v>
      </c>
      <c r="CR8" s="50">
        <f t="shared" si="8"/>
        <v>2</v>
      </c>
      <c r="CT8" s="222" t="s">
        <v>32</v>
      </c>
      <c r="CU8" s="222" t="s">
        <v>27</v>
      </c>
      <c r="CV8" s="222" t="s">
        <v>27</v>
      </c>
      <c r="CW8" s="223">
        <v>1108.0005314012501</v>
      </c>
      <c r="CX8" s="224">
        <v>32957.2130880041</v>
      </c>
      <c r="CY8" s="224">
        <v>3066.8280800000098</v>
      </c>
      <c r="CZ8" s="225">
        <v>9.3054836639579003E-2</v>
      </c>
      <c r="DA8" s="50" t="str">
        <f t="shared" si="27"/>
        <v/>
      </c>
      <c r="DB8" s="50" t="str">
        <f t="shared" si="9"/>
        <v/>
      </c>
      <c r="DD8" s="300" t="s">
        <v>32</v>
      </c>
      <c r="DE8" s="300" t="s">
        <v>27</v>
      </c>
      <c r="DF8" s="300" t="s">
        <v>27</v>
      </c>
      <c r="DG8" s="301">
        <v>1114.1716322689199</v>
      </c>
      <c r="DH8" s="302">
        <v>33054.874672040198</v>
      </c>
      <c r="DI8" s="302">
        <v>3046.2939700000102</v>
      </c>
      <c r="DJ8" s="303">
        <v>9.2158690668906001E-2</v>
      </c>
      <c r="DK8" s="302" t="str">
        <f t="shared" si="28"/>
        <v/>
      </c>
      <c r="DL8" s="302" t="str">
        <f t="shared" si="29"/>
        <v/>
      </c>
      <c r="DN8" s="320" t="s">
        <v>32</v>
      </c>
      <c r="DO8" s="320" t="s">
        <v>27</v>
      </c>
      <c r="DP8" s="320" t="s">
        <v>27</v>
      </c>
      <c r="DQ8" s="321">
        <v>1114.1940946908001</v>
      </c>
      <c r="DR8" s="322">
        <v>33062.071206110297</v>
      </c>
      <c r="DS8" s="322">
        <v>3042.1481900000099</v>
      </c>
      <c r="DT8" s="323">
        <v>9.2013236891152997E-2</v>
      </c>
      <c r="DU8" s="322" t="str">
        <f t="shared" si="30"/>
        <v/>
      </c>
      <c r="DV8" s="322" t="str">
        <f t="shared" si="31"/>
        <v/>
      </c>
      <c r="DW8" s="365" t="s">
        <v>32</v>
      </c>
      <c r="DX8" s="365" t="s">
        <v>27</v>
      </c>
      <c r="DY8" s="365" t="s">
        <v>27</v>
      </c>
      <c r="DZ8" s="366">
        <v>1117.58324953581</v>
      </c>
      <c r="EA8" s="367">
        <v>33216.306592531102</v>
      </c>
      <c r="EB8" s="367">
        <v>3108.50243000001</v>
      </c>
      <c r="EC8" s="368">
        <v>9.3583626504067E-2</v>
      </c>
      <c r="ED8" s="23" t="str">
        <f t="shared" si="12"/>
        <v/>
      </c>
      <c r="EE8" s="25" t="str">
        <f t="shared" si="13"/>
        <v/>
      </c>
      <c r="EG8" s="398" t="s">
        <v>32</v>
      </c>
      <c r="EH8" s="398" t="s">
        <v>27</v>
      </c>
      <c r="EI8" s="398" t="s">
        <v>27</v>
      </c>
      <c r="EJ8" s="399">
        <v>1120.21334571279</v>
      </c>
      <c r="EK8" s="400">
        <v>33158.154366273498</v>
      </c>
      <c r="EL8" s="400">
        <v>3090.6404300000099</v>
      </c>
      <c r="EM8" s="401">
        <v>9.3209060910327005E-2</v>
      </c>
      <c r="EN8" s="23" t="str">
        <f t="shared" si="14"/>
        <v/>
      </c>
      <c r="EO8" s="25" t="str">
        <f t="shared" si="15"/>
        <v/>
      </c>
      <c r="EQ8" s="398" t="s">
        <v>32</v>
      </c>
      <c r="ER8" s="398" t="s">
        <v>27</v>
      </c>
      <c r="ES8" s="398" t="s">
        <v>27</v>
      </c>
      <c r="ET8" s="399">
        <v>1114.0710993714699</v>
      </c>
      <c r="EU8" s="400">
        <v>33026.442707520502</v>
      </c>
      <c r="EV8" s="400">
        <v>3099.9995800000102</v>
      </c>
      <c r="EW8" s="401">
        <v>9.3864168401463999E-2</v>
      </c>
      <c r="EX8" s="23" t="str">
        <f t="shared" si="16"/>
        <v/>
      </c>
      <c r="EY8" s="25" t="str">
        <f t="shared" si="17"/>
        <v/>
      </c>
      <c r="FA8" s="365" t="s">
        <v>32</v>
      </c>
      <c r="FB8" s="365" t="s">
        <v>27</v>
      </c>
      <c r="FC8" s="365" t="s">
        <v>27</v>
      </c>
      <c r="FD8" s="366">
        <v>902.15840528171395</v>
      </c>
      <c r="FE8" s="367">
        <v>26444.775418784298</v>
      </c>
      <c r="FF8" s="367">
        <v>2545.9883500000001</v>
      </c>
      <c r="FG8" s="368">
        <v>9.6275665407676E-2</v>
      </c>
      <c r="FH8" s="23" t="str">
        <f t="shared" si="18"/>
        <v/>
      </c>
      <c r="FI8" s="25" t="str">
        <f t="shared" si="19"/>
        <v/>
      </c>
      <c r="FK8" s="365" t="s">
        <v>32</v>
      </c>
      <c r="FL8" s="365" t="s">
        <v>27</v>
      </c>
      <c r="FM8" s="365" t="s">
        <v>27</v>
      </c>
      <c r="FN8" s="366">
        <v>1098.8027473023501</v>
      </c>
      <c r="FO8" s="367">
        <v>32583.450115054002</v>
      </c>
      <c r="FP8" s="367">
        <v>3143.4171000000101</v>
      </c>
      <c r="FQ8" s="368">
        <v>9.6472813311679007E-2</v>
      </c>
      <c r="FR8" s="23" t="str">
        <f t="shared" si="20"/>
        <v/>
      </c>
      <c r="FS8" s="432" t="str">
        <f t="shared" si="21"/>
        <v/>
      </c>
      <c r="FU8" s="441" t="s">
        <v>32</v>
      </c>
      <c r="FV8" s="441" t="s">
        <v>27</v>
      </c>
      <c r="FW8" s="441" t="s">
        <v>27</v>
      </c>
      <c r="FX8" s="442">
        <v>1110.90727522219</v>
      </c>
      <c r="FY8" s="443">
        <v>33234.444982839603</v>
      </c>
      <c r="FZ8" s="443">
        <v>3183.35302</v>
      </c>
      <c r="GA8" s="444">
        <v>9.5784750479321001E-2</v>
      </c>
      <c r="GB8" s="23" t="str">
        <f t="shared" si="22"/>
        <v/>
      </c>
      <c r="GC8" s="25" t="str">
        <f t="shared" si="23"/>
        <v/>
      </c>
      <c r="GD8" s="431"/>
      <c r="GE8" s="8"/>
      <c r="GF8" s="8"/>
    </row>
    <row r="9" spans="1:188" ht="12.75" customHeight="1" x14ac:dyDescent="0.2">
      <c r="A9" s="22" t="s">
        <v>32</v>
      </c>
      <c r="B9" s="23" t="s">
        <v>33</v>
      </c>
      <c r="C9" s="23" t="s">
        <v>27</v>
      </c>
      <c r="D9" s="24">
        <v>106.54900000000001</v>
      </c>
      <c r="E9" s="25">
        <v>3465.96791511833</v>
      </c>
      <c r="F9" s="25">
        <v>369.2955</v>
      </c>
      <c r="G9" s="26">
        <v>0.10654902441225</v>
      </c>
      <c r="H9" s="23" t="s">
        <v>32</v>
      </c>
      <c r="I9" s="23" t="s">
        <v>33</v>
      </c>
      <c r="J9" s="23" t="s">
        <v>27</v>
      </c>
      <c r="K9" s="24">
        <v>101.748</v>
      </c>
      <c r="L9" s="25">
        <v>3271.1567383166698</v>
      </c>
      <c r="M9" s="25">
        <v>335.66575999999998</v>
      </c>
      <c r="N9" s="26">
        <v>0.10261378064468001</v>
      </c>
      <c r="O9" s="27"/>
      <c r="P9" s="23" t="s">
        <v>32</v>
      </c>
      <c r="Q9" s="23" t="s">
        <v>33</v>
      </c>
      <c r="R9" s="23" t="s">
        <v>27</v>
      </c>
      <c r="S9" s="24">
        <v>101.77602150537599</v>
      </c>
      <c r="T9" s="25">
        <v>3328.60916078837</v>
      </c>
      <c r="U9" s="25">
        <v>347.077</v>
      </c>
      <c r="V9" s="26">
        <v>0.10427087808585001</v>
      </c>
      <c r="W9" s="27"/>
      <c r="X9" s="23" t="s">
        <v>32</v>
      </c>
      <c r="Y9" s="23" t="s">
        <v>33</v>
      </c>
      <c r="Z9" s="23" t="s">
        <v>27</v>
      </c>
      <c r="AA9" s="24">
        <v>103.18875644669301</v>
      </c>
      <c r="AB9" s="25">
        <v>3370.55174314333</v>
      </c>
      <c r="AC9" s="25">
        <v>348.07008999999999</v>
      </c>
      <c r="AD9" s="26">
        <v>0.10326798593378</v>
      </c>
      <c r="AE9" s="27"/>
      <c r="AF9" s="23" t="s">
        <v>32</v>
      </c>
      <c r="AG9" s="23" t="s">
        <v>33</v>
      </c>
      <c r="AH9" s="23" t="s">
        <v>27</v>
      </c>
      <c r="AI9" s="24">
        <v>105.21186186931401</v>
      </c>
      <c r="AJ9" s="25">
        <v>3431.4424430133799</v>
      </c>
      <c r="AK9" s="25">
        <v>351.73952000000003</v>
      </c>
      <c r="AL9" s="26">
        <v>0.10250485789618</v>
      </c>
      <c r="AM9" s="27"/>
      <c r="AN9" s="23" t="s">
        <v>32</v>
      </c>
      <c r="AO9" s="23" t="s">
        <v>33</v>
      </c>
      <c r="AP9" s="23" t="s">
        <v>27</v>
      </c>
      <c r="AQ9" s="24">
        <v>103.26900000000001</v>
      </c>
      <c r="AR9" s="25">
        <v>3385.881409265</v>
      </c>
      <c r="AS9" s="25">
        <v>370.52643999999998</v>
      </c>
      <c r="AT9" s="26">
        <v>0.10943278727545</v>
      </c>
      <c r="AU9" s="25" t="str">
        <f t="shared" si="0"/>
        <v/>
      </c>
      <c r="AV9" s="25" t="str">
        <f t="shared" si="1"/>
        <v/>
      </c>
      <c r="AW9" s="23" t="s">
        <v>32</v>
      </c>
      <c r="AX9" s="23" t="s">
        <v>33</v>
      </c>
      <c r="AY9" s="23" t="s">
        <v>27</v>
      </c>
      <c r="AZ9" s="24">
        <v>103.26900000000001</v>
      </c>
      <c r="BA9" s="25">
        <v>3385.74563489</v>
      </c>
      <c r="BB9" s="25">
        <v>370.66086000000001</v>
      </c>
      <c r="BC9" s="26">
        <v>0.10947687746544001</v>
      </c>
      <c r="BD9" s="24" t="str">
        <f t="shared" si="2"/>
        <v/>
      </c>
      <c r="BE9" s="24" t="str">
        <f t="shared" si="3"/>
        <v/>
      </c>
      <c r="BF9" s="23" t="s">
        <v>32</v>
      </c>
      <c r="BG9" s="23" t="s">
        <v>33</v>
      </c>
      <c r="BH9" s="23" t="s">
        <v>27</v>
      </c>
      <c r="BI9" s="24">
        <v>104.86649584572601</v>
      </c>
      <c r="BJ9" s="25">
        <v>3417.9673196716699</v>
      </c>
      <c r="BK9" s="25">
        <v>370.05461000000003</v>
      </c>
      <c r="BL9" s="26">
        <v>0.10826745120417</v>
      </c>
      <c r="BM9" s="25" t="str">
        <f t="shared" si="4"/>
        <v/>
      </c>
      <c r="BN9" s="25" t="str">
        <f t="shared" si="5"/>
        <v/>
      </c>
      <c r="BP9" s="48" t="s">
        <v>32</v>
      </c>
      <c r="BQ9" s="48" t="s">
        <v>33</v>
      </c>
      <c r="BR9" s="48" t="s">
        <v>27</v>
      </c>
      <c r="BS9" s="49">
        <v>102.05358861653001</v>
      </c>
      <c r="BT9" s="50">
        <v>3342.2434431316701</v>
      </c>
      <c r="BU9" s="50">
        <v>371.78393</v>
      </c>
      <c r="BV9" s="51">
        <v>0.11123783659865</v>
      </c>
      <c r="BW9" s="50" t="str">
        <f t="shared" si="24"/>
        <v/>
      </c>
      <c r="BX9" s="50" t="str">
        <f t="shared" si="6"/>
        <v/>
      </c>
      <c r="BZ9" s="86" t="s">
        <v>32</v>
      </c>
      <c r="CA9" s="86" t="s">
        <v>33</v>
      </c>
      <c r="CB9" s="86" t="s">
        <v>27</v>
      </c>
      <c r="CC9" s="87">
        <v>103.650433357607</v>
      </c>
      <c r="CD9" s="88">
        <v>3391.9024522949699</v>
      </c>
      <c r="CE9" s="88">
        <v>376.86203999999998</v>
      </c>
      <c r="CF9" s="89">
        <v>0.11110639097095</v>
      </c>
      <c r="CG9" s="50" t="str">
        <f t="shared" si="25"/>
        <v/>
      </c>
      <c r="CH9" s="50" t="str">
        <f t="shared" si="7"/>
        <v/>
      </c>
      <c r="CJ9" s="132" t="s">
        <v>32</v>
      </c>
      <c r="CK9" s="132" t="s">
        <v>33</v>
      </c>
      <c r="CL9" s="132" t="s">
        <v>27</v>
      </c>
      <c r="CM9" s="133">
        <v>102.997</v>
      </c>
      <c r="CN9" s="134">
        <v>3375.70094262667</v>
      </c>
      <c r="CO9" s="134">
        <v>366.64253000000002</v>
      </c>
      <c r="CP9" s="135">
        <v>0.10861226638006</v>
      </c>
      <c r="CQ9" s="50" t="str">
        <f t="shared" si="26"/>
        <v/>
      </c>
      <c r="CR9" s="50" t="str">
        <f t="shared" si="8"/>
        <v/>
      </c>
      <c r="CT9" s="226" t="s">
        <v>32</v>
      </c>
      <c r="CU9" s="226" t="s">
        <v>33</v>
      </c>
      <c r="CV9" s="226" t="s">
        <v>27</v>
      </c>
      <c r="CW9" s="227">
        <v>104.753</v>
      </c>
      <c r="CX9" s="228">
        <v>3462.3236109033301</v>
      </c>
      <c r="CY9" s="228">
        <v>403.85804000000002</v>
      </c>
      <c r="CZ9" s="229">
        <v>0.11664364322508999</v>
      </c>
      <c r="DA9" s="50" t="str">
        <f t="shared" si="27"/>
        <v/>
      </c>
      <c r="DB9" s="50" t="str">
        <f t="shared" si="9"/>
        <v/>
      </c>
      <c r="DD9" s="304" t="s">
        <v>32</v>
      </c>
      <c r="DE9" s="304" t="s">
        <v>33</v>
      </c>
      <c r="DF9" s="304" t="s">
        <v>27</v>
      </c>
      <c r="DG9" s="305">
        <v>104.753</v>
      </c>
      <c r="DH9" s="306">
        <v>3429.4077771233301</v>
      </c>
      <c r="DI9" s="306">
        <v>370.75999000000002</v>
      </c>
      <c r="DJ9" s="307">
        <v>0.10811195812678</v>
      </c>
      <c r="DK9" s="306" t="str">
        <f t="shared" si="28"/>
        <v/>
      </c>
      <c r="DL9" s="306" t="str">
        <f t="shared" si="29"/>
        <v/>
      </c>
      <c r="DN9" s="324" t="s">
        <v>32</v>
      </c>
      <c r="DO9" s="324" t="s">
        <v>33</v>
      </c>
      <c r="DP9" s="324" t="s">
        <v>27</v>
      </c>
      <c r="DQ9" s="325">
        <v>105.176448365295</v>
      </c>
      <c r="DR9" s="326">
        <v>3453.97419362141</v>
      </c>
      <c r="DS9" s="326">
        <v>374.49342999999999</v>
      </c>
      <c r="DT9" s="327">
        <v>0.10842392241714</v>
      </c>
      <c r="DU9" s="326" t="str">
        <f t="shared" si="30"/>
        <v/>
      </c>
      <c r="DV9" s="326" t="str">
        <f t="shared" si="31"/>
        <v/>
      </c>
      <c r="DW9" s="369" t="s">
        <v>32</v>
      </c>
      <c r="DX9" s="369" t="s">
        <v>33</v>
      </c>
      <c r="DY9" s="369" t="s">
        <v>27</v>
      </c>
      <c r="DZ9" s="370">
        <v>105.210923076923</v>
      </c>
      <c r="EA9" s="371">
        <v>3439.2135813980099</v>
      </c>
      <c r="EB9" s="371">
        <v>393.98660000000001</v>
      </c>
      <c r="EC9" s="372">
        <v>0.11455717729511999</v>
      </c>
      <c r="ED9" s="23" t="str">
        <f t="shared" si="12"/>
        <v/>
      </c>
      <c r="EE9" s="25" t="str">
        <f t="shared" si="13"/>
        <v/>
      </c>
      <c r="EG9" s="402" t="s">
        <v>32</v>
      </c>
      <c r="EH9" s="402" t="s">
        <v>33</v>
      </c>
      <c r="EI9" s="402" t="s">
        <v>27</v>
      </c>
      <c r="EJ9" s="403">
        <v>106.40600000000001</v>
      </c>
      <c r="EK9" s="404">
        <v>3482.50770825583</v>
      </c>
      <c r="EL9" s="404">
        <v>407.93982</v>
      </c>
      <c r="EM9" s="405">
        <v>0.1171396746755</v>
      </c>
      <c r="EN9" s="23" t="str">
        <f t="shared" si="14"/>
        <v/>
      </c>
      <c r="EO9" s="25" t="str">
        <f t="shared" si="15"/>
        <v/>
      </c>
      <c r="EQ9" s="402" t="s">
        <v>32</v>
      </c>
      <c r="ER9" s="402" t="s">
        <v>33</v>
      </c>
      <c r="ES9" s="402" t="s">
        <v>27</v>
      </c>
      <c r="ET9" s="403">
        <v>103.8333054444</v>
      </c>
      <c r="EU9" s="404">
        <v>3385.7183460425899</v>
      </c>
      <c r="EV9" s="404">
        <v>394.73826000000003</v>
      </c>
      <c r="EW9" s="405">
        <v>0.11658921967369</v>
      </c>
      <c r="EX9" s="23" t="str">
        <f t="shared" si="16"/>
        <v/>
      </c>
      <c r="EY9" s="25" t="str">
        <f t="shared" si="17"/>
        <v/>
      </c>
      <c r="FA9" s="369" t="s">
        <v>32</v>
      </c>
      <c r="FB9" s="369" t="s">
        <v>33</v>
      </c>
      <c r="FC9" s="369" t="s">
        <v>27</v>
      </c>
      <c r="FD9" s="370">
        <v>103.362666666667</v>
      </c>
      <c r="FE9" s="371">
        <v>3367.7939123002802</v>
      </c>
      <c r="FF9" s="371">
        <v>387.44918000000001</v>
      </c>
      <c r="FG9" s="372">
        <v>0.11504539472707</v>
      </c>
      <c r="FH9" s="23" t="str">
        <f t="shared" si="18"/>
        <v/>
      </c>
      <c r="FI9" s="25" t="str">
        <f t="shared" si="19"/>
        <v/>
      </c>
      <c r="FK9" s="369" t="s">
        <v>32</v>
      </c>
      <c r="FL9" s="369" t="s">
        <v>33</v>
      </c>
      <c r="FM9" s="369" t="s">
        <v>27</v>
      </c>
      <c r="FN9" s="370">
        <v>107.061356492969</v>
      </c>
      <c r="FO9" s="371">
        <v>3483.2259264096101</v>
      </c>
      <c r="FP9" s="371">
        <v>394.65776</v>
      </c>
      <c r="FQ9" s="372">
        <v>0.11330237209356001</v>
      </c>
      <c r="FR9" s="23" t="str">
        <f t="shared" si="20"/>
        <v/>
      </c>
      <c r="FS9" s="432" t="str">
        <f t="shared" si="21"/>
        <v/>
      </c>
      <c r="FU9" s="445" t="s">
        <v>32</v>
      </c>
      <c r="FV9" s="445" t="s">
        <v>33</v>
      </c>
      <c r="FW9" s="445" t="s">
        <v>27</v>
      </c>
      <c r="FX9" s="446">
        <v>104.82158974359</v>
      </c>
      <c r="FY9" s="447">
        <v>3440.9921319436398</v>
      </c>
      <c r="FZ9" s="447">
        <v>401.90521999999999</v>
      </c>
      <c r="GA9" s="448">
        <v>0.11679922667332</v>
      </c>
      <c r="GB9" s="23" t="str">
        <f t="shared" si="22"/>
        <v/>
      </c>
      <c r="GC9" s="25" t="str">
        <f t="shared" si="23"/>
        <v/>
      </c>
      <c r="GD9" s="431"/>
      <c r="GE9" s="8"/>
      <c r="GF9" s="8"/>
    </row>
    <row r="10" spans="1:188" ht="12.75" customHeight="1" x14ac:dyDescent="0.2">
      <c r="A10" s="32" t="s">
        <v>32</v>
      </c>
      <c r="B10" s="28" t="s">
        <v>33</v>
      </c>
      <c r="C10" s="28" t="s">
        <v>33</v>
      </c>
      <c r="D10" s="29">
        <v>1.9179999999999999</v>
      </c>
      <c r="E10" s="30">
        <v>77.8280943733333</v>
      </c>
      <c r="F10" s="30">
        <v>15.016170000000001</v>
      </c>
      <c r="G10" s="33">
        <v>0.19294022448973999</v>
      </c>
      <c r="H10" s="28" t="s">
        <v>32</v>
      </c>
      <c r="I10" s="28" t="s">
        <v>33</v>
      </c>
      <c r="J10" s="28" t="s">
        <v>33</v>
      </c>
      <c r="K10" s="29">
        <v>4</v>
      </c>
      <c r="L10" s="30">
        <v>157.06197333333299</v>
      </c>
      <c r="M10" s="30">
        <v>27.087679999999999</v>
      </c>
      <c r="N10" s="33">
        <v>0.17246491575979001</v>
      </c>
      <c r="O10" s="27"/>
      <c r="P10" s="28" t="s">
        <v>32</v>
      </c>
      <c r="Q10" s="28" t="s">
        <v>33</v>
      </c>
      <c r="R10" s="28" t="s">
        <v>33</v>
      </c>
      <c r="S10" s="29">
        <v>4</v>
      </c>
      <c r="T10" s="30">
        <v>160.21484000000001</v>
      </c>
      <c r="U10" s="30">
        <v>27.571429999999999</v>
      </c>
      <c r="V10" s="33">
        <v>0.17209036316486001</v>
      </c>
      <c r="W10" s="27"/>
      <c r="X10" s="28" t="s">
        <v>32</v>
      </c>
      <c r="Y10" s="28" t="s">
        <v>33</v>
      </c>
      <c r="Z10" s="28" t="s">
        <v>33</v>
      </c>
      <c r="AA10" s="29">
        <v>4</v>
      </c>
      <c r="AB10" s="30">
        <v>160.21484000000001</v>
      </c>
      <c r="AC10" s="30">
        <v>27.571429999999999</v>
      </c>
      <c r="AD10" s="33">
        <v>0.17209036316486001</v>
      </c>
      <c r="AE10" s="27"/>
      <c r="AF10" s="28" t="s">
        <v>32</v>
      </c>
      <c r="AG10" s="28" t="s">
        <v>33</v>
      </c>
      <c r="AH10" s="28" t="s">
        <v>33</v>
      </c>
      <c r="AI10" s="29">
        <v>4</v>
      </c>
      <c r="AJ10" s="30">
        <v>160.21484000000001</v>
      </c>
      <c r="AK10" s="30">
        <v>27.571429999999999</v>
      </c>
      <c r="AL10" s="33">
        <v>0.17209036316486001</v>
      </c>
      <c r="AM10" s="27"/>
      <c r="AN10" s="28" t="s">
        <v>32</v>
      </c>
      <c r="AO10" s="28" t="s">
        <v>33</v>
      </c>
      <c r="AP10" s="28" t="s">
        <v>33</v>
      </c>
      <c r="AQ10" s="29">
        <v>4</v>
      </c>
      <c r="AR10" s="30">
        <v>160.21484000000001</v>
      </c>
      <c r="AS10" s="30">
        <v>27.571429999999999</v>
      </c>
      <c r="AT10" s="33">
        <v>0.17209036316486001</v>
      </c>
      <c r="AU10" s="30">
        <f t="shared" si="0"/>
        <v>3</v>
      </c>
      <c r="AV10" s="30">
        <f t="shared" si="1"/>
        <v>3</v>
      </c>
      <c r="AW10" s="28" t="s">
        <v>32</v>
      </c>
      <c r="AX10" s="28" t="s">
        <v>33</v>
      </c>
      <c r="AY10" s="28" t="s">
        <v>33</v>
      </c>
      <c r="AZ10" s="29">
        <v>4</v>
      </c>
      <c r="BA10" s="30">
        <v>160.21484000000001</v>
      </c>
      <c r="BB10" s="30">
        <v>27.571429999999999</v>
      </c>
      <c r="BC10" s="33">
        <v>0.17209036316486001</v>
      </c>
      <c r="BD10" s="29">
        <f t="shared" si="2"/>
        <v>3</v>
      </c>
      <c r="BE10" s="29">
        <f t="shared" si="3"/>
        <v>3</v>
      </c>
      <c r="BF10" s="28" t="s">
        <v>32</v>
      </c>
      <c r="BG10" s="28" t="s">
        <v>33</v>
      </c>
      <c r="BH10" s="28" t="s">
        <v>33</v>
      </c>
      <c r="BI10" s="29">
        <v>4</v>
      </c>
      <c r="BJ10" s="30">
        <v>160.21484000000001</v>
      </c>
      <c r="BK10" s="30">
        <v>27.571429999999999</v>
      </c>
      <c r="BL10" s="33">
        <v>0.17209036316486001</v>
      </c>
      <c r="BM10" s="30">
        <f t="shared" si="4"/>
        <v>3</v>
      </c>
      <c r="BN10" s="30">
        <f t="shared" si="5"/>
        <v>3</v>
      </c>
      <c r="BP10" s="3" t="s">
        <v>32</v>
      </c>
      <c r="BQ10" s="3" t="s">
        <v>33</v>
      </c>
      <c r="BR10" s="3" t="s">
        <v>33</v>
      </c>
      <c r="BS10" s="56">
        <v>4</v>
      </c>
      <c r="BT10" s="4">
        <v>160.21484000000001</v>
      </c>
      <c r="BU10" s="4">
        <v>27.571429999999999</v>
      </c>
      <c r="BV10" s="57">
        <v>0.17209036316486001</v>
      </c>
      <c r="BW10" s="4">
        <f t="shared" si="24"/>
        <v>3</v>
      </c>
      <c r="BX10" s="4">
        <f t="shared" si="6"/>
        <v>3</v>
      </c>
      <c r="BZ10" s="76" t="s">
        <v>32</v>
      </c>
      <c r="CA10" s="76" t="s">
        <v>33</v>
      </c>
      <c r="CB10" s="76" t="s">
        <v>33</v>
      </c>
      <c r="CC10" s="90">
        <v>3</v>
      </c>
      <c r="CD10" s="91">
        <v>121.04144333333301</v>
      </c>
      <c r="CE10" s="91">
        <v>24.029070000000001</v>
      </c>
      <c r="CF10" s="92">
        <v>0.19851936112349999</v>
      </c>
      <c r="CG10" s="4" t="str">
        <f t="shared" si="25"/>
        <v/>
      </c>
      <c r="CH10" s="4" t="str">
        <f t="shared" si="7"/>
        <v/>
      </c>
      <c r="CJ10" s="122" t="s">
        <v>32</v>
      </c>
      <c r="CK10" s="122" t="s">
        <v>33</v>
      </c>
      <c r="CL10" s="122" t="s">
        <v>33</v>
      </c>
      <c r="CM10" s="136">
        <v>4</v>
      </c>
      <c r="CN10" s="137">
        <v>158.81471833333299</v>
      </c>
      <c r="CO10" s="137">
        <v>28.437729999999998</v>
      </c>
      <c r="CP10" s="138">
        <v>0.17906230794246999</v>
      </c>
      <c r="CQ10" s="4">
        <f t="shared" si="26"/>
        <v>2</v>
      </c>
      <c r="CR10" s="4">
        <f t="shared" si="8"/>
        <v>2</v>
      </c>
      <c r="CT10" s="216" t="s">
        <v>32</v>
      </c>
      <c r="CU10" s="216" t="s">
        <v>33</v>
      </c>
      <c r="CV10" s="216" t="s">
        <v>33</v>
      </c>
      <c r="CW10" s="230">
        <v>4</v>
      </c>
      <c r="CX10" s="231">
        <v>189.04396750000001</v>
      </c>
      <c r="CY10" s="231">
        <v>58.478850000000001</v>
      </c>
      <c r="CZ10" s="232">
        <v>0.30933994230734002</v>
      </c>
      <c r="DA10" s="4" t="str">
        <f t="shared" si="27"/>
        <v/>
      </c>
      <c r="DB10" s="4" t="str">
        <f t="shared" si="9"/>
        <v/>
      </c>
      <c r="DD10" s="294" t="s">
        <v>32</v>
      </c>
      <c r="DE10" s="294" t="s">
        <v>33</v>
      </c>
      <c r="DF10" s="294" t="s">
        <v>33</v>
      </c>
      <c r="DG10" s="308">
        <v>4</v>
      </c>
      <c r="DH10" s="309">
        <v>159.04396750000001</v>
      </c>
      <c r="DI10" s="309">
        <v>28.478850000000001</v>
      </c>
      <c r="DJ10" s="310">
        <v>0.17906274879618</v>
      </c>
      <c r="DK10" s="309">
        <f t="shared" si="28"/>
        <v>2</v>
      </c>
      <c r="DL10" s="309">
        <f t="shared" si="29"/>
        <v>2</v>
      </c>
      <c r="DN10" s="314" t="s">
        <v>32</v>
      </c>
      <c r="DO10" s="314" t="s">
        <v>33</v>
      </c>
      <c r="DP10" s="314" t="s">
        <v>33</v>
      </c>
      <c r="DQ10" s="328">
        <v>4</v>
      </c>
      <c r="DR10" s="329">
        <v>159.04396750000001</v>
      </c>
      <c r="DS10" s="329">
        <v>28.478850000000001</v>
      </c>
      <c r="DT10" s="330">
        <v>0.17906274879618</v>
      </c>
      <c r="DU10" s="329">
        <f t="shared" si="30"/>
        <v>2</v>
      </c>
      <c r="DV10" s="329">
        <f t="shared" si="31"/>
        <v>2</v>
      </c>
      <c r="DW10" s="359" t="s">
        <v>32</v>
      </c>
      <c r="DX10" s="359" t="s">
        <v>33</v>
      </c>
      <c r="DY10" s="359" t="s">
        <v>33</v>
      </c>
      <c r="DZ10" s="373">
        <v>3</v>
      </c>
      <c r="EA10" s="374">
        <v>122.790630833333</v>
      </c>
      <c r="EB10" s="374">
        <v>22.843979999999998</v>
      </c>
      <c r="EC10" s="375">
        <v>0.18604008990724</v>
      </c>
      <c r="ED10" s="28">
        <f t="shared" si="12"/>
        <v>1</v>
      </c>
      <c r="EE10" s="30">
        <f t="shared" si="13"/>
        <v>1</v>
      </c>
      <c r="EG10" s="392" t="s">
        <v>32</v>
      </c>
      <c r="EH10" s="392" t="s">
        <v>33</v>
      </c>
      <c r="EI10" s="392" t="s">
        <v>33</v>
      </c>
      <c r="EJ10" s="410">
        <v>4</v>
      </c>
      <c r="EK10" s="411">
        <v>160.44707750000001</v>
      </c>
      <c r="EL10" s="411">
        <v>29.881959999999999</v>
      </c>
      <c r="EM10" s="412">
        <v>0.18624184663008</v>
      </c>
      <c r="EN10" s="28">
        <f t="shared" si="14"/>
        <v>1</v>
      </c>
      <c r="EO10" s="30">
        <f t="shared" si="15"/>
        <v>1</v>
      </c>
      <c r="EQ10" s="392" t="s">
        <v>32</v>
      </c>
      <c r="ER10" s="392" t="s">
        <v>33</v>
      </c>
      <c r="ES10" s="392" t="s">
        <v>33</v>
      </c>
      <c r="ET10" s="410">
        <v>4</v>
      </c>
      <c r="EU10" s="411">
        <v>160.44707750000001</v>
      </c>
      <c r="EV10" s="411">
        <v>29.881959999999999</v>
      </c>
      <c r="EW10" s="412">
        <v>0.18624184663008</v>
      </c>
      <c r="EX10" s="28">
        <f t="shared" si="16"/>
        <v>1</v>
      </c>
      <c r="EY10" s="30">
        <f t="shared" si="17"/>
        <v>1</v>
      </c>
      <c r="FA10" s="359" t="s">
        <v>32</v>
      </c>
      <c r="FB10" s="359" t="s">
        <v>33</v>
      </c>
      <c r="FC10" s="359" t="s">
        <v>33</v>
      </c>
      <c r="FD10" s="373">
        <v>4</v>
      </c>
      <c r="FE10" s="374">
        <v>160.44707750000001</v>
      </c>
      <c r="FF10" s="374">
        <v>29.881959999999999</v>
      </c>
      <c r="FG10" s="375">
        <v>0.18624184663008</v>
      </c>
      <c r="FH10" s="28">
        <f t="shared" si="18"/>
        <v>1</v>
      </c>
      <c r="FI10" s="30">
        <f t="shared" si="19"/>
        <v>1</v>
      </c>
      <c r="FK10" s="359" t="s">
        <v>32</v>
      </c>
      <c r="FL10" s="359" t="s">
        <v>33</v>
      </c>
      <c r="FM10" s="359" t="s">
        <v>33</v>
      </c>
      <c r="FN10" s="373">
        <v>4</v>
      </c>
      <c r="FO10" s="374">
        <v>160.44707750000001</v>
      </c>
      <c r="FP10" s="374">
        <v>29.881959999999999</v>
      </c>
      <c r="FQ10" s="375">
        <v>0.18624184663008</v>
      </c>
      <c r="FR10" s="28">
        <f t="shared" si="20"/>
        <v>1</v>
      </c>
      <c r="FS10" s="391">
        <f t="shared" si="21"/>
        <v>1</v>
      </c>
      <c r="FU10" s="435" t="s">
        <v>32</v>
      </c>
      <c r="FV10" s="435" t="s">
        <v>33</v>
      </c>
      <c r="FW10" s="435" t="s">
        <v>33</v>
      </c>
      <c r="FX10" s="449">
        <v>4</v>
      </c>
      <c r="FY10" s="450">
        <v>161.24948499999999</v>
      </c>
      <c r="FZ10" s="450">
        <v>30.031510000000001</v>
      </c>
      <c r="GA10" s="451">
        <v>0.18624251730168001</v>
      </c>
      <c r="GB10" s="28">
        <f t="shared" si="22"/>
        <v>1</v>
      </c>
      <c r="GC10" s="30">
        <f t="shared" si="23"/>
        <v>1</v>
      </c>
      <c r="GD10" s="431"/>
      <c r="GE10" s="8"/>
      <c r="GF10" s="8"/>
    </row>
    <row r="11" spans="1:188" ht="12.75" customHeight="1" x14ac:dyDescent="0.2">
      <c r="A11" s="32" t="s">
        <v>32</v>
      </c>
      <c r="B11" s="28" t="s">
        <v>33</v>
      </c>
      <c r="C11" s="28" t="s">
        <v>34</v>
      </c>
      <c r="D11" s="29">
        <v>22.366</v>
      </c>
      <c r="E11" s="30">
        <v>642.13927541750002</v>
      </c>
      <c r="F11" s="30">
        <v>58.358910000000002</v>
      </c>
      <c r="G11" s="33">
        <v>9.0882013036902007E-2</v>
      </c>
      <c r="H11" s="28" t="s">
        <v>32</v>
      </c>
      <c r="I11" s="28" t="s">
        <v>33</v>
      </c>
      <c r="J11" s="28" t="s">
        <v>34</v>
      </c>
      <c r="K11" s="29">
        <v>24.07</v>
      </c>
      <c r="L11" s="30">
        <v>695.17859954749997</v>
      </c>
      <c r="M11" s="30">
        <v>65.443920000000006</v>
      </c>
      <c r="N11" s="33">
        <v>9.4139721853632993E-2</v>
      </c>
      <c r="O11" s="27"/>
      <c r="P11" s="28" t="s">
        <v>32</v>
      </c>
      <c r="Q11" s="28" t="s">
        <v>33</v>
      </c>
      <c r="R11" s="28" t="s">
        <v>34</v>
      </c>
      <c r="S11" s="29">
        <v>24.931354838709701</v>
      </c>
      <c r="T11" s="30">
        <v>736.09377770559195</v>
      </c>
      <c r="U11" s="30">
        <v>70.159049999999993</v>
      </c>
      <c r="V11" s="33">
        <v>9.5312651899715994E-2</v>
      </c>
      <c r="W11" s="27"/>
      <c r="X11" s="28" t="s">
        <v>32</v>
      </c>
      <c r="Y11" s="28" t="s">
        <v>33</v>
      </c>
      <c r="Z11" s="28" t="s">
        <v>34</v>
      </c>
      <c r="AA11" s="29">
        <v>25.6177564466932</v>
      </c>
      <c r="AB11" s="30">
        <v>756.63447040250003</v>
      </c>
      <c r="AC11" s="30">
        <v>71.186229999999995</v>
      </c>
      <c r="AD11" s="33">
        <v>9.4082721293587995E-2</v>
      </c>
      <c r="AE11" s="27"/>
      <c r="AF11" s="28" t="s">
        <v>32</v>
      </c>
      <c r="AG11" s="28" t="s">
        <v>33</v>
      </c>
      <c r="AH11" s="28" t="s">
        <v>34</v>
      </c>
      <c r="AI11" s="29">
        <v>25.187000000000001</v>
      </c>
      <c r="AJ11" s="30">
        <v>743.77817456916705</v>
      </c>
      <c r="AK11" s="30">
        <v>69.673810000000003</v>
      </c>
      <c r="AL11" s="33">
        <v>9.3675523673920999E-2</v>
      </c>
      <c r="AM11" s="27"/>
      <c r="AN11" s="28" t="s">
        <v>32</v>
      </c>
      <c r="AO11" s="28" t="s">
        <v>33</v>
      </c>
      <c r="AP11" s="28" t="s">
        <v>34</v>
      </c>
      <c r="AQ11" s="29">
        <v>23.187000000000001</v>
      </c>
      <c r="AR11" s="30">
        <v>688.99454623583404</v>
      </c>
      <c r="AS11" s="30">
        <v>67.559650000000005</v>
      </c>
      <c r="AT11" s="33">
        <v>9.8055420567690996E-2</v>
      </c>
      <c r="AU11" s="30" t="str">
        <f t="shared" si="0"/>
        <v/>
      </c>
      <c r="AV11" s="30" t="str">
        <f t="shared" si="1"/>
        <v/>
      </c>
      <c r="AW11" s="28" t="s">
        <v>32</v>
      </c>
      <c r="AX11" s="28" t="s">
        <v>33</v>
      </c>
      <c r="AY11" s="28" t="s">
        <v>34</v>
      </c>
      <c r="AZ11" s="29">
        <v>23.187000000000001</v>
      </c>
      <c r="BA11" s="30">
        <v>688.99454623583404</v>
      </c>
      <c r="BB11" s="30">
        <v>67.559650000000005</v>
      </c>
      <c r="BC11" s="33">
        <v>9.8055420567690996E-2</v>
      </c>
      <c r="BD11" s="29" t="str">
        <f t="shared" si="2"/>
        <v/>
      </c>
      <c r="BE11" s="29" t="str">
        <f t="shared" si="3"/>
        <v/>
      </c>
      <c r="BF11" s="28" t="s">
        <v>32</v>
      </c>
      <c r="BG11" s="28" t="s">
        <v>33</v>
      </c>
      <c r="BH11" s="28" t="s">
        <v>34</v>
      </c>
      <c r="BI11" s="29">
        <v>24.187000000000001</v>
      </c>
      <c r="BJ11" s="30">
        <v>716.07737040250004</v>
      </c>
      <c r="BK11" s="30">
        <v>68.307739999999995</v>
      </c>
      <c r="BL11" s="33">
        <v>9.5391563570295004E-2</v>
      </c>
      <c r="BM11" s="30" t="str">
        <f t="shared" si="4"/>
        <v/>
      </c>
      <c r="BN11" s="30" t="str">
        <f t="shared" si="5"/>
        <v/>
      </c>
      <c r="BP11" s="3" t="s">
        <v>32</v>
      </c>
      <c r="BQ11" s="3" t="s">
        <v>33</v>
      </c>
      <c r="BR11" s="3" t="s">
        <v>34</v>
      </c>
      <c r="BS11" s="56">
        <v>23.971588616529999</v>
      </c>
      <c r="BT11" s="4">
        <v>715.48472623583405</v>
      </c>
      <c r="BU11" s="4">
        <v>73.387889999999999</v>
      </c>
      <c r="BV11" s="57">
        <v>0.10257086882357</v>
      </c>
      <c r="BW11" s="4" t="str">
        <f t="shared" si="24"/>
        <v/>
      </c>
      <c r="BX11" s="4" t="str">
        <f t="shared" si="6"/>
        <v/>
      </c>
      <c r="BZ11" s="76" t="s">
        <v>32</v>
      </c>
      <c r="CA11" s="76" t="s">
        <v>33</v>
      </c>
      <c r="CB11" s="76" t="s">
        <v>34</v>
      </c>
      <c r="CC11" s="90">
        <v>25.0280859630662</v>
      </c>
      <c r="CD11" s="91">
        <v>745.18180438083402</v>
      </c>
      <c r="CE11" s="91">
        <v>75.262190000000004</v>
      </c>
      <c r="CF11" s="92">
        <v>0.10099842690407</v>
      </c>
      <c r="CG11" s="4" t="str">
        <f t="shared" si="25"/>
        <v/>
      </c>
      <c r="CH11" s="4" t="str">
        <f t="shared" si="7"/>
        <v/>
      </c>
      <c r="CJ11" s="122" t="s">
        <v>32</v>
      </c>
      <c r="CK11" s="122" t="s">
        <v>33</v>
      </c>
      <c r="CL11" s="122" t="s">
        <v>34</v>
      </c>
      <c r="CM11" s="136">
        <v>24.105</v>
      </c>
      <c r="CN11" s="137">
        <v>730.36403438083403</v>
      </c>
      <c r="CO11" s="137">
        <v>73.714609999999993</v>
      </c>
      <c r="CP11" s="138">
        <v>0.10092858701960999</v>
      </c>
      <c r="CQ11" s="4" t="str">
        <f t="shared" si="26"/>
        <v/>
      </c>
      <c r="CR11" s="4" t="str">
        <f t="shared" si="8"/>
        <v/>
      </c>
      <c r="CT11" s="216" t="s">
        <v>32</v>
      </c>
      <c r="CU11" s="216" t="s">
        <v>33</v>
      </c>
      <c r="CV11" s="216" t="s">
        <v>34</v>
      </c>
      <c r="CW11" s="230">
        <v>25.105</v>
      </c>
      <c r="CX11" s="231">
        <v>743.614228626667</v>
      </c>
      <c r="CY11" s="231">
        <v>71.763229999999993</v>
      </c>
      <c r="CZ11" s="232">
        <v>9.6505993615177005E-2</v>
      </c>
      <c r="DA11" s="4" t="str">
        <f t="shared" si="27"/>
        <v/>
      </c>
      <c r="DB11" s="4" t="str">
        <f t="shared" si="9"/>
        <v/>
      </c>
      <c r="DD11" s="294" t="s">
        <v>32</v>
      </c>
      <c r="DE11" s="294" t="s">
        <v>33</v>
      </c>
      <c r="DF11" s="294" t="s">
        <v>34</v>
      </c>
      <c r="DG11" s="308">
        <v>25.105</v>
      </c>
      <c r="DH11" s="309">
        <v>743.61422862666802</v>
      </c>
      <c r="DI11" s="309">
        <v>71.763229999999993</v>
      </c>
      <c r="DJ11" s="310">
        <v>9.6505993615177005E-2</v>
      </c>
      <c r="DK11" s="309" t="str">
        <f t="shared" si="28"/>
        <v/>
      </c>
      <c r="DL11" s="309" t="str">
        <f t="shared" si="29"/>
        <v/>
      </c>
      <c r="DN11" s="314" t="s">
        <v>32</v>
      </c>
      <c r="DO11" s="314" t="s">
        <v>33</v>
      </c>
      <c r="DP11" s="314" t="s">
        <v>34</v>
      </c>
      <c r="DQ11" s="328">
        <v>24.7</v>
      </c>
      <c r="DR11" s="329">
        <v>735.91033887666697</v>
      </c>
      <c r="DS11" s="329">
        <v>71.763229999999993</v>
      </c>
      <c r="DT11" s="330">
        <v>9.7516268231186004E-2</v>
      </c>
      <c r="DU11" s="329" t="str">
        <f t="shared" si="30"/>
        <v/>
      </c>
      <c r="DV11" s="329" t="str">
        <f t="shared" si="31"/>
        <v/>
      </c>
      <c r="DW11" s="359" t="s">
        <v>32</v>
      </c>
      <c r="DX11" s="359" t="s">
        <v>33</v>
      </c>
      <c r="DY11" s="359" t="s">
        <v>34</v>
      </c>
      <c r="DZ11" s="373">
        <v>24.7</v>
      </c>
      <c r="EA11" s="374">
        <v>736.76308887666698</v>
      </c>
      <c r="EB11" s="374">
        <v>72.615979999999993</v>
      </c>
      <c r="EC11" s="375">
        <v>9.8560827892065994E-2</v>
      </c>
      <c r="ED11" s="28" t="str">
        <f t="shared" si="12"/>
        <v/>
      </c>
      <c r="EE11" s="30" t="str">
        <f t="shared" si="13"/>
        <v/>
      </c>
      <c r="EG11" s="392" t="s">
        <v>32</v>
      </c>
      <c r="EH11" s="392" t="s">
        <v>33</v>
      </c>
      <c r="EI11" s="392" t="s">
        <v>34</v>
      </c>
      <c r="EJ11" s="410">
        <v>25.782</v>
      </c>
      <c r="EK11" s="411">
        <v>765.71718505500098</v>
      </c>
      <c r="EL11" s="411">
        <v>73.034980000000004</v>
      </c>
      <c r="EM11" s="412">
        <v>9.5381142575184999E-2</v>
      </c>
      <c r="EN11" s="28" t="str">
        <f t="shared" si="14"/>
        <v/>
      </c>
      <c r="EO11" s="30" t="str">
        <f t="shared" si="15"/>
        <v/>
      </c>
      <c r="EQ11" s="392" t="s">
        <v>32</v>
      </c>
      <c r="ER11" s="392" t="s">
        <v>33</v>
      </c>
      <c r="ES11" s="392" t="s">
        <v>34</v>
      </c>
      <c r="ET11" s="410">
        <v>23.591999999999999</v>
      </c>
      <c r="EU11" s="411">
        <v>694.51748705500097</v>
      </c>
      <c r="EV11" s="411">
        <v>65.545689999999993</v>
      </c>
      <c r="EW11" s="412">
        <v>9.4375867018030996E-2</v>
      </c>
      <c r="EX11" s="28" t="str">
        <f t="shared" si="16"/>
        <v/>
      </c>
      <c r="EY11" s="30" t="str">
        <f t="shared" si="17"/>
        <v/>
      </c>
      <c r="FA11" s="359" t="s">
        <v>32</v>
      </c>
      <c r="FB11" s="359" t="s">
        <v>33</v>
      </c>
      <c r="FC11" s="359" t="s">
        <v>34</v>
      </c>
      <c r="FD11" s="373">
        <v>23.494666666666699</v>
      </c>
      <c r="FE11" s="374">
        <v>692.20520668277902</v>
      </c>
      <c r="FF11" s="374">
        <v>67.691850000000002</v>
      </c>
      <c r="FG11" s="375">
        <v>9.7791593224783993E-2</v>
      </c>
      <c r="FH11" s="28" t="str">
        <f t="shared" si="18"/>
        <v/>
      </c>
      <c r="FI11" s="30" t="str">
        <f t="shared" si="19"/>
        <v/>
      </c>
      <c r="FK11" s="359" t="s">
        <v>32</v>
      </c>
      <c r="FL11" s="359" t="s">
        <v>33</v>
      </c>
      <c r="FM11" s="359" t="s">
        <v>34</v>
      </c>
      <c r="FN11" s="373">
        <v>26.043612903225799</v>
      </c>
      <c r="FO11" s="374">
        <v>771.35407140983898</v>
      </c>
      <c r="FP11" s="374">
        <v>74.595380000000006</v>
      </c>
      <c r="FQ11" s="375">
        <v>9.6707054211379997E-2</v>
      </c>
      <c r="FR11" s="28" t="str">
        <f t="shared" si="20"/>
        <v/>
      </c>
      <c r="FS11" s="391" t="str">
        <f t="shared" si="21"/>
        <v/>
      </c>
      <c r="FU11" s="435" t="s">
        <v>32</v>
      </c>
      <c r="FV11" s="435" t="s">
        <v>33</v>
      </c>
      <c r="FW11" s="435" t="s">
        <v>34</v>
      </c>
      <c r="FX11" s="449">
        <v>23.958666666666701</v>
      </c>
      <c r="FY11" s="450">
        <v>713.58242889222197</v>
      </c>
      <c r="FZ11" s="450">
        <v>80.341189999999997</v>
      </c>
      <c r="GA11" s="451">
        <v>0.11258852060683</v>
      </c>
      <c r="GB11" s="28" t="str">
        <f t="shared" si="22"/>
        <v/>
      </c>
      <c r="GC11" s="30" t="str">
        <f t="shared" si="23"/>
        <v/>
      </c>
    </row>
    <row r="12" spans="1:188" ht="12.75" customHeight="1" x14ac:dyDescent="0.2">
      <c r="A12" s="32" t="s">
        <v>32</v>
      </c>
      <c r="B12" s="28" t="s">
        <v>33</v>
      </c>
      <c r="C12" s="28" t="s">
        <v>35</v>
      </c>
      <c r="D12" s="29">
        <v>13.053000000000001</v>
      </c>
      <c r="E12" s="30">
        <v>428.50479901666699</v>
      </c>
      <c r="F12" s="30">
        <v>56.82591</v>
      </c>
      <c r="G12" s="33">
        <v>0.13261440742415001</v>
      </c>
      <c r="H12" s="28" t="s">
        <v>32</v>
      </c>
      <c r="I12" s="28" t="s">
        <v>33</v>
      </c>
      <c r="J12" s="28" t="s">
        <v>35</v>
      </c>
      <c r="K12" s="29">
        <v>15.053000000000001</v>
      </c>
      <c r="L12" s="30">
        <v>492.46416985000002</v>
      </c>
      <c r="M12" s="30">
        <v>65.281499999999994</v>
      </c>
      <c r="N12" s="33">
        <v>0.13256091305056</v>
      </c>
      <c r="O12" s="27"/>
      <c r="P12" s="28" t="s">
        <v>32</v>
      </c>
      <c r="Q12" s="28" t="s">
        <v>33</v>
      </c>
      <c r="R12" s="28" t="s">
        <v>35</v>
      </c>
      <c r="S12" s="29">
        <v>15.053000000000001</v>
      </c>
      <c r="T12" s="30">
        <v>500.65424823249998</v>
      </c>
      <c r="U12" s="30">
        <v>66.331379999999996</v>
      </c>
      <c r="V12" s="33">
        <v>0.13248939809095001</v>
      </c>
      <c r="W12" s="27"/>
      <c r="X12" s="28" t="s">
        <v>32</v>
      </c>
      <c r="Y12" s="28" t="s">
        <v>33</v>
      </c>
      <c r="Z12" s="28" t="s">
        <v>35</v>
      </c>
      <c r="AA12" s="29">
        <v>15.053000000000001</v>
      </c>
      <c r="AB12" s="30">
        <v>500.65424823249998</v>
      </c>
      <c r="AC12" s="30">
        <v>66.331379999999996</v>
      </c>
      <c r="AD12" s="33">
        <v>0.13248939809095001</v>
      </c>
      <c r="AE12" s="27"/>
      <c r="AF12" s="28" t="s">
        <v>32</v>
      </c>
      <c r="AG12" s="28" t="s">
        <v>33</v>
      </c>
      <c r="AH12" s="28" t="s">
        <v>35</v>
      </c>
      <c r="AI12" s="29">
        <v>15.106999999999999</v>
      </c>
      <c r="AJ12" s="30">
        <v>502.03622041749998</v>
      </c>
      <c r="AK12" s="30">
        <v>66.369299999999996</v>
      </c>
      <c r="AL12" s="33">
        <v>0.13220022241584001</v>
      </c>
      <c r="AM12" s="27"/>
      <c r="AN12" s="28" t="s">
        <v>32</v>
      </c>
      <c r="AO12" s="28" t="s">
        <v>33</v>
      </c>
      <c r="AP12" s="28" t="s">
        <v>35</v>
      </c>
      <c r="AQ12" s="29">
        <v>15.106999999999999</v>
      </c>
      <c r="AR12" s="30">
        <v>502.22656041750002</v>
      </c>
      <c r="AS12" s="30">
        <v>66.559640000000002</v>
      </c>
      <c r="AT12" s="33">
        <v>0.13252911185076999</v>
      </c>
      <c r="AU12" s="30">
        <f t="shared" si="0"/>
        <v>0</v>
      </c>
      <c r="AV12" s="30" t="str">
        <f t="shared" si="1"/>
        <v/>
      </c>
      <c r="AW12" s="28" t="s">
        <v>32</v>
      </c>
      <c r="AX12" s="28" t="s">
        <v>33</v>
      </c>
      <c r="AY12" s="28" t="s">
        <v>35</v>
      </c>
      <c r="AZ12" s="29">
        <v>15.106999999999999</v>
      </c>
      <c r="BA12" s="30">
        <v>502.22656041750002</v>
      </c>
      <c r="BB12" s="30">
        <v>66.559640000000002</v>
      </c>
      <c r="BC12" s="33">
        <v>0.13252911185076999</v>
      </c>
      <c r="BD12" s="29">
        <f t="shared" si="2"/>
        <v>0</v>
      </c>
      <c r="BE12" s="29" t="str">
        <f t="shared" si="3"/>
        <v/>
      </c>
      <c r="BF12" s="28" t="s">
        <v>32</v>
      </c>
      <c r="BG12" s="28" t="s">
        <v>33</v>
      </c>
      <c r="BH12" s="28" t="s">
        <v>35</v>
      </c>
      <c r="BI12" s="29">
        <v>15.106999999999999</v>
      </c>
      <c r="BJ12" s="30">
        <v>501.8035904175</v>
      </c>
      <c r="BK12" s="30">
        <v>66.136669999999995</v>
      </c>
      <c r="BL12" s="33">
        <v>0.13179792106504001</v>
      </c>
      <c r="BM12" s="30">
        <f t="shared" si="4"/>
        <v>0</v>
      </c>
      <c r="BN12" s="30" t="str">
        <f t="shared" si="5"/>
        <v/>
      </c>
      <c r="BP12" s="3" t="s">
        <v>32</v>
      </c>
      <c r="BQ12" s="3" t="s">
        <v>33</v>
      </c>
      <c r="BR12" s="3" t="s">
        <v>35</v>
      </c>
      <c r="BS12" s="56">
        <v>15.106999999999999</v>
      </c>
      <c r="BT12" s="4">
        <v>501.95177041749997</v>
      </c>
      <c r="BU12" s="4">
        <v>66.284850000000006</v>
      </c>
      <c r="BV12" s="57">
        <v>0.13205422095606001</v>
      </c>
      <c r="BW12" s="4">
        <f t="shared" si="24"/>
        <v>0</v>
      </c>
      <c r="BX12" s="4" t="str">
        <f t="shared" si="6"/>
        <v/>
      </c>
      <c r="BZ12" s="76" t="s">
        <v>32</v>
      </c>
      <c r="CA12" s="76" t="s">
        <v>33</v>
      </c>
      <c r="CB12" s="76" t="s">
        <v>35</v>
      </c>
      <c r="CC12" s="90">
        <v>15.106999999999999</v>
      </c>
      <c r="CD12" s="91">
        <v>501.95177041749997</v>
      </c>
      <c r="CE12" s="91">
        <v>66.284850000000006</v>
      </c>
      <c r="CF12" s="92">
        <v>0.13205422095606001</v>
      </c>
      <c r="CG12" s="4">
        <f t="shared" si="25"/>
        <v>0</v>
      </c>
      <c r="CH12" s="4" t="str">
        <f t="shared" si="7"/>
        <v/>
      </c>
      <c r="CJ12" s="122" t="s">
        <v>32</v>
      </c>
      <c r="CK12" s="122" t="s">
        <v>33</v>
      </c>
      <c r="CL12" s="122" t="s">
        <v>35</v>
      </c>
      <c r="CM12" s="136">
        <v>15.106999999999999</v>
      </c>
      <c r="CN12" s="137">
        <v>501.95177041749997</v>
      </c>
      <c r="CO12" s="137">
        <v>66.284850000000006</v>
      </c>
      <c r="CP12" s="138">
        <v>0.13205422095606001</v>
      </c>
      <c r="CQ12" s="4">
        <f t="shared" si="26"/>
        <v>0</v>
      </c>
      <c r="CR12" s="4" t="str">
        <f t="shared" si="8"/>
        <v/>
      </c>
      <c r="CT12" s="216" t="s">
        <v>32</v>
      </c>
      <c r="CU12" s="216" t="s">
        <v>33</v>
      </c>
      <c r="CV12" s="216" t="s">
        <v>35</v>
      </c>
      <c r="CW12" s="230">
        <v>15.106999999999999</v>
      </c>
      <c r="CX12" s="231">
        <v>503.09958699750001</v>
      </c>
      <c r="CY12" s="231">
        <v>66.804000000000002</v>
      </c>
      <c r="CZ12" s="232">
        <v>0.13278484365031001</v>
      </c>
      <c r="DA12" s="4" t="str">
        <f t="shared" si="27"/>
        <v/>
      </c>
      <c r="DB12" s="4" t="str">
        <f t="shared" si="9"/>
        <v/>
      </c>
      <c r="DD12" s="294" t="s">
        <v>32</v>
      </c>
      <c r="DE12" s="294" t="s">
        <v>33</v>
      </c>
      <c r="DF12" s="294" t="s">
        <v>35</v>
      </c>
      <c r="DG12" s="308">
        <v>15.106999999999999</v>
      </c>
      <c r="DH12" s="309">
        <v>503.09958699750001</v>
      </c>
      <c r="DI12" s="309">
        <v>66.804000000000002</v>
      </c>
      <c r="DJ12" s="310">
        <v>0.13278484365031001</v>
      </c>
      <c r="DK12" s="309" t="str">
        <f t="shared" si="28"/>
        <v/>
      </c>
      <c r="DL12" s="309" t="str">
        <f t="shared" si="29"/>
        <v/>
      </c>
      <c r="DN12" s="314" t="s">
        <v>32</v>
      </c>
      <c r="DO12" s="314" t="s">
        <v>33</v>
      </c>
      <c r="DP12" s="314" t="s">
        <v>35</v>
      </c>
      <c r="DQ12" s="328">
        <v>15.106999999999999</v>
      </c>
      <c r="DR12" s="329">
        <v>503.09958699750001</v>
      </c>
      <c r="DS12" s="329">
        <v>66.804000000000002</v>
      </c>
      <c r="DT12" s="330">
        <v>0.13278484365031001</v>
      </c>
      <c r="DU12" s="329" t="str">
        <f t="shared" si="30"/>
        <v/>
      </c>
      <c r="DV12" s="329" t="str">
        <f t="shared" si="31"/>
        <v/>
      </c>
      <c r="DW12" s="359" t="s">
        <v>32</v>
      </c>
      <c r="DX12" s="359" t="s">
        <v>33</v>
      </c>
      <c r="DY12" s="359" t="s">
        <v>35</v>
      </c>
      <c r="DZ12" s="373">
        <v>15.106999999999999</v>
      </c>
      <c r="EA12" s="374">
        <v>503.09958699750001</v>
      </c>
      <c r="EB12" s="374">
        <v>66.804000000000002</v>
      </c>
      <c r="EC12" s="375">
        <v>0.13278484365031001</v>
      </c>
      <c r="ED12" s="28" t="str">
        <f t="shared" si="12"/>
        <v/>
      </c>
      <c r="EE12" s="30" t="str">
        <f t="shared" si="13"/>
        <v/>
      </c>
      <c r="EG12" s="392" t="s">
        <v>32</v>
      </c>
      <c r="EH12" s="392" t="s">
        <v>33</v>
      </c>
      <c r="EI12" s="392" t="s">
        <v>35</v>
      </c>
      <c r="EJ12" s="410">
        <v>15.106999999999999</v>
      </c>
      <c r="EK12" s="411">
        <v>503.09958699750001</v>
      </c>
      <c r="EL12" s="411">
        <v>66.804000000000002</v>
      </c>
      <c r="EM12" s="412">
        <v>0.13278484365031001</v>
      </c>
      <c r="EN12" s="28" t="str">
        <f t="shared" si="14"/>
        <v/>
      </c>
      <c r="EO12" s="30" t="str">
        <f t="shared" si="15"/>
        <v/>
      </c>
      <c r="EQ12" s="392" t="s">
        <v>32</v>
      </c>
      <c r="ER12" s="392" t="s">
        <v>33</v>
      </c>
      <c r="ES12" s="392" t="s">
        <v>35</v>
      </c>
      <c r="ET12" s="410">
        <v>16.106999999999999</v>
      </c>
      <c r="EU12" s="411">
        <v>531.79358616416698</v>
      </c>
      <c r="EV12" s="411">
        <v>69.12527</v>
      </c>
      <c r="EW12" s="412">
        <v>0.12998515175521999</v>
      </c>
      <c r="EX12" s="28">
        <f t="shared" si="16"/>
        <v>1</v>
      </c>
      <c r="EY12" s="30">
        <f t="shared" si="17"/>
        <v>1</v>
      </c>
      <c r="FA12" s="359" t="s">
        <v>32</v>
      </c>
      <c r="FB12" s="359" t="s">
        <v>33</v>
      </c>
      <c r="FC12" s="359" t="s">
        <v>35</v>
      </c>
      <c r="FD12" s="373">
        <v>17.106999999999999</v>
      </c>
      <c r="FE12" s="374">
        <v>558.01213366416698</v>
      </c>
      <c r="FF12" s="374">
        <v>69.12527</v>
      </c>
      <c r="FG12" s="375">
        <v>0.12387771847557</v>
      </c>
      <c r="FH12" s="28">
        <f t="shared" si="18"/>
        <v>5</v>
      </c>
      <c r="FI12" s="30">
        <f t="shared" si="19"/>
        <v>5</v>
      </c>
      <c r="FK12" s="359" t="s">
        <v>32</v>
      </c>
      <c r="FL12" s="359" t="s">
        <v>33</v>
      </c>
      <c r="FM12" s="359" t="s">
        <v>35</v>
      </c>
      <c r="FN12" s="373">
        <v>17.106999999999999</v>
      </c>
      <c r="FO12" s="374">
        <v>561.88056366416697</v>
      </c>
      <c r="FP12" s="374">
        <v>72.993700000000004</v>
      </c>
      <c r="FQ12" s="375">
        <v>0.12990963688793</v>
      </c>
      <c r="FR12" s="28">
        <f t="shared" si="20"/>
        <v>2</v>
      </c>
      <c r="FS12" s="30">
        <f t="shared" si="21"/>
        <v>2</v>
      </c>
      <c r="FU12" s="435" t="s">
        <v>32</v>
      </c>
      <c r="FV12" s="435" t="s">
        <v>33</v>
      </c>
      <c r="FW12" s="435" t="s">
        <v>35</v>
      </c>
      <c r="FX12" s="449">
        <v>17.106999999999999</v>
      </c>
      <c r="FY12" s="450">
        <v>564.66072024916696</v>
      </c>
      <c r="FZ12" s="450">
        <v>73.330830000000006</v>
      </c>
      <c r="GA12" s="451">
        <v>0.12986706418616001</v>
      </c>
      <c r="GB12" s="28">
        <f t="shared" si="22"/>
        <v>2</v>
      </c>
      <c r="GC12" s="30">
        <f t="shared" si="23"/>
        <v>2</v>
      </c>
    </row>
    <row r="13" spans="1:188" ht="12.75" customHeight="1" x14ac:dyDescent="0.2">
      <c r="A13" s="32" t="s">
        <v>32</v>
      </c>
      <c r="B13" s="28" t="s">
        <v>33</v>
      </c>
      <c r="C13" s="28" t="s">
        <v>36</v>
      </c>
      <c r="D13" s="29">
        <v>26.773</v>
      </c>
      <c r="E13" s="30">
        <v>923.01573561583302</v>
      </c>
      <c r="F13" s="30">
        <v>87.122839999999997</v>
      </c>
      <c r="G13" s="33">
        <v>9.4389333397303002E-2</v>
      </c>
      <c r="H13" s="28" t="s">
        <v>32</v>
      </c>
      <c r="I13" s="28" t="s">
        <v>33</v>
      </c>
      <c r="J13" s="28" t="s">
        <v>36</v>
      </c>
      <c r="K13" s="29">
        <v>24.530999999999999</v>
      </c>
      <c r="L13" s="30">
        <v>859.22571307083399</v>
      </c>
      <c r="M13" s="30">
        <v>79.367990000000006</v>
      </c>
      <c r="N13" s="33">
        <v>9.2371525656910994E-2</v>
      </c>
      <c r="O13" s="27"/>
      <c r="P13" s="28" t="s">
        <v>32</v>
      </c>
      <c r="Q13" s="28" t="s">
        <v>33</v>
      </c>
      <c r="R13" s="28" t="s">
        <v>36</v>
      </c>
      <c r="S13" s="29">
        <v>24.530999999999999</v>
      </c>
      <c r="T13" s="30">
        <v>884.44067108416698</v>
      </c>
      <c r="U13" s="30">
        <v>93.721559999999997</v>
      </c>
      <c r="V13" s="33">
        <v>0.10596704003346</v>
      </c>
      <c r="W13" s="27"/>
      <c r="X13" s="28" t="s">
        <v>32</v>
      </c>
      <c r="Y13" s="28" t="s">
        <v>33</v>
      </c>
      <c r="Z13" s="28" t="s">
        <v>36</v>
      </c>
      <c r="AA13" s="29">
        <v>24.530999999999999</v>
      </c>
      <c r="AB13" s="30">
        <v>884.44067108416698</v>
      </c>
      <c r="AC13" s="30">
        <v>93.721559999999997</v>
      </c>
      <c r="AD13" s="33">
        <v>0.10596704003346</v>
      </c>
      <c r="AE13" s="27"/>
      <c r="AF13" s="28" t="s">
        <v>32</v>
      </c>
      <c r="AG13" s="28" t="s">
        <v>33</v>
      </c>
      <c r="AH13" s="28" t="s">
        <v>36</v>
      </c>
      <c r="AI13" s="29">
        <v>24.530999999999999</v>
      </c>
      <c r="AJ13" s="30">
        <v>878.78745941750003</v>
      </c>
      <c r="AK13" s="30">
        <v>82.702569999999994</v>
      </c>
      <c r="AL13" s="33">
        <v>9.4109865945082E-2</v>
      </c>
      <c r="AM13" s="27"/>
      <c r="AN13" s="28" t="s">
        <v>32</v>
      </c>
      <c r="AO13" s="28" t="s">
        <v>33</v>
      </c>
      <c r="AP13" s="28" t="s">
        <v>36</v>
      </c>
      <c r="AQ13" s="29">
        <v>24.530999999999999</v>
      </c>
      <c r="AR13" s="30">
        <v>879.26472941750001</v>
      </c>
      <c r="AS13" s="30">
        <v>83.17841</v>
      </c>
      <c r="AT13" s="33">
        <v>9.4599962010423005E-2</v>
      </c>
      <c r="AU13" s="30" t="str">
        <f t="shared" si="0"/>
        <v/>
      </c>
      <c r="AV13" s="30" t="str">
        <f t="shared" si="1"/>
        <v/>
      </c>
      <c r="AW13" s="28" t="s">
        <v>32</v>
      </c>
      <c r="AX13" s="28" t="s">
        <v>33</v>
      </c>
      <c r="AY13" s="28" t="s">
        <v>36</v>
      </c>
      <c r="AZ13" s="29">
        <v>24.530999999999999</v>
      </c>
      <c r="BA13" s="30">
        <v>879.26472941750001</v>
      </c>
      <c r="BB13" s="30">
        <v>83.17841</v>
      </c>
      <c r="BC13" s="33">
        <v>9.4599962010423005E-2</v>
      </c>
      <c r="BD13" s="29" t="str">
        <f t="shared" si="2"/>
        <v/>
      </c>
      <c r="BE13" s="29" t="str">
        <f t="shared" si="3"/>
        <v/>
      </c>
      <c r="BF13" s="28" t="s">
        <v>32</v>
      </c>
      <c r="BG13" s="28" t="s">
        <v>33</v>
      </c>
      <c r="BH13" s="28" t="s">
        <v>36</v>
      </c>
      <c r="BI13" s="29">
        <v>24.667000000000002</v>
      </c>
      <c r="BJ13" s="30">
        <v>885.56998503249997</v>
      </c>
      <c r="BK13" s="30">
        <v>82.702569999999994</v>
      </c>
      <c r="BL13" s="33">
        <v>9.3389084316090998E-2</v>
      </c>
      <c r="BM13" s="30">
        <f t="shared" si="4"/>
        <v>1</v>
      </c>
      <c r="BN13" s="30">
        <f t="shared" si="5"/>
        <v>1</v>
      </c>
      <c r="BP13" s="3" t="s">
        <v>32</v>
      </c>
      <c r="BQ13" s="3" t="s">
        <v>33</v>
      </c>
      <c r="BR13" s="3" t="s">
        <v>36</v>
      </c>
      <c r="BS13" s="56">
        <v>23.530999999999999</v>
      </c>
      <c r="BT13" s="4">
        <v>844.96670432583403</v>
      </c>
      <c r="BU13" s="4">
        <v>79.593969999999999</v>
      </c>
      <c r="BV13" s="57">
        <v>9.4197759027091002E-2</v>
      </c>
      <c r="BW13" s="4">
        <f t="shared" si="24"/>
        <v>0</v>
      </c>
      <c r="BX13" s="4" t="str">
        <f t="shared" si="6"/>
        <v/>
      </c>
      <c r="BZ13" s="76" t="s">
        <v>32</v>
      </c>
      <c r="CA13" s="76" t="s">
        <v>33</v>
      </c>
      <c r="CB13" s="76" t="s">
        <v>36</v>
      </c>
      <c r="CC13" s="90">
        <v>23.9751935483871</v>
      </c>
      <c r="CD13" s="91">
        <v>860.54950443067196</v>
      </c>
      <c r="CE13" s="91">
        <v>80.302269999999993</v>
      </c>
      <c r="CF13" s="92">
        <v>9.3315108063570004E-2</v>
      </c>
      <c r="CG13" s="4">
        <f t="shared" si="25"/>
        <v>1</v>
      </c>
      <c r="CH13" s="4">
        <f t="shared" si="7"/>
        <v>1</v>
      </c>
      <c r="CJ13" s="122" t="s">
        <v>32</v>
      </c>
      <c r="CK13" s="122" t="s">
        <v>33</v>
      </c>
      <c r="CL13" s="122" t="s">
        <v>36</v>
      </c>
      <c r="CM13" s="136">
        <v>23.477</v>
      </c>
      <c r="CN13" s="137">
        <v>840.88144311583301</v>
      </c>
      <c r="CO13" s="137">
        <v>76.783950000000004</v>
      </c>
      <c r="CP13" s="138">
        <v>9.1313645494996001E-2</v>
      </c>
      <c r="CQ13" s="4">
        <f t="shared" si="26"/>
        <v>3</v>
      </c>
      <c r="CR13" s="4">
        <f t="shared" si="8"/>
        <v>3</v>
      </c>
      <c r="CT13" s="216" t="s">
        <v>32</v>
      </c>
      <c r="CU13" s="216" t="s">
        <v>33</v>
      </c>
      <c r="CV13" s="216" t="s">
        <v>36</v>
      </c>
      <c r="CW13" s="230">
        <v>25.097000000000001</v>
      </c>
      <c r="CX13" s="231">
        <v>906.59242896750004</v>
      </c>
      <c r="CY13" s="231">
        <v>85.213710000000006</v>
      </c>
      <c r="CZ13" s="232">
        <v>9.3993405721518999E-2</v>
      </c>
      <c r="DA13" s="4">
        <f t="shared" si="27"/>
        <v>0</v>
      </c>
      <c r="DB13" s="4" t="str">
        <f t="shared" si="9"/>
        <v/>
      </c>
      <c r="DD13" s="294" t="s">
        <v>32</v>
      </c>
      <c r="DE13" s="294" t="s">
        <v>33</v>
      </c>
      <c r="DF13" s="294" t="s">
        <v>36</v>
      </c>
      <c r="DG13" s="308">
        <v>25.097000000000001</v>
      </c>
      <c r="DH13" s="309">
        <v>903.1577151875</v>
      </c>
      <c r="DI13" s="309">
        <v>82.115660000000005</v>
      </c>
      <c r="DJ13" s="310">
        <v>9.0920620639277999E-2</v>
      </c>
      <c r="DK13" s="309">
        <f t="shared" si="28"/>
        <v>3</v>
      </c>
      <c r="DL13" s="309">
        <f t="shared" si="29"/>
        <v>3</v>
      </c>
      <c r="DN13" s="314" t="s">
        <v>32</v>
      </c>
      <c r="DO13" s="314" t="s">
        <v>33</v>
      </c>
      <c r="DP13" s="314" t="s">
        <v>36</v>
      </c>
      <c r="DQ13" s="328">
        <v>25.3254615384615</v>
      </c>
      <c r="DR13" s="329">
        <v>911.33979143557701</v>
      </c>
      <c r="DS13" s="329">
        <v>82.534580000000005</v>
      </c>
      <c r="DT13" s="330">
        <v>9.0564003432778997E-2</v>
      </c>
      <c r="DU13" s="329">
        <f t="shared" si="30"/>
        <v>3</v>
      </c>
      <c r="DV13" s="329">
        <f t="shared" si="31"/>
        <v>3</v>
      </c>
      <c r="DW13" s="359" t="s">
        <v>32</v>
      </c>
      <c r="DX13" s="359" t="s">
        <v>33</v>
      </c>
      <c r="DY13" s="359" t="s">
        <v>36</v>
      </c>
      <c r="DZ13" s="373">
        <v>25.422999999999998</v>
      </c>
      <c r="EA13" s="374">
        <v>923.11185248916604</v>
      </c>
      <c r="EB13" s="374">
        <v>84.703429999999997</v>
      </c>
      <c r="EC13" s="375">
        <v>9.1758577004073E-2</v>
      </c>
      <c r="ED13" s="28">
        <f t="shared" si="12"/>
        <v>2</v>
      </c>
      <c r="EE13" s="30">
        <f t="shared" si="13"/>
        <v>2</v>
      </c>
      <c r="EG13" s="392" t="s">
        <v>32</v>
      </c>
      <c r="EH13" s="392" t="s">
        <v>33</v>
      </c>
      <c r="EI13" s="392" t="s">
        <v>36</v>
      </c>
      <c r="EJ13" s="410">
        <v>25.422999999999998</v>
      </c>
      <c r="EK13" s="411">
        <v>921.27728248916605</v>
      </c>
      <c r="EL13" s="411">
        <v>85.111260000000001</v>
      </c>
      <c r="EM13" s="412">
        <v>9.2383977785754995E-2</v>
      </c>
      <c r="EN13" s="28">
        <f t="shared" si="14"/>
        <v>2</v>
      </c>
      <c r="EO13" s="30">
        <f t="shared" si="15"/>
        <v>2</v>
      </c>
      <c r="EQ13" s="392" t="s">
        <v>32</v>
      </c>
      <c r="ER13" s="392" t="s">
        <v>33</v>
      </c>
      <c r="ES13" s="392" t="s">
        <v>36</v>
      </c>
      <c r="ET13" s="410">
        <v>24.027484931579099</v>
      </c>
      <c r="EU13" s="411">
        <v>873.47985363916598</v>
      </c>
      <c r="EV13" s="411">
        <v>83.929090000000002</v>
      </c>
      <c r="EW13" s="412">
        <v>9.6085890991448999E-2</v>
      </c>
      <c r="EX13" s="28" t="str">
        <f t="shared" si="16"/>
        <v/>
      </c>
      <c r="EY13" s="30" t="str">
        <f t="shared" si="17"/>
        <v/>
      </c>
      <c r="FA13" s="359" t="s">
        <v>32</v>
      </c>
      <c r="FB13" s="359" t="s">
        <v>33</v>
      </c>
      <c r="FC13" s="359" t="s">
        <v>36</v>
      </c>
      <c r="FD13" s="373">
        <v>23.803000000000001</v>
      </c>
      <c r="FE13" s="374">
        <v>868.97866363916603</v>
      </c>
      <c r="FF13" s="374">
        <v>86.925629999999998</v>
      </c>
      <c r="FG13" s="375">
        <v>0.10003194973277001</v>
      </c>
      <c r="FH13" s="28" t="str">
        <f t="shared" si="18"/>
        <v/>
      </c>
      <c r="FI13" s="30" t="str">
        <f t="shared" si="19"/>
        <v/>
      </c>
      <c r="FK13" s="359" t="s">
        <v>32</v>
      </c>
      <c r="FL13" s="359" t="s">
        <v>33</v>
      </c>
      <c r="FM13" s="359" t="s">
        <v>36</v>
      </c>
      <c r="FN13" s="373">
        <v>24.613</v>
      </c>
      <c r="FO13" s="374">
        <v>895.349373064166</v>
      </c>
      <c r="FP13" s="374">
        <v>86.994330000000005</v>
      </c>
      <c r="FQ13" s="375">
        <v>9.7162440291076999E-2</v>
      </c>
      <c r="FR13" s="28" t="str">
        <f t="shared" si="20"/>
        <v/>
      </c>
      <c r="FS13" s="30" t="str">
        <f t="shared" si="21"/>
        <v/>
      </c>
      <c r="FU13" s="435" t="s">
        <v>32</v>
      </c>
      <c r="FV13" s="435" t="s">
        <v>33</v>
      </c>
      <c r="FW13" s="435" t="s">
        <v>36</v>
      </c>
      <c r="FX13" s="449">
        <v>24.613</v>
      </c>
      <c r="FY13" s="450">
        <v>904.59309444333303</v>
      </c>
      <c r="FZ13" s="450">
        <v>87.779390000000006</v>
      </c>
      <c r="GA13" s="451">
        <v>9.7037431016448003E-2</v>
      </c>
      <c r="GB13" s="28" t="str">
        <f t="shared" si="22"/>
        <v/>
      </c>
      <c r="GC13" s="30" t="str">
        <f t="shared" si="23"/>
        <v/>
      </c>
    </row>
    <row r="14" spans="1:188" ht="12.75" customHeight="1" x14ac:dyDescent="0.2">
      <c r="A14" s="32" t="s">
        <v>32</v>
      </c>
      <c r="B14" s="28" t="s">
        <v>33</v>
      </c>
      <c r="C14" s="28" t="s">
        <v>37</v>
      </c>
      <c r="D14" s="29">
        <v>11.269</v>
      </c>
      <c r="E14" s="30">
        <v>434.91099276</v>
      </c>
      <c r="F14" s="30">
        <v>66.138819999999996</v>
      </c>
      <c r="G14" s="33">
        <v>0.15207438096764</v>
      </c>
      <c r="H14" s="28" t="s">
        <v>32</v>
      </c>
      <c r="I14" s="28" t="s">
        <v>33</v>
      </c>
      <c r="J14" s="28" t="s">
        <v>37</v>
      </c>
      <c r="K14" s="29">
        <v>6</v>
      </c>
      <c r="L14" s="30">
        <v>193.16629750000001</v>
      </c>
      <c r="M14" s="30">
        <v>12.408010000000001</v>
      </c>
      <c r="N14" s="33">
        <v>6.4234859603291006E-2</v>
      </c>
      <c r="O14" s="27"/>
      <c r="P14" s="28" t="s">
        <v>32</v>
      </c>
      <c r="Q14" s="28" t="s">
        <v>33</v>
      </c>
      <c r="R14" s="28" t="s">
        <v>37</v>
      </c>
      <c r="S14" s="29">
        <v>6</v>
      </c>
      <c r="T14" s="30">
        <v>197.07173499999999</v>
      </c>
      <c r="U14" s="30">
        <v>12.61913</v>
      </c>
      <c r="V14" s="33">
        <v>6.4033180608065995E-2</v>
      </c>
      <c r="W14" s="27"/>
      <c r="X14" s="28" t="s">
        <v>32</v>
      </c>
      <c r="Y14" s="28" t="s">
        <v>33</v>
      </c>
      <c r="Z14" s="28" t="s">
        <v>37</v>
      </c>
      <c r="AA14" s="29">
        <v>6</v>
      </c>
      <c r="AB14" s="30">
        <v>197.48412500000001</v>
      </c>
      <c r="AC14" s="30">
        <v>12.61913</v>
      </c>
      <c r="AD14" s="33">
        <v>6.3899465336771002E-2</v>
      </c>
      <c r="AE14" s="27"/>
      <c r="AF14" s="28" t="s">
        <v>32</v>
      </c>
      <c r="AG14" s="28" t="s">
        <v>33</v>
      </c>
      <c r="AH14" s="28" t="s">
        <v>37</v>
      </c>
      <c r="AI14" s="29">
        <v>6</v>
      </c>
      <c r="AJ14" s="30">
        <v>197.48412500000001</v>
      </c>
      <c r="AK14" s="30">
        <v>12.61913</v>
      </c>
      <c r="AL14" s="33">
        <v>6.3899465336771002E-2</v>
      </c>
      <c r="AM14" s="27"/>
      <c r="AN14" s="28" t="s">
        <v>32</v>
      </c>
      <c r="AO14" s="28" t="s">
        <v>33</v>
      </c>
      <c r="AP14" s="28" t="s">
        <v>37</v>
      </c>
      <c r="AQ14" s="29">
        <v>6</v>
      </c>
      <c r="AR14" s="30">
        <v>197.48412500000001</v>
      </c>
      <c r="AS14" s="30">
        <v>12.61913</v>
      </c>
      <c r="AT14" s="33">
        <v>6.3899465336771002E-2</v>
      </c>
      <c r="AU14" s="30">
        <f t="shared" si="0"/>
        <v>17</v>
      </c>
      <c r="AV14" s="30">
        <f t="shared" si="1"/>
        <v>17</v>
      </c>
      <c r="AW14" s="28" t="s">
        <v>32</v>
      </c>
      <c r="AX14" s="28" t="s">
        <v>33</v>
      </c>
      <c r="AY14" s="28" t="s">
        <v>37</v>
      </c>
      <c r="AZ14" s="29">
        <v>6</v>
      </c>
      <c r="BA14" s="30">
        <v>197.48412500000001</v>
      </c>
      <c r="BB14" s="30">
        <v>12.61913</v>
      </c>
      <c r="BC14" s="33">
        <v>6.3899465336771002E-2</v>
      </c>
      <c r="BD14" s="29">
        <f t="shared" si="2"/>
        <v>17</v>
      </c>
      <c r="BE14" s="29">
        <f t="shared" si="3"/>
        <v>17</v>
      </c>
      <c r="BF14" s="28" t="s">
        <v>32</v>
      </c>
      <c r="BG14" s="28" t="s">
        <v>33</v>
      </c>
      <c r="BH14" s="28" t="s">
        <v>37</v>
      </c>
      <c r="BI14" s="29">
        <v>5.4614958457259002</v>
      </c>
      <c r="BJ14" s="30">
        <v>178.41057833333301</v>
      </c>
      <c r="BK14" s="30">
        <v>12.163600000000001</v>
      </c>
      <c r="BL14" s="33">
        <v>6.8177571720406005E-2</v>
      </c>
      <c r="BM14" s="30">
        <f t="shared" si="4"/>
        <v>15</v>
      </c>
      <c r="BN14" s="30">
        <f t="shared" si="5"/>
        <v>15</v>
      </c>
      <c r="BP14" s="3" t="s">
        <v>32</v>
      </c>
      <c r="BQ14" s="3" t="s">
        <v>33</v>
      </c>
      <c r="BR14" s="3" t="s">
        <v>37</v>
      </c>
      <c r="BS14" s="56">
        <v>5</v>
      </c>
      <c r="BT14" s="4">
        <v>162.064568333333</v>
      </c>
      <c r="BU14" s="4">
        <v>11.77319</v>
      </c>
      <c r="BV14" s="57">
        <v>7.2645058207818997E-2</v>
      </c>
      <c r="BW14" s="4">
        <f t="shared" si="24"/>
        <v>13</v>
      </c>
      <c r="BX14" s="4">
        <f t="shared" si="6"/>
        <v>13</v>
      </c>
      <c r="BZ14" s="76" t="s">
        <v>32</v>
      </c>
      <c r="CA14" s="76" t="s">
        <v>33</v>
      </c>
      <c r="CB14" s="76" t="s">
        <v>37</v>
      </c>
      <c r="CC14" s="90">
        <v>6</v>
      </c>
      <c r="CD14" s="91">
        <v>203.733475</v>
      </c>
      <c r="CE14" s="91">
        <v>17.811060000000001</v>
      </c>
      <c r="CF14" s="92">
        <v>8.7423335806744995E-2</v>
      </c>
      <c r="CG14" s="4">
        <f t="shared" si="25"/>
        <v>13</v>
      </c>
      <c r="CH14" s="4">
        <f t="shared" si="7"/>
        <v>13</v>
      </c>
      <c r="CJ14" s="122" t="s">
        <v>32</v>
      </c>
      <c r="CK14" s="122" t="s">
        <v>33</v>
      </c>
      <c r="CL14" s="122" t="s">
        <v>37</v>
      </c>
      <c r="CM14" s="136">
        <v>5</v>
      </c>
      <c r="CN14" s="137">
        <v>165.96019999999999</v>
      </c>
      <c r="CO14" s="137">
        <v>13.4024</v>
      </c>
      <c r="CP14" s="138">
        <v>8.0756711548912993E-2</v>
      </c>
      <c r="CQ14" s="4">
        <f t="shared" si="26"/>
        <v>12</v>
      </c>
      <c r="CR14" s="4">
        <f t="shared" si="8"/>
        <v>12</v>
      </c>
      <c r="CT14" s="216" t="s">
        <v>32</v>
      </c>
      <c r="CU14" s="216" t="s">
        <v>33</v>
      </c>
      <c r="CV14" s="216" t="s">
        <v>37</v>
      </c>
      <c r="CW14" s="230">
        <v>5</v>
      </c>
      <c r="CX14" s="231">
        <v>166.19965999999999</v>
      </c>
      <c r="CY14" s="231">
        <v>13.421709999999999</v>
      </c>
      <c r="CZ14" s="232">
        <v>8.0756543063927003E-2</v>
      </c>
      <c r="DA14" s="4">
        <f t="shared" si="27"/>
        <v>12</v>
      </c>
      <c r="DB14" s="4">
        <f t="shared" si="9"/>
        <v>12</v>
      </c>
      <c r="DD14" s="294" t="s">
        <v>32</v>
      </c>
      <c r="DE14" s="294" t="s">
        <v>33</v>
      </c>
      <c r="DF14" s="294" t="s">
        <v>37</v>
      </c>
      <c r="DG14" s="308">
        <v>5</v>
      </c>
      <c r="DH14" s="309">
        <v>166.71853999999999</v>
      </c>
      <c r="DI14" s="309">
        <v>13.421709999999999</v>
      </c>
      <c r="DJ14" s="310">
        <v>8.0505203560443994E-2</v>
      </c>
      <c r="DK14" s="309">
        <f t="shared" si="28"/>
        <v>12</v>
      </c>
      <c r="DL14" s="309">
        <f t="shared" si="29"/>
        <v>12</v>
      </c>
      <c r="DN14" s="314" t="s">
        <v>32</v>
      </c>
      <c r="DO14" s="314" t="s">
        <v>33</v>
      </c>
      <c r="DP14" s="314" t="s">
        <v>37</v>
      </c>
      <c r="DQ14" s="328">
        <v>5.5999868268332502</v>
      </c>
      <c r="DR14" s="329">
        <v>190.80677</v>
      </c>
      <c r="DS14" s="329">
        <v>16.736229999999999</v>
      </c>
      <c r="DT14" s="330">
        <v>8.7712977899054995E-2</v>
      </c>
      <c r="DU14" s="329">
        <f t="shared" si="30"/>
        <v>12</v>
      </c>
      <c r="DV14" s="329">
        <f t="shared" si="31"/>
        <v>12</v>
      </c>
      <c r="DW14" s="359" t="s">
        <v>32</v>
      </c>
      <c r="DX14" s="359" t="s">
        <v>33</v>
      </c>
      <c r="DY14" s="359" t="s">
        <v>37</v>
      </c>
      <c r="DZ14" s="373">
        <v>5.8639999999999999</v>
      </c>
      <c r="EA14" s="374">
        <v>200.17577743999999</v>
      </c>
      <c r="EB14" s="374">
        <v>16.960609999999999</v>
      </c>
      <c r="EC14" s="375">
        <v>8.4728583132809995E-2</v>
      </c>
      <c r="ED14" s="28">
        <f t="shared" si="12"/>
        <v>13</v>
      </c>
      <c r="EE14" s="30">
        <f t="shared" si="13"/>
        <v>13</v>
      </c>
      <c r="EG14" s="392" t="s">
        <v>32</v>
      </c>
      <c r="EH14" s="392" t="s">
        <v>33</v>
      </c>
      <c r="EI14" s="392" t="s">
        <v>37</v>
      </c>
      <c r="EJ14" s="410">
        <v>5.8639999999999999</v>
      </c>
      <c r="EK14" s="411">
        <v>201.79575327333299</v>
      </c>
      <c r="EL14" s="411">
        <v>16.960609999999999</v>
      </c>
      <c r="EM14" s="412">
        <v>8.4048399061336002E-2</v>
      </c>
      <c r="EN14" s="28">
        <f t="shared" si="14"/>
        <v>14</v>
      </c>
      <c r="EO14" s="30">
        <f t="shared" si="15"/>
        <v>14</v>
      </c>
      <c r="EQ14" s="392" t="s">
        <v>32</v>
      </c>
      <c r="ER14" s="392" t="s">
        <v>33</v>
      </c>
      <c r="ES14" s="392" t="s">
        <v>37</v>
      </c>
      <c r="ET14" s="410">
        <v>5.8639999999999999</v>
      </c>
      <c r="EU14" s="411">
        <v>201.79575327333299</v>
      </c>
      <c r="EV14" s="411">
        <v>16.960609999999999</v>
      </c>
      <c r="EW14" s="412">
        <v>8.4048399061336002E-2</v>
      </c>
      <c r="EX14" s="28">
        <f t="shared" si="16"/>
        <v>14</v>
      </c>
      <c r="EY14" s="30">
        <f t="shared" si="17"/>
        <v>14</v>
      </c>
      <c r="FA14" s="359" t="s">
        <v>32</v>
      </c>
      <c r="FB14" s="359" t="s">
        <v>33</v>
      </c>
      <c r="FC14" s="359" t="s">
        <v>37</v>
      </c>
      <c r="FD14" s="373">
        <v>5.8639999999999999</v>
      </c>
      <c r="FE14" s="374">
        <v>201.79575327333299</v>
      </c>
      <c r="FF14" s="374">
        <v>16.960609999999999</v>
      </c>
      <c r="FG14" s="375">
        <v>8.4048399061336002E-2</v>
      </c>
      <c r="FH14" s="28">
        <f t="shared" si="18"/>
        <v>14</v>
      </c>
      <c r="FI14" s="30">
        <f t="shared" si="19"/>
        <v>14</v>
      </c>
      <c r="FK14" s="359" t="s">
        <v>32</v>
      </c>
      <c r="FL14" s="359" t="s">
        <v>33</v>
      </c>
      <c r="FM14" s="359" t="s">
        <v>37</v>
      </c>
      <c r="FN14" s="373">
        <v>5.8639999999999999</v>
      </c>
      <c r="FO14" s="374">
        <v>201.79575327333299</v>
      </c>
      <c r="FP14" s="374">
        <v>16.960609999999999</v>
      </c>
      <c r="FQ14" s="375">
        <v>8.4048399061336002E-2</v>
      </c>
      <c r="FR14" s="28">
        <f t="shared" si="20"/>
        <v>14</v>
      </c>
      <c r="FS14" s="30">
        <f t="shared" si="21"/>
        <v>14</v>
      </c>
      <c r="FU14" s="435" t="s">
        <v>32</v>
      </c>
      <c r="FV14" s="435" t="s">
        <v>33</v>
      </c>
      <c r="FW14" s="435" t="s">
        <v>37</v>
      </c>
      <c r="FX14" s="449">
        <v>5.8639999999999999</v>
      </c>
      <c r="FY14" s="450">
        <v>202.77260498666701</v>
      </c>
      <c r="FZ14" s="450">
        <v>17.014610000000001</v>
      </c>
      <c r="GA14" s="451">
        <v>8.3909806263615994E-2</v>
      </c>
      <c r="GB14" s="28">
        <f t="shared" si="22"/>
        <v>14</v>
      </c>
      <c r="GC14" s="30">
        <f t="shared" si="23"/>
        <v>14</v>
      </c>
    </row>
    <row r="15" spans="1:188" ht="12.75" customHeight="1" x14ac:dyDescent="0.2">
      <c r="A15" s="32" t="s">
        <v>32</v>
      </c>
      <c r="B15" s="28" t="s">
        <v>33</v>
      </c>
      <c r="C15" s="28" t="s">
        <v>38</v>
      </c>
      <c r="D15" s="29">
        <v>17.72</v>
      </c>
      <c r="E15" s="30">
        <v>536.54872803333296</v>
      </c>
      <c r="F15" s="30">
        <v>62.335889999999999</v>
      </c>
      <c r="G15" s="33">
        <v>0.11617936404114999</v>
      </c>
      <c r="H15" s="28" t="s">
        <v>32</v>
      </c>
      <c r="I15" s="28" t="s">
        <v>33</v>
      </c>
      <c r="J15" s="28" t="s">
        <v>38</v>
      </c>
      <c r="K15" s="29">
        <v>15.318</v>
      </c>
      <c r="L15" s="30">
        <v>469.95855047166702</v>
      </c>
      <c r="M15" s="30">
        <v>62.220790000000001</v>
      </c>
      <c r="N15" s="33">
        <v>0.13239633567163001</v>
      </c>
      <c r="O15" s="27"/>
      <c r="P15" s="28" t="s">
        <v>32</v>
      </c>
      <c r="Q15" s="28" t="s">
        <v>33</v>
      </c>
      <c r="R15" s="28" t="s">
        <v>38</v>
      </c>
      <c r="S15" s="29">
        <v>14.318</v>
      </c>
      <c r="T15" s="30">
        <v>433.64543251333299</v>
      </c>
      <c r="U15" s="30">
        <v>52.420169999999999</v>
      </c>
      <c r="V15" s="33">
        <v>0.12088255996652</v>
      </c>
      <c r="W15" s="27"/>
      <c r="X15" s="28" t="s">
        <v>32</v>
      </c>
      <c r="Y15" s="28" t="s">
        <v>33</v>
      </c>
      <c r="Z15" s="28" t="s">
        <v>38</v>
      </c>
      <c r="AA15" s="29">
        <v>14.374000000000001</v>
      </c>
      <c r="AB15" s="30">
        <v>435.00933173999999</v>
      </c>
      <c r="AC15" s="30">
        <v>52.420169999999999</v>
      </c>
      <c r="AD15" s="33">
        <v>0.12050355285558</v>
      </c>
      <c r="AE15" s="27"/>
      <c r="AF15" s="28" t="s">
        <v>32</v>
      </c>
      <c r="AG15" s="28" t="s">
        <v>33</v>
      </c>
      <c r="AH15" s="28" t="s">
        <v>38</v>
      </c>
      <c r="AI15" s="29">
        <v>16.291</v>
      </c>
      <c r="AJ15" s="30">
        <v>499.745940835</v>
      </c>
      <c r="AK15" s="30">
        <v>67.698920000000001</v>
      </c>
      <c r="AL15" s="33">
        <v>0.13546667309971</v>
      </c>
      <c r="AM15" s="27"/>
      <c r="AN15" s="28" t="s">
        <v>32</v>
      </c>
      <c r="AO15" s="28" t="s">
        <v>33</v>
      </c>
      <c r="AP15" s="28" t="s">
        <v>38</v>
      </c>
      <c r="AQ15" s="29">
        <v>16.291</v>
      </c>
      <c r="AR15" s="30">
        <v>507.07763991000002</v>
      </c>
      <c r="AS15" s="30">
        <v>86.90231</v>
      </c>
      <c r="AT15" s="33">
        <v>0.17137870645493999</v>
      </c>
      <c r="AU15" s="30" t="str">
        <f t="shared" si="0"/>
        <v/>
      </c>
      <c r="AV15" s="30" t="str">
        <f t="shared" si="1"/>
        <v/>
      </c>
      <c r="AW15" s="28" t="s">
        <v>32</v>
      </c>
      <c r="AX15" s="28" t="s">
        <v>33</v>
      </c>
      <c r="AY15" s="28" t="s">
        <v>38</v>
      </c>
      <c r="AZ15" s="29">
        <v>16.291</v>
      </c>
      <c r="BA15" s="30">
        <v>507.07763991000002</v>
      </c>
      <c r="BB15" s="30">
        <v>86.90231</v>
      </c>
      <c r="BC15" s="33">
        <v>0.17137870645493999</v>
      </c>
      <c r="BD15" s="29" t="str">
        <f t="shared" si="2"/>
        <v/>
      </c>
      <c r="BE15" s="29" t="str">
        <f t="shared" si="3"/>
        <v/>
      </c>
      <c r="BF15" s="28" t="s">
        <v>32</v>
      </c>
      <c r="BG15" s="28" t="s">
        <v>33</v>
      </c>
      <c r="BH15" s="28" t="s">
        <v>38</v>
      </c>
      <c r="BI15" s="29">
        <v>16.291</v>
      </c>
      <c r="BJ15" s="30">
        <v>507.07763991000002</v>
      </c>
      <c r="BK15" s="30">
        <v>86.90231</v>
      </c>
      <c r="BL15" s="33">
        <v>0.17137870645493999</v>
      </c>
      <c r="BM15" s="30" t="str">
        <f t="shared" si="4"/>
        <v/>
      </c>
      <c r="BN15" s="30" t="str">
        <f t="shared" si="5"/>
        <v/>
      </c>
      <c r="BP15" s="3" t="s">
        <v>32</v>
      </c>
      <c r="BQ15" s="3" t="s">
        <v>33</v>
      </c>
      <c r="BR15" s="3" t="s">
        <v>38</v>
      </c>
      <c r="BS15" s="56">
        <v>16.291</v>
      </c>
      <c r="BT15" s="4">
        <v>507.07763991000002</v>
      </c>
      <c r="BU15" s="4">
        <v>86.90231</v>
      </c>
      <c r="BV15" s="57">
        <v>0.17137870645493999</v>
      </c>
      <c r="BW15" s="4" t="str">
        <f t="shared" si="24"/>
        <v/>
      </c>
      <c r="BX15" s="4" t="str">
        <f t="shared" si="6"/>
        <v/>
      </c>
      <c r="BZ15" s="76" t="s">
        <v>32</v>
      </c>
      <c r="CA15" s="76" t="s">
        <v>33</v>
      </c>
      <c r="CB15" s="76" t="s">
        <v>38</v>
      </c>
      <c r="CC15" s="90">
        <v>16.291</v>
      </c>
      <c r="CD15" s="91">
        <v>507.07763991000002</v>
      </c>
      <c r="CE15" s="91">
        <v>86.90231</v>
      </c>
      <c r="CF15" s="92">
        <v>0.17137870645493999</v>
      </c>
      <c r="CG15" s="4" t="str">
        <f t="shared" si="25"/>
        <v/>
      </c>
      <c r="CH15" s="4" t="str">
        <f t="shared" si="7"/>
        <v/>
      </c>
      <c r="CJ15" s="122" t="s">
        <v>32</v>
      </c>
      <c r="CK15" s="122" t="s">
        <v>33</v>
      </c>
      <c r="CL15" s="122" t="s">
        <v>38</v>
      </c>
      <c r="CM15" s="136">
        <v>16.291</v>
      </c>
      <c r="CN15" s="137">
        <v>501.86687991000002</v>
      </c>
      <c r="CO15" s="137">
        <v>81.691550000000007</v>
      </c>
      <c r="CP15" s="138">
        <v>0.16277533599079</v>
      </c>
      <c r="CQ15" s="4" t="str">
        <f t="shared" si="26"/>
        <v/>
      </c>
      <c r="CR15" s="4" t="str">
        <f t="shared" si="8"/>
        <v/>
      </c>
      <c r="CT15" s="216" t="s">
        <v>32</v>
      </c>
      <c r="CU15" s="216" t="s">
        <v>33</v>
      </c>
      <c r="CV15" s="216" t="s">
        <v>38</v>
      </c>
      <c r="CW15" s="230">
        <v>16.291</v>
      </c>
      <c r="CX15" s="231">
        <v>502.59103436250001</v>
      </c>
      <c r="CY15" s="231">
        <v>81.809569999999994</v>
      </c>
      <c r="CZ15" s="232">
        <v>0.16277562552179001</v>
      </c>
      <c r="DA15" s="4" t="str">
        <f t="shared" si="27"/>
        <v/>
      </c>
      <c r="DB15" s="4" t="str">
        <f t="shared" si="9"/>
        <v/>
      </c>
      <c r="DD15" s="294" t="s">
        <v>32</v>
      </c>
      <c r="DE15" s="294" t="s">
        <v>33</v>
      </c>
      <c r="DF15" s="294" t="s">
        <v>38</v>
      </c>
      <c r="DG15" s="308">
        <v>16.291</v>
      </c>
      <c r="DH15" s="309">
        <v>502.59103436250001</v>
      </c>
      <c r="DI15" s="309">
        <v>81.809569999999994</v>
      </c>
      <c r="DJ15" s="310">
        <v>0.16277562552179001</v>
      </c>
      <c r="DK15" s="309" t="str">
        <f t="shared" si="28"/>
        <v/>
      </c>
      <c r="DL15" s="309" t="str">
        <f t="shared" si="29"/>
        <v/>
      </c>
      <c r="DN15" s="314" t="s">
        <v>32</v>
      </c>
      <c r="DO15" s="314" t="s">
        <v>33</v>
      </c>
      <c r="DP15" s="314" t="s">
        <v>38</v>
      </c>
      <c r="DQ15" s="328">
        <v>16.291</v>
      </c>
      <c r="DR15" s="329">
        <v>502.59103436250001</v>
      </c>
      <c r="DS15" s="329">
        <v>81.809569999999994</v>
      </c>
      <c r="DT15" s="330">
        <v>0.16277562552179001</v>
      </c>
      <c r="DU15" s="329" t="str">
        <f t="shared" si="30"/>
        <v/>
      </c>
      <c r="DV15" s="329" t="str">
        <f t="shared" si="31"/>
        <v/>
      </c>
      <c r="DW15" s="359" t="s">
        <v>32</v>
      </c>
      <c r="DX15" s="359" t="s">
        <v>33</v>
      </c>
      <c r="DY15" s="359" t="s">
        <v>38</v>
      </c>
      <c r="DZ15" s="373">
        <v>16.291</v>
      </c>
      <c r="EA15" s="374">
        <v>509.44511186250003</v>
      </c>
      <c r="EB15" s="374">
        <v>104.96816</v>
      </c>
      <c r="EC15" s="375">
        <v>0.20604410083794999</v>
      </c>
      <c r="ED15" s="28" t="str">
        <f t="shared" si="12"/>
        <v/>
      </c>
      <c r="EE15" s="30" t="str">
        <f t="shared" si="13"/>
        <v/>
      </c>
      <c r="EG15" s="392" t="s">
        <v>32</v>
      </c>
      <c r="EH15" s="392" t="s">
        <v>33</v>
      </c>
      <c r="EI15" s="392" t="s">
        <v>38</v>
      </c>
      <c r="EJ15" s="410">
        <v>16.291</v>
      </c>
      <c r="EK15" s="411">
        <v>509.1803518625</v>
      </c>
      <c r="EL15" s="411">
        <v>108.05658</v>
      </c>
      <c r="EM15" s="412">
        <v>0.21221671182862001</v>
      </c>
      <c r="EN15" s="28" t="str">
        <f t="shared" si="14"/>
        <v/>
      </c>
      <c r="EO15" s="30" t="str">
        <f t="shared" si="15"/>
        <v/>
      </c>
      <c r="EQ15" s="392" t="s">
        <v>32</v>
      </c>
      <c r="ER15" s="392" t="s">
        <v>33</v>
      </c>
      <c r="ES15" s="392" t="s">
        <v>38</v>
      </c>
      <c r="ET15" s="410">
        <v>16.291</v>
      </c>
      <c r="EU15" s="411">
        <v>502.32898186249997</v>
      </c>
      <c r="EV15" s="411">
        <v>101.20520999999999</v>
      </c>
      <c r="EW15" s="412">
        <v>0.20147197086808999</v>
      </c>
      <c r="EX15" s="28" t="str">
        <f t="shared" si="16"/>
        <v/>
      </c>
      <c r="EY15" s="30" t="str">
        <f t="shared" si="17"/>
        <v/>
      </c>
      <c r="FA15" s="359" t="s">
        <v>32</v>
      </c>
      <c r="FB15" s="359" t="s">
        <v>33</v>
      </c>
      <c r="FC15" s="359" t="s">
        <v>38</v>
      </c>
      <c r="FD15" s="373">
        <v>16.291</v>
      </c>
      <c r="FE15" s="374">
        <v>499.80856186250003</v>
      </c>
      <c r="FF15" s="374">
        <v>98.684790000000007</v>
      </c>
      <c r="FG15" s="375">
        <v>0.19744517707390999</v>
      </c>
      <c r="FH15" s="28" t="str">
        <f t="shared" si="18"/>
        <v/>
      </c>
      <c r="FI15" s="30" t="str">
        <f t="shared" si="19"/>
        <v/>
      </c>
      <c r="FK15" s="359" t="s">
        <v>32</v>
      </c>
      <c r="FL15" s="359" t="s">
        <v>33</v>
      </c>
      <c r="FM15" s="359" t="s">
        <v>38</v>
      </c>
      <c r="FN15" s="373">
        <v>16.291</v>
      </c>
      <c r="FO15" s="374">
        <v>496.1764818625</v>
      </c>
      <c r="FP15" s="374">
        <v>95.052710000000005</v>
      </c>
      <c r="FQ15" s="375">
        <v>0.19157036553446</v>
      </c>
      <c r="FR15" s="28" t="str">
        <f t="shared" si="20"/>
        <v/>
      </c>
      <c r="FS15" s="30" t="str">
        <f t="shared" si="21"/>
        <v/>
      </c>
      <c r="FU15" s="435" t="s">
        <v>32</v>
      </c>
      <c r="FV15" s="435" t="s">
        <v>33</v>
      </c>
      <c r="FW15" s="435" t="s">
        <v>38</v>
      </c>
      <c r="FX15" s="449">
        <v>16.291</v>
      </c>
      <c r="FY15" s="450">
        <v>502.01017864666699</v>
      </c>
      <c r="FZ15" s="450">
        <v>95.469160000000002</v>
      </c>
      <c r="GA15" s="451">
        <v>0.19017375356286001</v>
      </c>
      <c r="GB15" s="28" t="str">
        <f t="shared" si="22"/>
        <v/>
      </c>
      <c r="GC15" s="30" t="str">
        <f t="shared" si="23"/>
        <v/>
      </c>
    </row>
    <row r="16" spans="1:188" ht="12.75" customHeight="1" x14ac:dyDescent="0.2">
      <c r="A16" s="32" t="s">
        <v>32</v>
      </c>
      <c r="B16" s="28" t="s">
        <v>33</v>
      </c>
      <c r="C16" s="28" t="s">
        <v>39</v>
      </c>
      <c r="D16" s="29">
        <v>13.45</v>
      </c>
      <c r="E16" s="30">
        <v>423.02028990166701</v>
      </c>
      <c r="F16" s="384">
        <v>23.496960000000001</v>
      </c>
      <c r="G16" s="33">
        <v>5.5545704451817002E-2</v>
      </c>
      <c r="H16" s="28" t="s">
        <v>32</v>
      </c>
      <c r="I16" s="28" t="s">
        <v>33</v>
      </c>
      <c r="J16" s="28" t="s">
        <v>39</v>
      </c>
      <c r="K16" s="29">
        <v>12.776</v>
      </c>
      <c r="L16" s="30">
        <v>404.10143454333399</v>
      </c>
      <c r="M16" s="30">
        <v>23.855869999999999</v>
      </c>
      <c r="N16" s="33">
        <v>5.9034361080550997E-2</v>
      </c>
      <c r="O16" s="27"/>
      <c r="P16" s="28" t="s">
        <v>32</v>
      </c>
      <c r="Q16" s="28" t="s">
        <v>33</v>
      </c>
      <c r="R16" s="28" t="s">
        <v>39</v>
      </c>
      <c r="S16" s="29">
        <v>12.9426666666667</v>
      </c>
      <c r="T16" s="30">
        <v>416.48845625277801</v>
      </c>
      <c r="U16" s="30">
        <v>24.254280000000001</v>
      </c>
      <c r="V16" s="33">
        <v>5.8235179477050002E-2</v>
      </c>
      <c r="W16" s="27"/>
      <c r="X16" s="28" t="s">
        <v>32</v>
      </c>
      <c r="Y16" s="28" t="s">
        <v>33</v>
      </c>
      <c r="Z16" s="28" t="s">
        <v>39</v>
      </c>
      <c r="AA16" s="29">
        <v>13.613</v>
      </c>
      <c r="AB16" s="30">
        <v>436.114056684167</v>
      </c>
      <c r="AC16" s="30">
        <v>24.220189999999999</v>
      </c>
      <c r="AD16" s="33">
        <v>5.5536366298645001E-2</v>
      </c>
      <c r="AE16" s="27"/>
      <c r="AF16" s="28" t="s">
        <v>32</v>
      </c>
      <c r="AG16" s="28" t="s">
        <v>33</v>
      </c>
      <c r="AH16" s="28" t="s">
        <v>39</v>
      </c>
      <c r="AI16" s="29">
        <v>14.0958618693135</v>
      </c>
      <c r="AJ16" s="30">
        <v>449.39568277421398</v>
      </c>
      <c r="AK16" s="30">
        <v>25.10436</v>
      </c>
      <c r="AL16" s="33">
        <v>5.5862485916698998E-2</v>
      </c>
      <c r="AM16" s="27"/>
      <c r="AN16" s="28" t="s">
        <v>32</v>
      </c>
      <c r="AO16" s="28" t="s">
        <v>33</v>
      </c>
      <c r="AP16" s="28" t="s">
        <v>39</v>
      </c>
      <c r="AQ16" s="29">
        <v>14.153</v>
      </c>
      <c r="AR16" s="30">
        <v>450.61896828416701</v>
      </c>
      <c r="AS16" s="30">
        <v>26.135870000000001</v>
      </c>
      <c r="AT16" s="33">
        <v>5.799993306877E-2</v>
      </c>
      <c r="AU16" s="30" t="str">
        <f t="shared" si="0"/>
        <v/>
      </c>
      <c r="AV16" s="30" t="str">
        <f t="shared" si="1"/>
        <v/>
      </c>
      <c r="AW16" s="28" t="s">
        <v>32</v>
      </c>
      <c r="AX16" s="28" t="s">
        <v>33</v>
      </c>
      <c r="AY16" s="28" t="s">
        <v>39</v>
      </c>
      <c r="AZ16" s="29">
        <v>14.153</v>
      </c>
      <c r="BA16" s="30">
        <v>450.48319390916703</v>
      </c>
      <c r="BB16" s="30">
        <v>26.270289999999999</v>
      </c>
      <c r="BC16" s="33">
        <v>5.8315804796253999E-2</v>
      </c>
      <c r="BD16" s="29" t="str">
        <f t="shared" si="2"/>
        <v/>
      </c>
      <c r="BE16" s="29" t="str">
        <f t="shared" si="3"/>
        <v/>
      </c>
      <c r="BF16" s="28" t="s">
        <v>32</v>
      </c>
      <c r="BG16" s="28" t="s">
        <v>33</v>
      </c>
      <c r="BH16" s="28" t="s">
        <v>39</v>
      </c>
      <c r="BI16" s="29">
        <v>15.153</v>
      </c>
      <c r="BJ16" s="30">
        <v>468.813315575834</v>
      </c>
      <c r="BK16" s="30">
        <v>26.270289999999999</v>
      </c>
      <c r="BL16" s="33">
        <v>5.603571640821E-2</v>
      </c>
      <c r="BM16" s="30" t="str">
        <f t="shared" si="4"/>
        <v/>
      </c>
      <c r="BN16" s="30" t="str">
        <f t="shared" si="5"/>
        <v/>
      </c>
      <c r="BP16" s="3" t="s">
        <v>32</v>
      </c>
      <c r="BQ16" s="3" t="s">
        <v>33</v>
      </c>
      <c r="BR16" s="3" t="s">
        <v>39</v>
      </c>
      <c r="BS16" s="56">
        <v>14.153</v>
      </c>
      <c r="BT16" s="4">
        <v>450.48319390916703</v>
      </c>
      <c r="BU16" s="4">
        <v>26.270289999999999</v>
      </c>
      <c r="BV16" s="57">
        <v>5.8315804796253999E-2</v>
      </c>
      <c r="BW16" s="4" t="str">
        <f t="shared" si="24"/>
        <v/>
      </c>
      <c r="BX16" s="4" t="str">
        <f t="shared" si="6"/>
        <v/>
      </c>
      <c r="BZ16" s="76" t="s">
        <v>32</v>
      </c>
      <c r="CA16" s="76" t="s">
        <v>33</v>
      </c>
      <c r="CB16" s="76" t="s">
        <v>39</v>
      </c>
      <c r="CC16" s="90">
        <v>14.249153846153799</v>
      </c>
      <c r="CD16" s="91">
        <v>452.36681482262799</v>
      </c>
      <c r="CE16" s="91">
        <v>26.270289999999999</v>
      </c>
      <c r="CF16" s="92">
        <v>5.8072982233014998E-2</v>
      </c>
      <c r="CG16" s="4" t="str">
        <f t="shared" si="25"/>
        <v/>
      </c>
      <c r="CH16" s="4" t="str">
        <f t="shared" si="7"/>
        <v/>
      </c>
      <c r="CJ16" s="122" t="s">
        <v>32</v>
      </c>
      <c r="CK16" s="122" t="s">
        <v>33</v>
      </c>
      <c r="CL16" s="122" t="s">
        <v>39</v>
      </c>
      <c r="CM16" s="136">
        <v>15.016999999999999</v>
      </c>
      <c r="CN16" s="137">
        <v>475.86189646916699</v>
      </c>
      <c r="CO16" s="137">
        <v>26.327439999999999</v>
      </c>
      <c r="CP16" s="138">
        <v>5.5325799765323001E-2</v>
      </c>
      <c r="CQ16" s="4">
        <f t="shared" si="26"/>
        <v>0</v>
      </c>
      <c r="CR16" s="4" t="str">
        <f t="shared" si="8"/>
        <v/>
      </c>
      <c r="CT16" s="216" t="s">
        <v>32</v>
      </c>
      <c r="CU16" s="216" t="s">
        <v>33</v>
      </c>
      <c r="CV16" s="216" t="s">
        <v>39</v>
      </c>
      <c r="CW16" s="195">
        <v>14.153</v>
      </c>
      <c r="CX16" s="194">
        <v>451.18270444916698</v>
      </c>
      <c r="CY16" s="194">
        <v>26.366969999999998</v>
      </c>
      <c r="CZ16" s="193">
        <v>5.8439673639950999E-2</v>
      </c>
      <c r="DA16" s="4" t="str">
        <f t="shared" si="27"/>
        <v/>
      </c>
      <c r="DB16" s="4" t="str">
        <f t="shared" si="9"/>
        <v/>
      </c>
      <c r="DD16" s="294" t="s">
        <v>32</v>
      </c>
      <c r="DE16" s="294" t="s">
        <v>33</v>
      </c>
      <c r="DF16" s="294" t="s">
        <v>39</v>
      </c>
      <c r="DG16" s="308">
        <v>14.153</v>
      </c>
      <c r="DH16" s="309">
        <v>451.18270444916698</v>
      </c>
      <c r="DI16" s="309">
        <v>26.366969999999998</v>
      </c>
      <c r="DJ16" s="310">
        <v>5.8439673639950999E-2</v>
      </c>
      <c r="DK16" s="309" t="str">
        <f t="shared" si="28"/>
        <v/>
      </c>
      <c r="DL16" s="309" t="str">
        <f t="shared" si="29"/>
        <v/>
      </c>
      <c r="DN16" s="314" t="s">
        <v>32</v>
      </c>
      <c r="DO16" s="314" t="s">
        <v>33</v>
      </c>
      <c r="DP16" s="314" t="s">
        <v>39</v>
      </c>
      <c r="DQ16" s="328">
        <v>14.153</v>
      </c>
      <c r="DR16" s="329">
        <v>451.18270444916698</v>
      </c>
      <c r="DS16" s="329">
        <v>26.366969999999998</v>
      </c>
      <c r="DT16" s="330">
        <v>5.8439673639950999E-2</v>
      </c>
      <c r="DU16" s="329" t="str">
        <f t="shared" si="30"/>
        <v/>
      </c>
      <c r="DV16" s="329" t="str">
        <f t="shared" si="31"/>
        <v/>
      </c>
      <c r="DW16" s="359" t="s">
        <v>32</v>
      </c>
      <c r="DX16" s="359" t="s">
        <v>33</v>
      </c>
      <c r="DY16" s="359" t="s">
        <v>39</v>
      </c>
      <c r="DZ16" s="373">
        <v>14.8259230769231</v>
      </c>
      <c r="EA16" s="374">
        <v>443.82753289884602</v>
      </c>
      <c r="EB16" s="374">
        <v>25.090440000000001</v>
      </c>
      <c r="EC16" s="385">
        <v>5.6531959241290002E-2</v>
      </c>
      <c r="ED16" s="28" t="str">
        <f t="shared" si="12"/>
        <v/>
      </c>
      <c r="EE16" s="30" t="str">
        <f t="shared" si="13"/>
        <v/>
      </c>
      <c r="EG16" s="392" t="s">
        <v>32</v>
      </c>
      <c r="EH16" s="392" t="s">
        <v>33</v>
      </c>
      <c r="EI16" s="392" t="s">
        <v>39</v>
      </c>
      <c r="EJ16" s="410">
        <v>13.939</v>
      </c>
      <c r="EK16" s="411">
        <v>420.99047107833297</v>
      </c>
      <c r="EL16" s="411">
        <v>28.090430000000001</v>
      </c>
      <c r="EM16" s="420">
        <v>6.6724621885262E-2</v>
      </c>
      <c r="EN16" s="28" t="str">
        <f t="shared" si="14"/>
        <v/>
      </c>
      <c r="EO16" s="30" t="str">
        <f t="shared" si="15"/>
        <v/>
      </c>
      <c r="EQ16" s="392" t="s">
        <v>32</v>
      </c>
      <c r="ER16" s="392" t="s">
        <v>33</v>
      </c>
      <c r="ES16" s="392" t="s">
        <v>39</v>
      </c>
      <c r="ET16" s="410">
        <v>13.9518205128205</v>
      </c>
      <c r="EU16" s="411">
        <v>421.35560654841902</v>
      </c>
      <c r="EV16" s="411">
        <v>28.090430000000001</v>
      </c>
      <c r="EW16" s="412">
        <v>6.6666800117141004E-2</v>
      </c>
      <c r="EX16" s="28" t="str">
        <f t="shared" si="16"/>
        <v/>
      </c>
      <c r="EY16" s="30" t="str">
        <f t="shared" si="17"/>
        <v/>
      </c>
      <c r="FA16" s="359" t="s">
        <v>32</v>
      </c>
      <c r="FB16" s="359" t="s">
        <v>33</v>
      </c>
      <c r="FC16" s="359" t="s">
        <v>39</v>
      </c>
      <c r="FD16" s="373">
        <v>12.803000000000001</v>
      </c>
      <c r="FE16" s="374">
        <v>386.54651567833298</v>
      </c>
      <c r="FF16" s="374">
        <v>18.179069999999999</v>
      </c>
      <c r="FG16" s="375">
        <v>4.7029449917814999E-2</v>
      </c>
      <c r="FH16" s="28">
        <f t="shared" si="18"/>
        <v>3</v>
      </c>
      <c r="FI16" s="30">
        <f t="shared" si="19"/>
        <v>3</v>
      </c>
      <c r="FK16" s="359" t="s">
        <v>32</v>
      </c>
      <c r="FL16" s="359" t="s">
        <v>33</v>
      </c>
      <c r="FM16" s="359" t="s">
        <v>39</v>
      </c>
      <c r="FN16" s="373">
        <v>13.142743589743599</v>
      </c>
      <c r="FO16" s="374">
        <v>396.22260563559797</v>
      </c>
      <c r="FP16" s="374">
        <v>18.179069999999999</v>
      </c>
      <c r="FQ16" s="375">
        <v>4.5880951115441999E-2</v>
      </c>
      <c r="FR16" s="28">
        <f t="shared" si="20"/>
        <v>4</v>
      </c>
      <c r="FS16" s="30">
        <f t="shared" si="21"/>
        <v>4</v>
      </c>
      <c r="FU16" s="435" t="s">
        <v>32</v>
      </c>
      <c r="FV16" s="435" t="s">
        <v>33</v>
      </c>
      <c r="FW16" s="435" t="s">
        <v>39</v>
      </c>
      <c r="FX16" s="449">
        <v>12.987923076923099</v>
      </c>
      <c r="FY16" s="450">
        <v>392.12361972557699</v>
      </c>
      <c r="FZ16" s="450">
        <v>17.93853</v>
      </c>
      <c r="GA16" s="451">
        <v>4.5747129470430997E-2</v>
      </c>
      <c r="GB16" s="28">
        <f t="shared" si="22"/>
        <v>4</v>
      </c>
      <c r="GC16" s="30">
        <f t="shared" si="23"/>
        <v>4</v>
      </c>
    </row>
    <row r="17" spans="1:185" ht="12.75" customHeight="1" x14ac:dyDescent="0.2">
      <c r="A17" s="22" t="s">
        <v>32</v>
      </c>
      <c r="B17" s="23" t="s">
        <v>32</v>
      </c>
      <c r="C17" s="23" t="s">
        <v>27</v>
      </c>
      <c r="D17" s="35"/>
      <c r="E17" s="383"/>
      <c r="F17" s="388"/>
      <c r="G17" s="35"/>
      <c r="H17" s="23" t="s">
        <v>32</v>
      </c>
      <c r="I17" s="23" t="s">
        <v>32</v>
      </c>
      <c r="J17" s="23" t="s">
        <v>27</v>
      </c>
      <c r="K17" s="24">
        <v>1</v>
      </c>
      <c r="L17" s="25">
        <v>82.043131666666696</v>
      </c>
      <c r="M17" s="25">
        <v>23.646170000000001</v>
      </c>
      <c r="N17" s="26">
        <v>0.28821632621329002</v>
      </c>
      <c r="O17" s="27"/>
      <c r="P17" s="23" t="s">
        <v>32</v>
      </c>
      <c r="Q17" s="23" t="s">
        <v>32</v>
      </c>
      <c r="R17" s="23" t="s">
        <v>27</v>
      </c>
      <c r="S17" s="24">
        <v>1</v>
      </c>
      <c r="T17" s="25">
        <v>83.363088333333295</v>
      </c>
      <c r="U17" s="25">
        <v>24.026589999999999</v>
      </c>
      <c r="V17" s="26">
        <v>0.28821616953451001</v>
      </c>
      <c r="W17" s="27"/>
      <c r="X17" s="23" t="s">
        <v>32</v>
      </c>
      <c r="Y17" s="23" t="s">
        <v>32</v>
      </c>
      <c r="Z17" s="23" t="s">
        <v>27</v>
      </c>
      <c r="AA17" s="24">
        <v>1</v>
      </c>
      <c r="AB17" s="25">
        <v>83.363088333333295</v>
      </c>
      <c r="AC17" s="25">
        <v>24.026589999999999</v>
      </c>
      <c r="AD17" s="26">
        <v>0.28821616953451001</v>
      </c>
      <c r="AE17" s="27"/>
      <c r="AF17" s="23" t="s">
        <v>32</v>
      </c>
      <c r="AG17" s="23" t="s">
        <v>32</v>
      </c>
      <c r="AH17" s="23" t="s">
        <v>27</v>
      </c>
      <c r="AI17" s="24">
        <v>1</v>
      </c>
      <c r="AJ17" s="25">
        <v>83.363088333333295</v>
      </c>
      <c r="AK17" s="25">
        <v>24.026589999999999</v>
      </c>
      <c r="AL17" s="26">
        <v>0.28821616953451001</v>
      </c>
      <c r="AM17" s="27"/>
      <c r="AN17" s="23" t="s">
        <v>32</v>
      </c>
      <c r="AO17" s="23" t="s">
        <v>32</v>
      </c>
      <c r="AP17" s="23" t="s">
        <v>27</v>
      </c>
      <c r="AQ17" s="24">
        <v>1</v>
      </c>
      <c r="AR17" s="25">
        <v>83.363088333333295</v>
      </c>
      <c r="AS17" s="25">
        <v>24.026589999999999</v>
      </c>
      <c r="AT17" s="26">
        <v>0.28821616953451001</v>
      </c>
      <c r="AU17" s="25" t="str">
        <f t="shared" si="0"/>
        <v/>
      </c>
      <c r="AV17" s="25" t="str">
        <f t="shared" si="1"/>
        <v/>
      </c>
      <c r="AW17" s="23" t="s">
        <v>32</v>
      </c>
      <c r="AX17" s="23" t="s">
        <v>32</v>
      </c>
      <c r="AY17" s="23" t="s">
        <v>27</v>
      </c>
      <c r="AZ17" s="24">
        <v>1</v>
      </c>
      <c r="BA17" s="25">
        <v>83.363088333333295</v>
      </c>
      <c r="BB17" s="25">
        <v>24.026589999999999</v>
      </c>
      <c r="BC17" s="26">
        <v>0.28821616953451001</v>
      </c>
      <c r="BD17" s="24" t="str">
        <f t="shared" si="2"/>
        <v/>
      </c>
      <c r="BE17" s="24" t="str">
        <f t="shared" si="3"/>
        <v/>
      </c>
      <c r="BF17" s="23" t="s">
        <v>32</v>
      </c>
      <c r="BG17" s="23" t="s">
        <v>32</v>
      </c>
      <c r="BH17" s="23" t="s">
        <v>27</v>
      </c>
      <c r="BI17" s="24">
        <v>1</v>
      </c>
      <c r="BJ17" s="25">
        <v>104.73673833333299</v>
      </c>
      <c r="BK17" s="25">
        <v>45.400239999999997</v>
      </c>
      <c r="BL17" s="26">
        <v>0.43347005761731999</v>
      </c>
      <c r="BM17" s="25" t="str">
        <f t="shared" si="4"/>
        <v/>
      </c>
      <c r="BN17" s="25" t="str">
        <f t="shared" si="5"/>
        <v/>
      </c>
      <c r="BP17" s="48" t="s">
        <v>32</v>
      </c>
      <c r="BQ17" s="48" t="s">
        <v>32</v>
      </c>
      <c r="BR17" s="48" t="s">
        <v>27</v>
      </c>
      <c r="BS17" s="49">
        <v>1</v>
      </c>
      <c r="BT17" s="50">
        <v>104.73673833333299</v>
      </c>
      <c r="BU17" s="50">
        <v>45.400239999999997</v>
      </c>
      <c r="BV17" s="69">
        <v>0.43347005761731999</v>
      </c>
      <c r="BW17" s="70" t="str">
        <f t="shared" si="24"/>
        <v/>
      </c>
      <c r="BX17" s="70" t="str">
        <f t="shared" si="6"/>
        <v/>
      </c>
      <c r="BZ17" s="86" t="s">
        <v>32</v>
      </c>
      <c r="CA17" s="86" t="s">
        <v>32</v>
      </c>
      <c r="CB17" s="86" t="s">
        <v>27</v>
      </c>
      <c r="CC17" s="87">
        <v>1</v>
      </c>
      <c r="CD17" s="88">
        <v>104.73673833333299</v>
      </c>
      <c r="CE17" s="88">
        <v>45.400239999999997</v>
      </c>
      <c r="CF17" s="89">
        <v>0.43347005761731999</v>
      </c>
      <c r="CG17" s="70" t="str">
        <f t="shared" si="25"/>
        <v/>
      </c>
      <c r="CH17" s="70" t="str">
        <f t="shared" si="7"/>
        <v/>
      </c>
      <c r="CJ17" s="132" t="s">
        <v>32</v>
      </c>
      <c r="CK17" s="132" t="s">
        <v>32</v>
      </c>
      <c r="CL17" s="132" t="s">
        <v>27</v>
      </c>
      <c r="CM17" s="133">
        <v>1</v>
      </c>
      <c r="CN17" s="134">
        <v>104.73673833333299</v>
      </c>
      <c r="CO17" s="134">
        <v>45.400239999999997</v>
      </c>
      <c r="CP17" s="135">
        <v>0.43347005761731999</v>
      </c>
      <c r="CQ17" s="70" t="str">
        <f t="shared" si="26"/>
        <v/>
      </c>
      <c r="CR17" s="70" t="str">
        <f t="shared" si="8"/>
        <v/>
      </c>
      <c r="CT17" s="22" t="s">
        <v>32</v>
      </c>
      <c r="CU17" s="23" t="s">
        <v>32</v>
      </c>
      <c r="CV17" s="23" t="s">
        <v>27</v>
      </c>
      <c r="CW17" s="35"/>
      <c r="CX17" s="35"/>
      <c r="CY17" s="35"/>
      <c r="CZ17" s="35"/>
      <c r="DA17" s="70" t="str">
        <f t="shared" si="27"/>
        <v/>
      </c>
      <c r="DB17" s="70" t="str">
        <f t="shared" si="9"/>
        <v/>
      </c>
      <c r="DD17" s="22" t="s">
        <v>32</v>
      </c>
      <c r="DE17" s="23" t="s">
        <v>32</v>
      </c>
      <c r="DF17" s="23" t="s">
        <v>27</v>
      </c>
      <c r="DJ17" s="35"/>
      <c r="DK17" t="str">
        <f t="shared" si="28"/>
        <v/>
      </c>
      <c r="DL17" s="35" t="str">
        <f t="shared" si="29"/>
        <v/>
      </c>
      <c r="DN17" s="22" t="s">
        <v>32</v>
      </c>
      <c r="DO17" s="23" t="s">
        <v>32</v>
      </c>
      <c r="DP17" s="23" t="s">
        <v>27</v>
      </c>
      <c r="DT17" s="23"/>
      <c r="DU17" t="str">
        <f t="shared" si="30"/>
        <v/>
      </c>
      <c r="DV17" s="23" t="str">
        <f t="shared" si="31"/>
        <v/>
      </c>
      <c r="DW17" s="380" t="s">
        <v>32</v>
      </c>
      <c r="DX17" s="381" t="s">
        <v>32</v>
      </c>
      <c r="DY17" s="381" t="s">
        <v>27</v>
      </c>
      <c r="EC17" s="388"/>
      <c r="ED17" s="23" t="str">
        <f t="shared" si="12"/>
        <v/>
      </c>
      <c r="EE17" s="25" t="str">
        <f t="shared" si="13"/>
        <v/>
      </c>
      <c r="EG17" s="22" t="s">
        <v>32</v>
      </c>
      <c r="EH17" s="23" t="s">
        <v>32</v>
      </c>
      <c r="EI17" s="23" t="s">
        <v>27</v>
      </c>
      <c r="EM17" s="388"/>
      <c r="EN17" s="23" t="str">
        <f t="shared" si="14"/>
        <v/>
      </c>
      <c r="EO17" s="25" t="str">
        <f t="shared" si="15"/>
        <v/>
      </c>
      <c r="EQ17" s="22" t="s">
        <v>32</v>
      </c>
      <c r="ER17" s="23" t="s">
        <v>32</v>
      </c>
      <c r="ES17" s="23" t="s">
        <v>27</v>
      </c>
      <c r="EW17" s="388"/>
      <c r="EX17" s="23" t="str">
        <f t="shared" si="16"/>
        <v/>
      </c>
      <c r="EY17" s="25" t="str">
        <f t="shared" si="17"/>
        <v/>
      </c>
      <c r="FA17" s="22" t="s">
        <v>32</v>
      </c>
      <c r="FB17" s="23" t="s">
        <v>32</v>
      </c>
      <c r="FC17" s="23" t="s">
        <v>27</v>
      </c>
      <c r="FG17" s="35"/>
      <c r="FH17" s="35" t="str">
        <f t="shared" si="18"/>
        <v/>
      </c>
      <c r="FI17" s="35" t="str">
        <f t="shared" si="19"/>
        <v/>
      </c>
      <c r="FJ17" s="35"/>
      <c r="FK17" s="35" t="s">
        <v>32</v>
      </c>
      <c r="FL17" s="35" t="s">
        <v>32</v>
      </c>
      <c r="FM17" s="35" t="s">
        <v>27</v>
      </c>
      <c r="FN17" s="35"/>
      <c r="FO17" s="35"/>
      <c r="FP17" s="35"/>
      <c r="FQ17" s="35"/>
      <c r="FR17" s="35" t="str">
        <f t="shared" si="20"/>
        <v/>
      </c>
      <c r="FS17" s="35" t="str">
        <f t="shared" si="21"/>
        <v/>
      </c>
      <c r="FT17" s="35"/>
      <c r="FU17" s="35" t="s">
        <v>32</v>
      </c>
      <c r="FV17" s="35" t="s">
        <v>32</v>
      </c>
      <c r="FW17" s="35" t="s">
        <v>27</v>
      </c>
      <c r="FX17" s="35"/>
      <c r="FY17" s="35"/>
      <c r="FZ17" s="35"/>
      <c r="GA17" s="35"/>
      <c r="GB17" s="23" t="str">
        <f t="shared" si="22"/>
        <v/>
      </c>
      <c r="GC17" s="25" t="str">
        <f t="shared" si="23"/>
        <v/>
      </c>
    </row>
    <row r="18" spans="1:185" ht="12.75" customHeight="1" x14ac:dyDescent="0.2">
      <c r="A18" s="22" t="s">
        <v>32</v>
      </c>
      <c r="B18" s="23" t="s">
        <v>40</v>
      </c>
      <c r="C18" s="23" t="s">
        <v>27</v>
      </c>
      <c r="D18" s="24">
        <v>17.457999999999998</v>
      </c>
      <c r="E18" s="25">
        <v>585.57369291500004</v>
      </c>
      <c r="F18" s="386">
        <v>83.180940000000007</v>
      </c>
      <c r="G18" s="26">
        <v>0.14205033628802999</v>
      </c>
      <c r="H18" s="23" t="s">
        <v>32</v>
      </c>
      <c r="I18" s="23" t="s">
        <v>40</v>
      </c>
      <c r="J18" s="23" t="s">
        <v>27</v>
      </c>
      <c r="K18" s="24">
        <v>2.6480000000000001</v>
      </c>
      <c r="L18" s="25">
        <v>106.231934606667</v>
      </c>
      <c r="M18" s="25">
        <v>21.883330000000001</v>
      </c>
      <c r="N18" s="26">
        <v>0.20599577783296</v>
      </c>
      <c r="O18" s="27"/>
      <c r="P18" s="23" t="s">
        <v>32</v>
      </c>
      <c r="Q18" s="23" t="s">
        <v>40</v>
      </c>
      <c r="R18" s="23" t="s">
        <v>27</v>
      </c>
      <c r="S18" s="27"/>
      <c r="T18" s="27"/>
      <c r="U18" s="27"/>
      <c r="V18" s="35"/>
      <c r="W18" s="35"/>
      <c r="X18" s="23" t="s">
        <v>32</v>
      </c>
      <c r="Y18" s="23" t="s">
        <v>40</v>
      </c>
      <c r="Z18" s="23" t="s">
        <v>27</v>
      </c>
      <c r="AA18" s="35"/>
      <c r="AB18" s="35"/>
      <c r="AC18" s="35"/>
      <c r="AD18" s="35"/>
      <c r="AE18" s="35"/>
      <c r="AF18" s="23" t="s">
        <v>32</v>
      </c>
      <c r="AG18" s="23" t="s">
        <v>40</v>
      </c>
      <c r="AH18" s="23" t="s">
        <v>27</v>
      </c>
      <c r="AI18" s="35"/>
      <c r="AJ18" s="35"/>
      <c r="AK18" s="35"/>
      <c r="AL18" s="35"/>
      <c r="AM18" s="35"/>
      <c r="AN18" s="23" t="s">
        <v>32</v>
      </c>
      <c r="AO18" s="23" t="s">
        <v>40</v>
      </c>
      <c r="AP18" s="23" t="s">
        <v>27</v>
      </c>
      <c r="AQ18" s="35"/>
      <c r="AR18" s="35"/>
      <c r="AS18" s="35"/>
      <c r="AT18" s="35"/>
      <c r="AU18" s="25">
        <f t="shared" si="0"/>
        <v>0</v>
      </c>
      <c r="AV18" s="25" t="str">
        <f t="shared" si="1"/>
        <v/>
      </c>
      <c r="AW18" s="23" t="s">
        <v>32</v>
      </c>
      <c r="AX18" s="23" t="s">
        <v>40</v>
      </c>
      <c r="AY18" s="23" t="s">
        <v>27</v>
      </c>
      <c r="AZ18" s="27"/>
      <c r="BA18" s="27"/>
      <c r="BB18" s="27"/>
      <c r="BC18" s="35"/>
      <c r="BD18" s="35">
        <f t="shared" si="2"/>
        <v>0</v>
      </c>
      <c r="BE18" s="35" t="str">
        <f t="shared" si="3"/>
        <v/>
      </c>
      <c r="BF18" s="23" t="s">
        <v>32</v>
      </c>
      <c r="BG18" s="23" t="s">
        <v>40</v>
      </c>
      <c r="BH18" s="23" t="s">
        <v>27</v>
      </c>
      <c r="BI18" s="35"/>
      <c r="BJ18" s="35"/>
      <c r="BK18" s="35"/>
      <c r="BL18" s="35"/>
      <c r="BM18" s="35">
        <f t="shared" si="4"/>
        <v>0</v>
      </c>
      <c r="BN18" s="35" t="str">
        <f t="shared" si="5"/>
        <v/>
      </c>
      <c r="BP18" s="22" t="s">
        <v>32</v>
      </c>
      <c r="BQ18" s="23" t="s">
        <v>40</v>
      </c>
      <c r="BR18" s="23" t="s">
        <v>27</v>
      </c>
      <c r="BV18" s="69"/>
      <c r="BW18" s="72">
        <f t="shared" si="24"/>
        <v>0</v>
      </c>
      <c r="BX18" s="72" t="str">
        <f t="shared" si="6"/>
        <v/>
      </c>
      <c r="BZ18" s="22" t="s">
        <v>32</v>
      </c>
      <c r="CA18" s="23" t="s">
        <v>40</v>
      </c>
      <c r="CB18" s="23" t="s">
        <v>27</v>
      </c>
      <c r="CF18" s="69"/>
      <c r="CG18" s="72">
        <f t="shared" si="25"/>
        <v>0</v>
      </c>
      <c r="CH18" s="72" t="str">
        <f t="shared" si="7"/>
        <v/>
      </c>
      <c r="CJ18" s="22" t="s">
        <v>32</v>
      </c>
      <c r="CK18" s="23" t="s">
        <v>40</v>
      </c>
      <c r="CL18" s="23" t="s">
        <v>27</v>
      </c>
      <c r="CM18" s="23"/>
      <c r="CN18" s="23"/>
      <c r="CO18" s="23"/>
      <c r="CP18" s="135"/>
      <c r="CQ18" s="72">
        <f t="shared" si="26"/>
        <v>0</v>
      </c>
      <c r="CR18" s="72" t="str">
        <f t="shared" si="8"/>
        <v/>
      </c>
      <c r="CT18" s="22" t="s">
        <v>32</v>
      </c>
      <c r="CU18" s="23" t="s">
        <v>40</v>
      </c>
      <c r="CV18" s="23" t="s">
        <v>27</v>
      </c>
      <c r="CW18" s="35"/>
      <c r="CX18" s="35"/>
      <c r="CY18" s="35"/>
      <c r="CZ18" s="35"/>
      <c r="DA18" s="72">
        <f t="shared" si="27"/>
        <v>0</v>
      </c>
      <c r="DB18" s="72" t="str">
        <f t="shared" si="9"/>
        <v/>
      </c>
      <c r="DD18" s="22" t="s">
        <v>32</v>
      </c>
      <c r="DE18" s="23" t="s">
        <v>40</v>
      </c>
      <c r="DF18" s="23" t="s">
        <v>27</v>
      </c>
      <c r="DJ18" s="35"/>
      <c r="DK18">
        <f t="shared" si="28"/>
        <v>0</v>
      </c>
      <c r="DL18" s="35" t="str">
        <f t="shared" si="29"/>
        <v/>
      </c>
      <c r="DN18" s="22" t="s">
        <v>32</v>
      </c>
      <c r="DO18" s="23" t="s">
        <v>40</v>
      </c>
      <c r="DP18" s="23" t="s">
        <v>27</v>
      </c>
      <c r="DT18" s="23"/>
      <c r="DU18">
        <f t="shared" si="30"/>
        <v>0</v>
      </c>
      <c r="DV18" s="23" t="str">
        <f t="shared" si="31"/>
        <v/>
      </c>
      <c r="DW18" s="380" t="s">
        <v>32</v>
      </c>
      <c r="DX18" s="381" t="s">
        <v>40</v>
      </c>
      <c r="DY18" s="381" t="s">
        <v>27</v>
      </c>
      <c r="EC18" s="388"/>
      <c r="ED18" s="23">
        <f t="shared" si="12"/>
        <v>0</v>
      </c>
      <c r="EE18" s="25" t="str">
        <f t="shared" si="13"/>
        <v/>
      </c>
      <c r="EG18" s="22" t="s">
        <v>32</v>
      </c>
      <c r="EH18" s="23" t="s">
        <v>40</v>
      </c>
      <c r="EI18" s="23" t="s">
        <v>27</v>
      </c>
      <c r="EM18" s="388"/>
      <c r="EN18" s="23">
        <f t="shared" si="14"/>
        <v>0</v>
      </c>
      <c r="EO18" s="25" t="str">
        <f t="shared" si="15"/>
        <v/>
      </c>
      <c r="EQ18" s="22" t="s">
        <v>32</v>
      </c>
      <c r="ER18" s="23" t="s">
        <v>40</v>
      </c>
      <c r="ES18" s="23" t="s">
        <v>27</v>
      </c>
      <c r="EW18" s="388"/>
      <c r="EX18" s="23">
        <f t="shared" si="16"/>
        <v>0</v>
      </c>
      <c r="EY18" s="25" t="str">
        <f t="shared" si="17"/>
        <v/>
      </c>
      <c r="FA18" s="22" t="s">
        <v>32</v>
      </c>
      <c r="FB18" s="23" t="s">
        <v>40</v>
      </c>
      <c r="FC18" s="23" t="s">
        <v>27</v>
      </c>
      <c r="FG18" s="35"/>
      <c r="FH18" s="35">
        <f t="shared" si="18"/>
        <v>0</v>
      </c>
      <c r="FI18" s="35" t="str">
        <f t="shared" si="19"/>
        <v/>
      </c>
      <c r="FJ18" s="35"/>
      <c r="FK18" s="35" t="s">
        <v>32</v>
      </c>
      <c r="FL18" s="35" t="s">
        <v>40</v>
      </c>
      <c r="FM18" s="35" t="s">
        <v>27</v>
      </c>
      <c r="FN18" s="35"/>
      <c r="FO18" s="35"/>
      <c r="FP18" s="35"/>
      <c r="FQ18" s="35"/>
      <c r="FR18" s="35">
        <f t="shared" si="20"/>
        <v>0</v>
      </c>
      <c r="FS18" s="35" t="str">
        <f t="shared" si="21"/>
        <v/>
      </c>
      <c r="FT18" s="35"/>
      <c r="FU18" s="35" t="s">
        <v>32</v>
      </c>
      <c r="FV18" s="35" t="s">
        <v>40</v>
      </c>
      <c r="FW18" s="35" t="s">
        <v>27</v>
      </c>
      <c r="FX18" s="35"/>
      <c r="FY18" s="35"/>
      <c r="FZ18" s="35"/>
      <c r="GA18" s="35"/>
      <c r="GB18" s="23">
        <f t="shared" si="22"/>
        <v>0</v>
      </c>
      <c r="GC18" s="25" t="str">
        <f t="shared" si="23"/>
        <v/>
      </c>
    </row>
    <row r="19" spans="1:185" ht="12.75" customHeight="1" x14ac:dyDescent="0.2">
      <c r="A19" s="22" t="s">
        <v>32</v>
      </c>
      <c r="B19" s="23" t="s">
        <v>41</v>
      </c>
      <c r="C19" s="23" t="s">
        <v>27</v>
      </c>
      <c r="D19" s="24">
        <v>366.47111404044398</v>
      </c>
      <c r="E19" s="25">
        <v>9446.5676586020909</v>
      </c>
      <c r="F19" s="25">
        <v>638.20887000000005</v>
      </c>
      <c r="G19" s="26">
        <v>6.7559868627928996E-2</v>
      </c>
      <c r="H19" s="23" t="s">
        <v>32</v>
      </c>
      <c r="I19" s="23" t="s">
        <v>41</v>
      </c>
      <c r="J19" s="23" t="s">
        <v>27</v>
      </c>
      <c r="K19" s="24">
        <v>360.41404846747798</v>
      </c>
      <c r="L19" s="25">
        <v>9394.96949713088</v>
      </c>
      <c r="M19" s="25">
        <v>717.14820999999995</v>
      </c>
      <c r="N19" s="26">
        <v>7.6333213239170999E-2</v>
      </c>
      <c r="O19" s="27"/>
      <c r="P19" s="23" t="s">
        <v>32</v>
      </c>
      <c r="Q19" s="23" t="s">
        <v>41</v>
      </c>
      <c r="R19" s="23" t="s">
        <v>27</v>
      </c>
      <c r="S19" s="24">
        <v>348.987049942113</v>
      </c>
      <c r="T19" s="25">
        <v>9251.6844611180095</v>
      </c>
      <c r="U19" s="25">
        <v>696.77715999999998</v>
      </c>
      <c r="V19" s="26">
        <v>7.5313545649804997E-2</v>
      </c>
      <c r="W19" s="27"/>
      <c r="X19" s="23" t="s">
        <v>32</v>
      </c>
      <c r="Y19" s="23" t="s">
        <v>41</v>
      </c>
      <c r="Z19" s="23" t="s">
        <v>27</v>
      </c>
      <c r="AA19" s="24">
        <v>353.89831751640003</v>
      </c>
      <c r="AB19" s="25">
        <v>9333.7089638811703</v>
      </c>
      <c r="AC19" s="25">
        <v>692.94370000000004</v>
      </c>
      <c r="AD19" s="26">
        <v>7.4240979945003005E-2</v>
      </c>
      <c r="AE19" s="27"/>
      <c r="AF19" s="23" t="s">
        <v>32</v>
      </c>
      <c r="AG19" s="23" t="s">
        <v>41</v>
      </c>
      <c r="AH19" s="23" t="s">
        <v>27</v>
      </c>
      <c r="AI19" s="24">
        <v>350.58410333651398</v>
      </c>
      <c r="AJ19" s="25">
        <v>9206.7889054458792</v>
      </c>
      <c r="AK19" s="25">
        <v>676.90845000000104</v>
      </c>
      <c r="AL19" s="26">
        <v>7.3522751195001998E-2</v>
      </c>
      <c r="AM19" s="27"/>
      <c r="AN19" s="23" t="s">
        <v>32</v>
      </c>
      <c r="AO19" s="23" t="s">
        <v>41</v>
      </c>
      <c r="AP19" s="23" t="s">
        <v>27</v>
      </c>
      <c r="AQ19" s="24">
        <v>354.29197693518802</v>
      </c>
      <c r="AR19" s="25">
        <v>9280.6906901871807</v>
      </c>
      <c r="AS19" s="25">
        <v>698.39031999999997</v>
      </c>
      <c r="AT19" s="26">
        <v>7.5251976745485005E-2</v>
      </c>
      <c r="AU19" s="25" t="str">
        <f t="shared" si="0"/>
        <v/>
      </c>
      <c r="AV19" s="25" t="str">
        <f t="shared" si="1"/>
        <v/>
      </c>
      <c r="AW19" s="23" t="s">
        <v>32</v>
      </c>
      <c r="AX19" s="23" t="s">
        <v>41</v>
      </c>
      <c r="AY19" s="23" t="s">
        <v>27</v>
      </c>
      <c r="AZ19" s="24">
        <v>350.05877314983098</v>
      </c>
      <c r="BA19" s="25">
        <v>9198.5485140525798</v>
      </c>
      <c r="BB19" s="25">
        <v>698.89759000000004</v>
      </c>
      <c r="BC19" s="26">
        <v>7.5979116589133006E-2</v>
      </c>
      <c r="BD19" s="24" t="str">
        <f t="shared" si="2"/>
        <v/>
      </c>
      <c r="BE19" s="24" t="str">
        <f t="shared" si="3"/>
        <v/>
      </c>
      <c r="BF19" s="23" t="s">
        <v>32</v>
      </c>
      <c r="BG19" s="23" t="s">
        <v>41</v>
      </c>
      <c r="BH19" s="23" t="s">
        <v>27</v>
      </c>
      <c r="BI19" s="24">
        <v>350.34087324254699</v>
      </c>
      <c r="BJ19" s="25">
        <v>9350.1158408789906</v>
      </c>
      <c r="BK19" s="25">
        <v>844.90524000000005</v>
      </c>
      <c r="BL19" s="26">
        <v>9.0363077247241005E-2</v>
      </c>
      <c r="BM19" s="25" t="str">
        <f t="shared" si="4"/>
        <v/>
      </c>
      <c r="BN19" s="25" t="str">
        <f t="shared" si="5"/>
        <v/>
      </c>
      <c r="BP19" s="48" t="s">
        <v>32</v>
      </c>
      <c r="BQ19" s="48" t="s">
        <v>41</v>
      </c>
      <c r="BR19" s="48" t="s">
        <v>27</v>
      </c>
      <c r="BS19" s="49">
        <v>351.182771712158</v>
      </c>
      <c r="BT19" s="50">
        <v>9233.3641077402099</v>
      </c>
      <c r="BU19" s="96">
        <v>725.44061999999997</v>
      </c>
      <c r="BV19" s="26">
        <v>7.8567314310920996E-2</v>
      </c>
      <c r="BW19" s="95" t="str">
        <f t="shared" si="24"/>
        <v/>
      </c>
      <c r="BX19" s="71" t="str">
        <f t="shared" si="6"/>
        <v/>
      </c>
      <c r="BZ19" s="86" t="s">
        <v>32</v>
      </c>
      <c r="CA19" s="86" t="s">
        <v>41</v>
      </c>
      <c r="CB19" s="86" t="s">
        <v>27</v>
      </c>
      <c r="CC19" s="87">
        <v>346.78022115799399</v>
      </c>
      <c r="CD19" s="88">
        <v>9108.3631722516493</v>
      </c>
      <c r="CE19" s="88">
        <v>709.75661000000002</v>
      </c>
      <c r="CF19" s="89">
        <v>7.7923617732136005E-2</v>
      </c>
      <c r="CG19" s="71" t="str">
        <f t="shared" si="25"/>
        <v/>
      </c>
      <c r="CH19" s="71" t="str">
        <f t="shared" si="7"/>
        <v/>
      </c>
      <c r="CJ19" s="132" t="s">
        <v>32</v>
      </c>
      <c r="CK19" s="132" t="s">
        <v>41</v>
      </c>
      <c r="CL19" s="132" t="s">
        <v>27</v>
      </c>
      <c r="CM19" s="133">
        <v>345.85718597857402</v>
      </c>
      <c r="CN19" s="134">
        <v>9083.8030252159006</v>
      </c>
      <c r="CO19" s="134">
        <v>722.76958999999999</v>
      </c>
      <c r="CP19" s="135">
        <v>7.9566849698706005E-2</v>
      </c>
      <c r="CQ19" s="71" t="str">
        <f t="shared" si="26"/>
        <v/>
      </c>
      <c r="CR19" s="71" t="str">
        <f t="shared" si="8"/>
        <v/>
      </c>
      <c r="CT19" s="226" t="s">
        <v>32</v>
      </c>
      <c r="CU19" s="226" t="s">
        <v>41</v>
      </c>
      <c r="CV19" s="226" t="s">
        <v>27</v>
      </c>
      <c r="CW19" s="192">
        <v>345.73856483717702</v>
      </c>
      <c r="CX19" s="199">
        <v>9117.7331144396503</v>
      </c>
      <c r="CY19" s="199">
        <v>731.85590999999999</v>
      </c>
      <c r="CZ19" s="197">
        <v>8.0267309956788005E-2</v>
      </c>
      <c r="DA19" s="71" t="str">
        <f t="shared" si="27"/>
        <v/>
      </c>
      <c r="DB19" s="71" t="str">
        <f t="shared" si="9"/>
        <v/>
      </c>
      <c r="DD19" s="304" t="s">
        <v>32</v>
      </c>
      <c r="DE19" s="304" t="s">
        <v>41</v>
      </c>
      <c r="DF19" s="304" t="s">
        <v>27</v>
      </c>
      <c r="DG19" s="305">
        <v>347.932448717949</v>
      </c>
      <c r="DH19" s="306">
        <v>9184.5742882188297</v>
      </c>
      <c r="DI19" s="306">
        <v>738.42507999999998</v>
      </c>
      <c r="DJ19" s="307">
        <v>8.0398400277210999E-2</v>
      </c>
      <c r="DK19" s="306" t="str">
        <f t="shared" si="28"/>
        <v/>
      </c>
      <c r="DL19" s="306" t="str">
        <f t="shared" si="29"/>
        <v/>
      </c>
      <c r="DN19" s="324" t="s">
        <v>32</v>
      </c>
      <c r="DO19" s="324" t="s">
        <v>41</v>
      </c>
      <c r="DP19" s="324" t="s">
        <v>27</v>
      </c>
      <c r="DQ19" s="325">
        <v>349.61534666612403</v>
      </c>
      <c r="DR19" s="326">
        <v>9220.1211326116809</v>
      </c>
      <c r="DS19" s="326">
        <v>739.91493000000003</v>
      </c>
      <c r="DT19" s="327">
        <v>8.0250022679519001E-2</v>
      </c>
      <c r="DU19" s="326" t="str">
        <f t="shared" si="30"/>
        <v/>
      </c>
      <c r="DV19" s="326" t="str">
        <f t="shared" si="31"/>
        <v/>
      </c>
      <c r="DW19" s="369" t="s">
        <v>32</v>
      </c>
      <c r="DX19" s="369" t="s">
        <v>41</v>
      </c>
      <c r="DY19" s="369" t="s">
        <v>27</v>
      </c>
      <c r="DZ19" s="370">
        <v>351.91610255102597</v>
      </c>
      <c r="EA19" s="371">
        <v>9314.4776633147503</v>
      </c>
      <c r="EB19" s="371">
        <v>753.88117999999997</v>
      </c>
      <c r="EC19" s="387">
        <v>8.0936495555642002E-2</v>
      </c>
      <c r="ED19" s="23" t="str">
        <f t="shared" si="12"/>
        <v/>
      </c>
      <c r="EE19" s="25" t="str">
        <f t="shared" si="13"/>
        <v/>
      </c>
      <c r="EG19" s="402" t="s">
        <v>32</v>
      </c>
      <c r="EH19" s="402" t="s">
        <v>41</v>
      </c>
      <c r="EI19" s="402" t="s">
        <v>27</v>
      </c>
      <c r="EJ19" s="403">
        <v>355.73692320409202</v>
      </c>
      <c r="EK19" s="404">
        <v>9318.3862267753502</v>
      </c>
      <c r="EL19" s="404">
        <v>729.02745000000004</v>
      </c>
      <c r="EM19" s="421">
        <v>7.8235375982294006E-2</v>
      </c>
      <c r="EN19" s="23" t="str">
        <f t="shared" si="14"/>
        <v/>
      </c>
      <c r="EO19" s="25" t="str">
        <f t="shared" si="15"/>
        <v/>
      </c>
      <c r="EQ19" s="402" t="s">
        <v>32</v>
      </c>
      <c r="ER19" s="402" t="s">
        <v>41</v>
      </c>
      <c r="ES19" s="402" t="s">
        <v>27</v>
      </c>
      <c r="ET19" s="403">
        <v>352.40015290142702</v>
      </c>
      <c r="EU19" s="404">
        <v>9265.5448965753294</v>
      </c>
      <c r="EV19" s="404">
        <v>727.63473999999997</v>
      </c>
      <c r="EW19" s="405">
        <v>7.8531241078864E-2</v>
      </c>
      <c r="EX19" s="23" t="str">
        <f t="shared" si="16"/>
        <v/>
      </c>
      <c r="EY19" s="25" t="str">
        <f t="shared" si="17"/>
        <v/>
      </c>
      <c r="FA19" s="369" t="s">
        <v>32</v>
      </c>
      <c r="FB19" s="369" t="s">
        <v>41</v>
      </c>
      <c r="FC19" s="369" t="s">
        <v>27</v>
      </c>
      <c r="FD19" s="370">
        <v>350.508023076923</v>
      </c>
      <c r="FE19" s="371">
        <v>9204.6923871921208</v>
      </c>
      <c r="FF19" s="371">
        <v>701.24585999999999</v>
      </c>
      <c r="FG19" s="372">
        <v>7.6183519285852999E-2</v>
      </c>
      <c r="FH19" s="23" t="str">
        <f t="shared" si="18"/>
        <v/>
      </c>
      <c r="FI19" s="25" t="str">
        <f t="shared" si="19"/>
        <v/>
      </c>
      <c r="FK19" s="369" t="s">
        <v>32</v>
      </c>
      <c r="FL19" s="369" t="s">
        <v>41</v>
      </c>
      <c r="FM19" s="369" t="s">
        <v>27</v>
      </c>
      <c r="FN19" s="370">
        <v>351.15349958643498</v>
      </c>
      <c r="FO19" s="371">
        <v>9254.5320600055493</v>
      </c>
      <c r="FP19" s="371">
        <v>742.31386999999995</v>
      </c>
      <c r="FQ19" s="372">
        <v>8.0210848607676993E-2</v>
      </c>
      <c r="FR19" s="23" t="str">
        <f t="shared" si="20"/>
        <v/>
      </c>
      <c r="FS19" s="25" t="str">
        <f t="shared" si="21"/>
        <v/>
      </c>
      <c r="FU19" s="445" t="s">
        <v>32</v>
      </c>
      <c r="FV19" s="445" t="s">
        <v>41</v>
      </c>
      <c r="FW19" s="445" t="s">
        <v>27</v>
      </c>
      <c r="FX19" s="446">
        <v>349.47015629313302</v>
      </c>
      <c r="FY19" s="447">
        <v>9298.3561831997995</v>
      </c>
      <c r="FZ19" s="447">
        <v>743.69510000000002</v>
      </c>
      <c r="GA19" s="448">
        <v>7.9981352117238003E-2</v>
      </c>
      <c r="GB19" s="23" t="str">
        <f t="shared" si="22"/>
        <v/>
      </c>
      <c r="GC19" s="25" t="str">
        <f t="shared" si="23"/>
        <v/>
      </c>
    </row>
    <row r="20" spans="1:185" ht="12.75" customHeight="1" x14ac:dyDescent="0.2">
      <c r="A20" s="32" t="s">
        <v>32</v>
      </c>
      <c r="B20" s="28" t="s">
        <v>41</v>
      </c>
      <c r="C20" s="28" t="s">
        <v>42</v>
      </c>
      <c r="D20" s="29">
        <v>10.129</v>
      </c>
      <c r="E20" s="30">
        <v>264.25915697750003</v>
      </c>
      <c r="F20" s="30">
        <v>14.411300000000001</v>
      </c>
      <c r="G20" s="33">
        <v>5.4534723280098001E-2</v>
      </c>
      <c r="H20" s="28" t="s">
        <v>32</v>
      </c>
      <c r="I20" s="28" t="s">
        <v>41</v>
      </c>
      <c r="J20" s="28" t="s">
        <v>42</v>
      </c>
      <c r="K20" s="29">
        <v>10.211</v>
      </c>
      <c r="L20" s="30">
        <v>265.35753217249999</v>
      </c>
      <c r="M20" s="30">
        <v>16.20919</v>
      </c>
      <c r="N20" s="33">
        <v>6.1084341067291999E-2</v>
      </c>
      <c r="O20" s="27"/>
      <c r="P20" s="28" t="s">
        <v>32</v>
      </c>
      <c r="Q20" s="28" t="s">
        <v>41</v>
      </c>
      <c r="R20" s="28" t="s">
        <v>42</v>
      </c>
      <c r="S20" s="29">
        <v>9.2110000000000003</v>
      </c>
      <c r="T20" s="30">
        <v>243.60159555999999</v>
      </c>
      <c r="U20" s="30">
        <v>14.28511</v>
      </c>
      <c r="V20" s="33">
        <v>5.8641282571079999E-2</v>
      </c>
      <c r="W20" s="27"/>
      <c r="X20" s="28" t="s">
        <v>32</v>
      </c>
      <c r="Y20" s="28" t="s">
        <v>41</v>
      </c>
      <c r="Z20" s="28" t="s">
        <v>42</v>
      </c>
      <c r="AA20" s="29">
        <v>9.1812068965517195</v>
      </c>
      <c r="AB20" s="30">
        <v>242.51383429655201</v>
      </c>
      <c r="AC20" s="30">
        <v>14.118980000000001</v>
      </c>
      <c r="AD20" s="33">
        <v>5.8219276607268E-2</v>
      </c>
      <c r="AE20" s="27"/>
      <c r="AF20" s="28" t="s">
        <v>32</v>
      </c>
      <c r="AG20" s="28" t="s">
        <v>41</v>
      </c>
      <c r="AH20" s="28" t="s">
        <v>42</v>
      </c>
      <c r="AI20" s="29">
        <v>8.3469999999999995</v>
      </c>
      <c r="AJ20" s="30">
        <v>218.09046892000001</v>
      </c>
      <c r="AK20" s="30">
        <v>12.36562</v>
      </c>
      <c r="AL20" s="33">
        <v>5.6699497512364999E-2</v>
      </c>
      <c r="AM20" s="27"/>
      <c r="AN20" s="28" t="s">
        <v>32</v>
      </c>
      <c r="AO20" s="28" t="s">
        <v>41</v>
      </c>
      <c r="AP20" s="28" t="s">
        <v>42</v>
      </c>
      <c r="AQ20" s="29">
        <v>9.2919999999999998</v>
      </c>
      <c r="AR20" s="30">
        <v>241.24630837000001</v>
      </c>
      <c r="AS20" s="30">
        <v>12.505660000000001</v>
      </c>
      <c r="AT20" s="33">
        <v>5.1837725868202997E-2</v>
      </c>
      <c r="AU20" s="30">
        <f t="shared" si="0"/>
        <v>1</v>
      </c>
      <c r="AV20" s="30">
        <f t="shared" si="1"/>
        <v>1</v>
      </c>
      <c r="AW20" s="28" t="s">
        <v>32</v>
      </c>
      <c r="AX20" s="28" t="s">
        <v>41</v>
      </c>
      <c r="AY20" s="28" t="s">
        <v>42</v>
      </c>
      <c r="AZ20" s="29">
        <v>9.2919999999999998</v>
      </c>
      <c r="BA20" s="30">
        <v>241.24630837000001</v>
      </c>
      <c r="BB20" s="30">
        <v>12.505660000000001</v>
      </c>
      <c r="BC20" s="33">
        <v>5.1837725868202997E-2</v>
      </c>
      <c r="BD20" s="29">
        <f t="shared" si="2"/>
        <v>1</v>
      </c>
      <c r="BE20" s="29">
        <f t="shared" si="3"/>
        <v>1</v>
      </c>
      <c r="BF20" s="28" t="s">
        <v>32</v>
      </c>
      <c r="BG20" s="28" t="s">
        <v>41</v>
      </c>
      <c r="BH20" s="28" t="s">
        <v>42</v>
      </c>
      <c r="BI20" s="29">
        <v>9.2919999999999998</v>
      </c>
      <c r="BJ20" s="30">
        <v>241.96191837000001</v>
      </c>
      <c r="BK20" s="30">
        <v>13.221270000000001</v>
      </c>
      <c r="BL20" s="33">
        <v>5.4641945679164999E-2</v>
      </c>
      <c r="BM20" s="30" t="str">
        <f t="shared" si="4"/>
        <v/>
      </c>
      <c r="BN20" s="30" t="str">
        <f t="shared" si="5"/>
        <v/>
      </c>
      <c r="BP20" s="3" t="s">
        <v>32</v>
      </c>
      <c r="BQ20" s="3" t="s">
        <v>41</v>
      </c>
      <c r="BR20" s="3" t="s">
        <v>42</v>
      </c>
      <c r="BS20" s="56">
        <v>9.2919999999999998</v>
      </c>
      <c r="BT20" s="4">
        <v>245.59944837</v>
      </c>
      <c r="BU20" s="4">
        <v>16.858799999999999</v>
      </c>
      <c r="BV20" s="94">
        <v>6.8643476652284E-2</v>
      </c>
      <c r="BW20" s="4" t="str">
        <f t="shared" si="24"/>
        <v/>
      </c>
      <c r="BX20" s="4" t="str">
        <f t="shared" si="6"/>
        <v/>
      </c>
      <c r="BZ20" s="76" t="s">
        <v>32</v>
      </c>
      <c r="CA20" s="76" t="s">
        <v>41</v>
      </c>
      <c r="CB20" s="76" t="s">
        <v>42</v>
      </c>
      <c r="CC20" s="90">
        <v>9.2919999999999998</v>
      </c>
      <c r="CD20" s="91">
        <v>245.01642837</v>
      </c>
      <c r="CE20" s="91">
        <v>16.275780000000001</v>
      </c>
      <c r="CF20" s="92">
        <v>6.6427300847851006E-2</v>
      </c>
      <c r="CG20" s="4" t="str">
        <f t="shared" si="25"/>
        <v/>
      </c>
      <c r="CH20" s="4" t="str">
        <f t="shared" si="7"/>
        <v/>
      </c>
      <c r="CJ20" s="122" t="s">
        <v>32</v>
      </c>
      <c r="CK20" s="122" t="s">
        <v>41</v>
      </c>
      <c r="CL20" s="122" t="s">
        <v>42</v>
      </c>
      <c r="CM20" s="136">
        <v>9.2919999999999998</v>
      </c>
      <c r="CN20" s="137">
        <v>245.59944837</v>
      </c>
      <c r="CO20" s="137">
        <v>19.56671</v>
      </c>
      <c r="CP20" s="138">
        <v>7.9669193599012006E-2</v>
      </c>
      <c r="CQ20" s="4" t="str">
        <f t="shared" si="26"/>
        <v/>
      </c>
      <c r="CR20" s="4" t="str">
        <f t="shared" si="8"/>
        <v/>
      </c>
      <c r="CT20" s="216" t="s">
        <v>32</v>
      </c>
      <c r="CU20" s="216" t="s">
        <v>41</v>
      </c>
      <c r="CV20" s="216" t="s">
        <v>42</v>
      </c>
      <c r="CW20" s="230">
        <v>8.3469999999999995</v>
      </c>
      <c r="CX20" s="231">
        <v>224.56275779250001</v>
      </c>
      <c r="CY20" s="231">
        <v>18.203289999999999</v>
      </c>
      <c r="CZ20" s="232">
        <v>8.1061036918776003E-2</v>
      </c>
      <c r="DA20" s="4" t="str">
        <f t="shared" si="27"/>
        <v/>
      </c>
      <c r="DB20" s="4" t="str">
        <f t="shared" si="9"/>
        <v/>
      </c>
      <c r="DD20" s="294" t="s">
        <v>32</v>
      </c>
      <c r="DE20" s="294" t="s">
        <v>41</v>
      </c>
      <c r="DF20" s="294" t="s">
        <v>42</v>
      </c>
      <c r="DG20" s="308">
        <v>10.292</v>
      </c>
      <c r="DH20" s="309">
        <v>270.70042931333302</v>
      </c>
      <c r="DI20" s="309">
        <v>20.131139999999998</v>
      </c>
      <c r="DJ20" s="310">
        <v>7.4366856569326997E-2</v>
      </c>
      <c r="DK20" s="309" t="str">
        <f t="shared" si="28"/>
        <v/>
      </c>
      <c r="DL20" s="309" t="str">
        <f t="shared" si="29"/>
        <v/>
      </c>
      <c r="DN20" s="314" t="s">
        <v>32</v>
      </c>
      <c r="DO20" s="314" t="s">
        <v>41</v>
      </c>
      <c r="DP20" s="314" t="s">
        <v>42</v>
      </c>
      <c r="DQ20" s="328">
        <v>10.292</v>
      </c>
      <c r="DR20" s="329">
        <v>270.70042931333302</v>
      </c>
      <c r="DS20" s="329">
        <v>20.131139999999998</v>
      </c>
      <c r="DT20" s="330">
        <v>7.4366856569326997E-2</v>
      </c>
      <c r="DU20" s="329" t="str">
        <f t="shared" si="30"/>
        <v/>
      </c>
      <c r="DV20" s="329" t="str">
        <f t="shared" si="31"/>
        <v/>
      </c>
      <c r="DW20" s="359" t="s">
        <v>32</v>
      </c>
      <c r="DX20" s="359" t="s">
        <v>41</v>
      </c>
      <c r="DY20" s="359" t="s">
        <v>42</v>
      </c>
      <c r="DZ20" s="373">
        <v>12.102</v>
      </c>
      <c r="EA20" s="374">
        <v>310.92287502166698</v>
      </c>
      <c r="EB20" s="374">
        <v>20.508980000000001</v>
      </c>
      <c r="EC20" s="375">
        <v>6.5961631155543002E-2</v>
      </c>
      <c r="ED20" s="28" t="str">
        <f t="shared" si="12"/>
        <v/>
      </c>
      <c r="EE20" s="30" t="str">
        <f t="shared" si="13"/>
        <v/>
      </c>
      <c r="EG20" s="392" t="s">
        <v>32</v>
      </c>
      <c r="EH20" s="392" t="s">
        <v>41</v>
      </c>
      <c r="EI20" s="392" t="s">
        <v>42</v>
      </c>
      <c r="EJ20" s="410">
        <v>12.5816979293669</v>
      </c>
      <c r="EK20" s="411">
        <v>324.65613137166702</v>
      </c>
      <c r="EL20" s="411">
        <v>22.542169999999999</v>
      </c>
      <c r="EM20" s="412">
        <v>6.9433988216270004E-2</v>
      </c>
      <c r="EN20" s="28" t="str">
        <f t="shared" si="14"/>
        <v/>
      </c>
      <c r="EO20" s="30" t="str">
        <f t="shared" si="15"/>
        <v/>
      </c>
      <c r="EQ20" s="392" t="s">
        <v>32</v>
      </c>
      <c r="ER20" s="392" t="s">
        <v>41</v>
      </c>
      <c r="ES20" s="392" t="s">
        <v>42</v>
      </c>
      <c r="ET20" s="410">
        <v>11.215980243404999</v>
      </c>
      <c r="EU20" s="411">
        <v>292.09274853551102</v>
      </c>
      <c r="EV20" s="411">
        <v>22.322240000000001</v>
      </c>
      <c r="EW20" s="412">
        <v>7.6421753405105E-2</v>
      </c>
      <c r="EX20" s="28" t="str">
        <f t="shared" si="16"/>
        <v/>
      </c>
      <c r="EY20" s="30" t="str">
        <f t="shared" si="17"/>
        <v/>
      </c>
      <c r="FA20" s="359" t="s">
        <v>32</v>
      </c>
      <c r="FB20" s="359" t="s">
        <v>41</v>
      </c>
      <c r="FC20" s="359" t="s">
        <v>42</v>
      </c>
      <c r="FD20" s="373">
        <v>11.510999999999999</v>
      </c>
      <c r="FE20" s="374">
        <v>301.33927857583302</v>
      </c>
      <c r="FF20" s="374">
        <v>21.307639999999999</v>
      </c>
      <c r="FG20" s="375">
        <v>7.0709799600975995E-2</v>
      </c>
      <c r="FH20" s="28" t="str">
        <f t="shared" si="18"/>
        <v/>
      </c>
      <c r="FI20" s="30" t="str">
        <f t="shared" si="19"/>
        <v/>
      </c>
      <c r="FK20" s="359" t="s">
        <v>32</v>
      </c>
      <c r="FL20" s="359" t="s">
        <v>41</v>
      </c>
      <c r="FM20" s="359" t="s">
        <v>42</v>
      </c>
      <c r="FN20" s="373">
        <v>11.211</v>
      </c>
      <c r="FO20" s="374">
        <v>296.04197732583299</v>
      </c>
      <c r="FP20" s="374">
        <v>22.039660000000001</v>
      </c>
      <c r="FQ20" s="375">
        <v>7.4447752981133999E-2</v>
      </c>
      <c r="FR20" s="28" t="str">
        <f t="shared" si="20"/>
        <v/>
      </c>
      <c r="FS20" s="30" t="str">
        <f t="shared" si="21"/>
        <v/>
      </c>
      <c r="FU20" s="435" t="s">
        <v>32</v>
      </c>
      <c r="FV20" s="435" t="s">
        <v>41</v>
      </c>
      <c r="FW20" s="435" t="s">
        <v>42</v>
      </c>
      <c r="FX20" s="449">
        <v>11.211</v>
      </c>
      <c r="FY20" s="450">
        <v>297.51825238333299</v>
      </c>
      <c r="FZ20" s="450">
        <v>22.150220000000001</v>
      </c>
      <c r="GA20" s="451">
        <v>7.4449953313992998E-2</v>
      </c>
      <c r="GB20" s="28" t="str">
        <f t="shared" si="22"/>
        <v/>
      </c>
      <c r="GC20" s="30" t="str">
        <f t="shared" si="23"/>
        <v/>
      </c>
    </row>
    <row r="21" spans="1:185" ht="12.75" customHeight="1" x14ac:dyDescent="0.2">
      <c r="A21" s="32" t="s">
        <v>32</v>
      </c>
      <c r="B21" s="28" t="s">
        <v>41</v>
      </c>
      <c r="C21" s="28" t="s">
        <v>43</v>
      </c>
      <c r="D21" s="29">
        <v>10.481</v>
      </c>
      <c r="E21" s="30">
        <v>303.25627517583303</v>
      </c>
      <c r="F21" s="30">
        <v>35.376480000000001</v>
      </c>
      <c r="G21" s="33">
        <v>0.11665539313074</v>
      </c>
      <c r="H21" s="28" t="s">
        <v>32</v>
      </c>
      <c r="I21" s="28" t="s">
        <v>41</v>
      </c>
      <c r="J21" s="28" t="s">
        <v>43</v>
      </c>
      <c r="K21" s="29">
        <v>11.536</v>
      </c>
      <c r="L21" s="30">
        <v>336.504704371667</v>
      </c>
      <c r="M21" s="30">
        <v>44.124380000000002</v>
      </c>
      <c r="N21" s="33">
        <v>0.13112559624504999</v>
      </c>
      <c r="O21" s="27"/>
      <c r="P21" s="28" t="s">
        <v>32</v>
      </c>
      <c r="Q21" s="28" t="s">
        <v>41</v>
      </c>
      <c r="R21" s="28" t="s">
        <v>43</v>
      </c>
      <c r="S21" s="29">
        <v>10.536</v>
      </c>
      <c r="T21" s="30">
        <v>304.97535366333301</v>
      </c>
      <c r="U21" s="30">
        <v>40.836019999999998</v>
      </c>
      <c r="V21" s="33">
        <v>0.13389941026211</v>
      </c>
      <c r="W21" s="27"/>
      <c r="X21" s="28" t="s">
        <v>32</v>
      </c>
      <c r="Y21" s="28" t="s">
        <v>41</v>
      </c>
      <c r="Z21" s="28" t="s">
        <v>43</v>
      </c>
      <c r="AA21" s="29">
        <v>10.3598205128205</v>
      </c>
      <c r="AB21" s="30">
        <v>300.009965634786</v>
      </c>
      <c r="AC21" s="30">
        <v>39.614530000000002</v>
      </c>
      <c r="AD21" s="33">
        <v>0.13204404699083999</v>
      </c>
      <c r="AE21" s="27"/>
      <c r="AF21" s="28" t="s">
        <v>32</v>
      </c>
      <c r="AG21" s="28" t="s">
        <v>41</v>
      </c>
      <c r="AH21" s="28" t="s">
        <v>43</v>
      </c>
      <c r="AI21" s="29">
        <v>11.326384615384599</v>
      </c>
      <c r="AJ21" s="30">
        <v>322.66112340641001</v>
      </c>
      <c r="AK21" s="30">
        <v>39.614530000000002</v>
      </c>
      <c r="AL21" s="33">
        <v>0.12277441292518</v>
      </c>
      <c r="AM21" s="27"/>
      <c r="AN21" s="28" t="s">
        <v>32</v>
      </c>
      <c r="AO21" s="28" t="s">
        <v>41</v>
      </c>
      <c r="AP21" s="28" t="s">
        <v>43</v>
      </c>
      <c r="AQ21" s="29">
        <v>11.396897435897399</v>
      </c>
      <c r="AR21" s="30">
        <v>325.70054735940198</v>
      </c>
      <c r="AS21" s="30">
        <v>40.934080000000002</v>
      </c>
      <c r="AT21" s="33">
        <v>0.12568010809890001</v>
      </c>
      <c r="AU21" s="30" t="str">
        <f t="shared" si="0"/>
        <v/>
      </c>
      <c r="AV21" s="30" t="str">
        <f t="shared" si="1"/>
        <v/>
      </c>
      <c r="AW21" s="28" t="s">
        <v>32</v>
      </c>
      <c r="AX21" s="28" t="s">
        <v>41</v>
      </c>
      <c r="AY21" s="28" t="s">
        <v>43</v>
      </c>
      <c r="AZ21" s="29">
        <v>11.2751025641026</v>
      </c>
      <c r="BA21" s="30">
        <v>322.69839571410301</v>
      </c>
      <c r="BB21" s="30">
        <v>40.934080000000002</v>
      </c>
      <c r="BC21" s="33">
        <v>0.12684934460059999</v>
      </c>
      <c r="BD21" s="29" t="str">
        <f t="shared" si="2"/>
        <v/>
      </c>
      <c r="BE21" s="29" t="str">
        <f t="shared" si="3"/>
        <v/>
      </c>
      <c r="BF21" s="28" t="s">
        <v>32</v>
      </c>
      <c r="BG21" s="28" t="s">
        <v>41</v>
      </c>
      <c r="BH21" s="28" t="s">
        <v>43</v>
      </c>
      <c r="BI21" s="29">
        <v>11.3520256410256</v>
      </c>
      <c r="BJ21" s="30">
        <v>323.99630686794802</v>
      </c>
      <c r="BK21" s="30">
        <v>40.385350000000003</v>
      </c>
      <c r="BL21" s="33">
        <v>0.1246475627775</v>
      </c>
      <c r="BM21" s="30" t="str">
        <f t="shared" si="4"/>
        <v/>
      </c>
      <c r="BN21" s="30" t="str">
        <f t="shared" si="5"/>
        <v/>
      </c>
      <c r="BP21" s="3" t="s">
        <v>32</v>
      </c>
      <c r="BQ21" s="3" t="s">
        <v>41</v>
      </c>
      <c r="BR21" s="3" t="s">
        <v>43</v>
      </c>
      <c r="BS21" s="56">
        <v>11.6981794871795</v>
      </c>
      <c r="BT21" s="4">
        <v>332.39120691068399</v>
      </c>
      <c r="BU21" s="4">
        <v>40.385350000000003</v>
      </c>
      <c r="BV21" s="57">
        <v>0.12149945353654</v>
      </c>
      <c r="BW21" s="4" t="str">
        <f t="shared" si="24"/>
        <v/>
      </c>
      <c r="BX21" s="4" t="str">
        <f t="shared" si="6"/>
        <v/>
      </c>
      <c r="BZ21" s="76" t="s">
        <v>32</v>
      </c>
      <c r="CA21" s="76" t="s">
        <v>41</v>
      </c>
      <c r="CB21" s="76" t="s">
        <v>43</v>
      </c>
      <c r="CC21" s="90">
        <v>11.211</v>
      </c>
      <c r="CD21" s="91">
        <v>320.62422148333297</v>
      </c>
      <c r="CE21" s="91">
        <v>40.385350000000003</v>
      </c>
      <c r="CF21" s="92">
        <v>0.12595851247032999</v>
      </c>
      <c r="CG21" s="4" t="str">
        <f t="shared" si="25"/>
        <v/>
      </c>
      <c r="CH21" s="4" t="str">
        <f t="shared" si="7"/>
        <v/>
      </c>
      <c r="CJ21" s="122" t="s">
        <v>32</v>
      </c>
      <c r="CK21" s="122" t="s">
        <v>41</v>
      </c>
      <c r="CL21" s="122" t="s">
        <v>43</v>
      </c>
      <c r="CM21" s="136">
        <v>10.624358974359</v>
      </c>
      <c r="CN21" s="137">
        <v>310.11040009128197</v>
      </c>
      <c r="CO21" s="137">
        <v>40.042380000000001</v>
      </c>
      <c r="CP21" s="138">
        <v>0.12912298326084001</v>
      </c>
      <c r="CQ21" s="4" t="str">
        <f t="shared" si="26"/>
        <v/>
      </c>
      <c r="CR21" s="4" t="str">
        <f t="shared" si="8"/>
        <v/>
      </c>
      <c r="CT21" s="216" t="s">
        <v>32</v>
      </c>
      <c r="CU21" s="216" t="s">
        <v>41</v>
      </c>
      <c r="CV21" s="216" t="s">
        <v>43</v>
      </c>
      <c r="CW21" s="230">
        <v>10.4769230769231</v>
      </c>
      <c r="CX21" s="231">
        <v>306.97886092820499</v>
      </c>
      <c r="CY21" s="231">
        <v>40.047190000000001</v>
      </c>
      <c r="CZ21" s="232">
        <v>0.13045585575147001</v>
      </c>
      <c r="DA21" s="4" t="str">
        <f t="shared" si="27"/>
        <v/>
      </c>
      <c r="DB21" s="4" t="str">
        <f t="shared" si="9"/>
        <v/>
      </c>
      <c r="DD21" s="294" t="s">
        <v>32</v>
      </c>
      <c r="DE21" s="294" t="s">
        <v>41</v>
      </c>
      <c r="DF21" s="294" t="s">
        <v>43</v>
      </c>
      <c r="DG21" s="308">
        <v>10.432051282051299</v>
      </c>
      <c r="DH21" s="309">
        <v>306.529646617308</v>
      </c>
      <c r="DI21" s="309">
        <v>40.047190000000001</v>
      </c>
      <c r="DJ21" s="310">
        <v>0.13064703672854999</v>
      </c>
      <c r="DK21" s="309" t="str">
        <f t="shared" si="28"/>
        <v/>
      </c>
      <c r="DL21" s="309" t="str">
        <f t="shared" si="29"/>
        <v/>
      </c>
      <c r="DN21" s="314" t="s">
        <v>32</v>
      </c>
      <c r="DO21" s="314" t="s">
        <v>41</v>
      </c>
      <c r="DP21" s="314" t="s">
        <v>43</v>
      </c>
      <c r="DQ21" s="328">
        <v>11.4487435897436</v>
      </c>
      <c r="DR21" s="329">
        <v>326.94300486121801</v>
      </c>
      <c r="DS21" s="329">
        <v>40.047190000000001</v>
      </c>
      <c r="DT21" s="330">
        <v>0.12248982056368</v>
      </c>
      <c r="DU21" s="329" t="str">
        <f t="shared" si="30"/>
        <v/>
      </c>
      <c r="DV21" s="329" t="str">
        <f t="shared" si="31"/>
        <v/>
      </c>
      <c r="DW21" s="359" t="s">
        <v>32</v>
      </c>
      <c r="DX21" s="359" t="s">
        <v>41</v>
      </c>
      <c r="DY21" s="359" t="s">
        <v>43</v>
      </c>
      <c r="DZ21" s="373">
        <v>10.859</v>
      </c>
      <c r="EA21" s="374">
        <v>315.01335607916599</v>
      </c>
      <c r="EB21" s="374">
        <v>40.047190000000001</v>
      </c>
      <c r="EC21" s="375">
        <v>0.12712854622563</v>
      </c>
      <c r="ED21" s="28" t="str">
        <f t="shared" si="12"/>
        <v/>
      </c>
      <c r="EE21" s="30" t="str">
        <f t="shared" si="13"/>
        <v/>
      </c>
      <c r="EG21" s="392" t="s">
        <v>32</v>
      </c>
      <c r="EH21" s="392" t="s">
        <v>41</v>
      </c>
      <c r="EI21" s="392" t="s">
        <v>43</v>
      </c>
      <c r="EJ21" s="410">
        <v>10.4</v>
      </c>
      <c r="EK21" s="411">
        <v>305.79276496666699</v>
      </c>
      <c r="EL21" s="411">
        <v>40.047190000000001</v>
      </c>
      <c r="EM21" s="412">
        <v>0.13096186237227</v>
      </c>
      <c r="EN21" s="28" t="str">
        <f t="shared" si="14"/>
        <v/>
      </c>
      <c r="EO21" s="30" t="str">
        <f t="shared" si="15"/>
        <v/>
      </c>
      <c r="EQ21" s="392" t="s">
        <v>32</v>
      </c>
      <c r="ER21" s="392" t="s">
        <v>41</v>
      </c>
      <c r="ES21" s="392" t="s">
        <v>43</v>
      </c>
      <c r="ET21" s="410">
        <v>10.4</v>
      </c>
      <c r="EU21" s="411">
        <v>305.15739496666703</v>
      </c>
      <c r="EV21" s="411">
        <v>39.411819999999999</v>
      </c>
      <c r="EW21" s="412">
        <v>0.12915243297414999</v>
      </c>
      <c r="EX21" s="28" t="str">
        <f t="shared" si="16"/>
        <v/>
      </c>
      <c r="EY21" s="30" t="str">
        <f t="shared" si="17"/>
        <v/>
      </c>
      <c r="FA21" s="359" t="s">
        <v>32</v>
      </c>
      <c r="FB21" s="359" t="s">
        <v>41</v>
      </c>
      <c r="FC21" s="359" t="s">
        <v>43</v>
      </c>
      <c r="FD21" s="373">
        <v>10.4</v>
      </c>
      <c r="FE21" s="374">
        <v>305.68319496666697</v>
      </c>
      <c r="FF21" s="374">
        <v>38.865119999999997</v>
      </c>
      <c r="FG21" s="375">
        <v>0.12714182735573001</v>
      </c>
      <c r="FH21" s="28" t="str">
        <f t="shared" si="18"/>
        <v/>
      </c>
      <c r="FI21" s="30" t="str">
        <f t="shared" si="19"/>
        <v/>
      </c>
      <c r="FK21" s="359" t="s">
        <v>32</v>
      </c>
      <c r="FL21" s="359" t="s">
        <v>41</v>
      </c>
      <c r="FM21" s="359" t="s">
        <v>43</v>
      </c>
      <c r="FN21" s="373">
        <v>10.4</v>
      </c>
      <c r="FO21" s="374">
        <v>306.02700496666699</v>
      </c>
      <c r="FP21" s="374">
        <v>39.230339999999998</v>
      </c>
      <c r="FQ21" s="375">
        <v>0.12819241231431</v>
      </c>
      <c r="FR21" s="28" t="str">
        <f t="shared" si="20"/>
        <v/>
      </c>
      <c r="FS21" s="30" t="str">
        <f t="shared" si="21"/>
        <v/>
      </c>
      <c r="FU21" s="435" t="s">
        <v>32</v>
      </c>
      <c r="FV21" s="435" t="s">
        <v>41</v>
      </c>
      <c r="FW21" s="435" t="s">
        <v>43</v>
      </c>
      <c r="FX21" s="449">
        <v>11.289199999999999</v>
      </c>
      <c r="FY21" s="450">
        <v>327.00629114533302</v>
      </c>
      <c r="FZ21" s="450">
        <v>39.625700000000002</v>
      </c>
      <c r="GA21" s="451">
        <v>0.12117717937845</v>
      </c>
      <c r="GB21" s="28" t="str">
        <f t="shared" si="22"/>
        <v/>
      </c>
      <c r="GC21" s="30" t="str">
        <f t="shared" si="23"/>
        <v/>
      </c>
    </row>
    <row r="22" spans="1:185" ht="12.75" customHeight="1" x14ac:dyDescent="0.2">
      <c r="A22" s="32" t="s">
        <v>32</v>
      </c>
      <c r="B22" s="28" t="s">
        <v>41</v>
      </c>
      <c r="C22" s="28" t="s">
        <v>44</v>
      </c>
      <c r="D22" s="29">
        <v>11.183999999999999</v>
      </c>
      <c r="E22" s="30">
        <v>306.23616166666699</v>
      </c>
      <c r="F22" s="30">
        <v>25.91095</v>
      </c>
      <c r="G22" s="33">
        <v>8.4611006939812994E-2</v>
      </c>
      <c r="H22" s="28" t="s">
        <v>32</v>
      </c>
      <c r="I22" s="28" t="s">
        <v>41</v>
      </c>
      <c r="J22" s="28" t="s">
        <v>44</v>
      </c>
      <c r="K22" s="29">
        <v>8.4570000000000007</v>
      </c>
      <c r="L22" s="30">
        <v>231.0901842575</v>
      </c>
      <c r="M22" s="30">
        <v>14.218719999999999</v>
      </c>
      <c r="N22" s="33">
        <v>6.1528879063752998E-2</v>
      </c>
      <c r="O22" s="27"/>
      <c r="P22" s="28" t="s">
        <v>32</v>
      </c>
      <c r="Q22" s="28" t="s">
        <v>41</v>
      </c>
      <c r="R22" s="28" t="s">
        <v>44</v>
      </c>
      <c r="S22" s="29">
        <v>7.2939999999999996</v>
      </c>
      <c r="T22" s="30">
        <v>206.689744881667</v>
      </c>
      <c r="U22" s="30">
        <v>18.08802</v>
      </c>
      <c r="V22" s="33">
        <v>8.7512904959825999E-2</v>
      </c>
      <c r="W22" s="27"/>
      <c r="X22" s="28" t="s">
        <v>32</v>
      </c>
      <c r="Y22" s="28" t="s">
        <v>41</v>
      </c>
      <c r="Z22" s="28" t="s">
        <v>44</v>
      </c>
      <c r="AA22" s="29">
        <v>6.484</v>
      </c>
      <c r="AB22" s="30">
        <v>183.08547678166701</v>
      </c>
      <c r="AC22" s="30">
        <v>14.21158</v>
      </c>
      <c r="AD22" s="33">
        <v>7.7622650631909998E-2</v>
      </c>
      <c r="AE22" s="27"/>
      <c r="AF22" s="28" t="s">
        <v>32</v>
      </c>
      <c r="AG22" s="28" t="s">
        <v>41</v>
      </c>
      <c r="AH22" s="28" t="s">
        <v>44</v>
      </c>
      <c r="AI22" s="29">
        <v>6.484</v>
      </c>
      <c r="AJ22" s="30">
        <v>182.38545678166699</v>
      </c>
      <c r="AK22" s="30">
        <v>13.511559999999999</v>
      </c>
      <c r="AL22" s="33">
        <v>7.4082441870212998E-2</v>
      </c>
      <c r="AM22" s="27"/>
      <c r="AN22" s="28" t="s">
        <v>32</v>
      </c>
      <c r="AO22" s="28" t="s">
        <v>41</v>
      </c>
      <c r="AP22" s="28" t="s">
        <v>44</v>
      </c>
      <c r="AQ22" s="29">
        <v>6.3239999999999998</v>
      </c>
      <c r="AR22" s="30">
        <v>177.83710184833299</v>
      </c>
      <c r="AS22" s="30">
        <v>13.38449</v>
      </c>
      <c r="AT22" s="33">
        <v>7.5262641264896998E-2</v>
      </c>
      <c r="AU22" s="30">
        <f t="shared" si="0"/>
        <v>2</v>
      </c>
      <c r="AV22" s="30">
        <f t="shared" si="1"/>
        <v>2</v>
      </c>
      <c r="AW22" s="28" t="s">
        <v>32</v>
      </c>
      <c r="AX22" s="28" t="s">
        <v>41</v>
      </c>
      <c r="AY22" s="28" t="s">
        <v>44</v>
      </c>
      <c r="AZ22" s="29">
        <v>6.2939999999999996</v>
      </c>
      <c r="BA22" s="30">
        <v>176.984981548333</v>
      </c>
      <c r="BB22" s="30">
        <v>13.360810000000001</v>
      </c>
      <c r="BC22" s="33">
        <v>7.5491207689570003E-2</v>
      </c>
      <c r="BD22" s="29">
        <f t="shared" si="2"/>
        <v>2</v>
      </c>
      <c r="BE22" s="29">
        <f t="shared" si="3"/>
        <v>2</v>
      </c>
      <c r="BF22" s="28" t="s">
        <v>32</v>
      </c>
      <c r="BG22" s="28" t="s">
        <v>41</v>
      </c>
      <c r="BH22" s="28" t="s">
        <v>44</v>
      </c>
      <c r="BI22" s="29">
        <v>6.3837435897435899</v>
      </c>
      <c r="BJ22" s="30">
        <v>179.173994116004</v>
      </c>
      <c r="BK22" s="30">
        <v>12.44387</v>
      </c>
      <c r="BL22" s="33">
        <v>6.9451317761792003E-2</v>
      </c>
      <c r="BM22" s="30">
        <f t="shared" si="4"/>
        <v>3</v>
      </c>
      <c r="BN22" s="30">
        <f t="shared" si="5"/>
        <v>3</v>
      </c>
      <c r="BP22" s="3" t="s">
        <v>32</v>
      </c>
      <c r="BQ22" s="3" t="s">
        <v>41</v>
      </c>
      <c r="BR22" s="3" t="s">
        <v>44</v>
      </c>
      <c r="BS22" s="56">
        <v>6.2939999999999996</v>
      </c>
      <c r="BT22" s="4">
        <v>176.98825817583301</v>
      </c>
      <c r="BU22" s="4">
        <v>12.44387</v>
      </c>
      <c r="BV22" s="57">
        <v>7.0309014441158002E-2</v>
      </c>
      <c r="BW22" s="4">
        <f t="shared" si="24"/>
        <v>3</v>
      </c>
      <c r="BX22" s="4">
        <f t="shared" si="6"/>
        <v>3</v>
      </c>
      <c r="BZ22" s="76" t="s">
        <v>32</v>
      </c>
      <c r="CA22" s="76" t="s">
        <v>41</v>
      </c>
      <c r="CB22" s="76" t="s">
        <v>44</v>
      </c>
      <c r="CC22" s="90">
        <v>5.4157948717948701</v>
      </c>
      <c r="CD22" s="91">
        <v>151.76697076130301</v>
      </c>
      <c r="CE22" s="91">
        <v>11.900410000000001</v>
      </c>
      <c r="CF22" s="92">
        <v>7.8412384066865001E-2</v>
      </c>
      <c r="CG22" s="4">
        <f t="shared" si="25"/>
        <v>1</v>
      </c>
      <c r="CH22" s="4">
        <f t="shared" si="7"/>
        <v>1</v>
      </c>
      <c r="CJ22" s="122" t="s">
        <v>32</v>
      </c>
      <c r="CK22" s="122" t="s">
        <v>41</v>
      </c>
      <c r="CL22" s="122" t="s">
        <v>44</v>
      </c>
      <c r="CM22" s="136">
        <v>6.2273333333333296</v>
      </c>
      <c r="CN22" s="137">
        <v>168.8046138425</v>
      </c>
      <c r="CO22" s="137">
        <v>13.183590000000001</v>
      </c>
      <c r="CP22" s="138">
        <v>7.8099701778890002E-2</v>
      </c>
      <c r="CQ22" s="4">
        <f t="shared" si="26"/>
        <v>1</v>
      </c>
      <c r="CR22" s="4">
        <f t="shared" si="8"/>
        <v>1</v>
      </c>
      <c r="CT22" s="216" t="s">
        <v>32</v>
      </c>
      <c r="CU22" s="216" t="s">
        <v>41</v>
      </c>
      <c r="CV22" s="216" t="s">
        <v>44</v>
      </c>
      <c r="CW22" s="230">
        <v>5.3209999999999997</v>
      </c>
      <c r="CX22" s="231">
        <v>150.95101557000001</v>
      </c>
      <c r="CY22" s="231">
        <v>13.10713</v>
      </c>
      <c r="CZ22" s="232">
        <v>8.6830353214296996E-2</v>
      </c>
      <c r="DA22" s="4" t="str">
        <f t="shared" si="27"/>
        <v/>
      </c>
      <c r="DB22" s="4" t="str">
        <f t="shared" si="9"/>
        <v/>
      </c>
      <c r="DD22" s="294" t="s">
        <v>32</v>
      </c>
      <c r="DE22" s="294" t="s">
        <v>41</v>
      </c>
      <c r="DF22" s="294" t="s">
        <v>44</v>
      </c>
      <c r="DG22" s="308">
        <v>5.9690000000000003</v>
      </c>
      <c r="DH22" s="309">
        <v>164.74644067</v>
      </c>
      <c r="DI22" s="309">
        <v>13.885249999999999</v>
      </c>
      <c r="DJ22" s="310">
        <v>8.4282549252843994E-2</v>
      </c>
      <c r="DK22" s="309">
        <f t="shared" si="28"/>
        <v>0</v>
      </c>
      <c r="DL22" s="309" t="str">
        <f t="shared" si="29"/>
        <v/>
      </c>
      <c r="DN22" s="314" t="s">
        <v>32</v>
      </c>
      <c r="DO22" s="314" t="s">
        <v>41</v>
      </c>
      <c r="DP22" s="314" t="s">
        <v>44</v>
      </c>
      <c r="DQ22" s="328">
        <v>5.9690000000000003</v>
      </c>
      <c r="DR22" s="329">
        <v>164.11107067</v>
      </c>
      <c r="DS22" s="329">
        <v>13.249879999999999</v>
      </c>
      <c r="DT22" s="330">
        <v>8.0737271080530998E-2</v>
      </c>
      <c r="DU22" s="329">
        <f t="shared" si="30"/>
        <v>1</v>
      </c>
      <c r="DV22" s="329">
        <f t="shared" si="31"/>
        <v>1</v>
      </c>
      <c r="DW22" s="359" t="s">
        <v>32</v>
      </c>
      <c r="DX22" s="359" t="s">
        <v>41</v>
      </c>
      <c r="DY22" s="359" t="s">
        <v>44</v>
      </c>
      <c r="DZ22" s="373">
        <v>5.3209999999999997</v>
      </c>
      <c r="EA22" s="374">
        <v>150.31564556999999</v>
      </c>
      <c r="EB22" s="374">
        <v>12.47176</v>
      </c>
      <c r="EC22" s="375">
        <v>8.2970471588016001E-2</v>
      </c>
      <c r="ED22" s="28">
        <f t="shared" si="12"/>
        <v>0</v>
      </c>
      <c r="EE22" s="30" t="str">
        <f t="shared" si="13"/>
        <v/>
      </c>
      <c r="EG22" s="392" t="s">
        <v>32</v>
      </c>
      <c r="EH22" s="392" t="s">
        <v>41</v>
      </c>
      <c r="EI22" s="392" t="s">
        <v>44</v>
      </c>
      <c r="EJ22" s="410">
        <v>5.3209999999999997</v>
      </c>
      <c r="EK22" s="411">
        <v>149.78330557000001</v>
      </c>
      <c r="EL22" s="411">
        <v>11.93942</v>
      </c>
      <c r="EM22" s="412">
        <v>7.9711286612113005E-2</v>
      </c>
      <c r="EN22" s="28">
        <f t="shared" si="14"/>
        <v>1</v>
      </c>
      <c r="EO22" s="30">
        <f t="shared" si="15"/>
        <v>1</v>
      </c>
      <c r="EQ22" s="392" t="s">
        <v>32</v>
      </c>
      <c r="ER22" s="392" t="s">
        <v>41</v>
      </c>
      <c r="ES22" s="392" t="s">
        <v>44</v>
      </c>
      <c r="ET22" s="410">
        <v>6.3209999999999997</v>
      </c>
      <c r="EU22" s="411">
        <v>185.06350307</v>
      </c>
      <c r="EV22" s="411">
        <v>16.179349999999999</v>
      </c>
      <c r="EW22" s="412">
        <v>8.7425936133286003E-2</v>
      </c>
      <c r="EX22" s="28" t="str">
        <f t="shared" si="16"/>
        <v/>
      </c>
      <c r="EY22" s="30" t="str">
        <f t="shared" si="17"/>
        <v/>
      </c>
      <c r="FA22" s="359" t="s">
        <v>32</v>
      </c>
      <c r="FB22" s="359" t="s">
        <v>41</v>
      </c>
      <c r="FC22" s="359" t="s">
        <v>44</v>
      </c>
      <c r="FD22" s="373">
        <v>4.9250999999999996</v>
      </c>
      <c r="FE22" s="374">
        <v>145.03154376875</v>
      </c>
      <c r="FF22" s="374">
        <v>12.40873</v>
      </c>
      <c r="FG22" s="375">
        <v>8.5558835530190003E-2</v>
      </c>
      <c r="FH22" s="28" t="str">
        <f t="shared" si="18"/>
        <v/>
      </c>
      <c r="FI22" s="30" t="str">
        <f t="shared" si="19"/>
        <v/>
      </c>
      <c r="FK22" s="359" t="s">
        <v>32</v>
      </c>
      <c r="FL22" s="359" t="s">
        <v>41</v>
      </c>
      <c r="FM22" s="359" t="s">
        <v>44</v>
      </c>
      <c r="FN22" s="373">
        <v>4.6740000000000004</v>
      </c>
      <c r="FO22" s="374">
        <v>131.5077223575</v>
      </c>
      <c r="FP22" s="374">
        <v>12.637460000000001</v>
      </c>
      <c r="FQ22" s="375">
        <v>9.6096714120295995E-2</v>
      </c>
      <c r="FR22" s="28" t="str">
        <f t="shared" si="20"/>
        <v/>
      </c>
      <c r="FS22" s="30" t="str">
        <f t="shared" si="21"/>
        <v/>
      </c>
      <c r="FU22" s="435" t="s">
        <v>32</v>
      </c>
      <c r="FV22" s="435" t="s">
        <v>41</v>
      </c>
      <c r="FW22" s="435" t="s">
        <v>44</v>
      </c>
      <c r="FX22" s="449">
        <v>4.7509230769230797</v>
      </c>
      <c r="FY22" s="450">
        <v>134.04618297108999</v>
      </c>
      <c r="FZ22" s="450">
        <v>12.70087</v>
      </c>
      <c r="GA22" s="451">
        <v>9.4749956458955994E-2</v>
      </c>
      <c r="GB22" s="28" t="str">
        <f t="shared" si="22"/>
        <v/>
      </c>
      <c r="GC22" s="30" t="str">
        <f t="shared" si="23"/>
        <v/>
      </c>
    </row>
    <row r="23" spans="1:185" ht="12.75" customHeight="1" x14ac:dyDescent="0.2">
      <c r="A23" s="32" t="s">
        <v>32</v>
      </c>
      <c r="B23" s="28" t="s">
        <v>41</v>
      </c>
      <c r="C23" s="28" t="s">
        <v>45</v>
      </c>
      <c r="D23" s="29">
        <v>29.918512820512799</v>
      </c>
      <c r="E23" s="30">
        <v>761.85260940589797</v>
      </c>
      <c r="F23" s="30">
        <v>42.546880000000002</v>
      </c>
      <c r="G23" s="33">
        <v>5.5846602708598002E-2</v>
      </c>
      <c r="H23" s="28" t="s">
        <v>32</v>
      </c>
      <c r="I23" s="28" t="s">
        <v>41</v>
      </c>
      <c r="J23" s="28" t="s">
        <v>45</v>
      </c>
      <c r="K23" s="29">
        <v>29.8358717948718</v>
      </c>
      <c r="L23" s="30">
        <v>762.24216896269195</v>
      </c>
      <c r="M23" s="30">
        <v>39.716659999999997</v>
      </c>
      <c r="N23" s="33">
        <v>5.2105041700919001E-2</v>
      </c>
      <c r="O23" s="27"/>
      <c r="P23" s="28" t="s">
        <v>32</v>
      </c>
      <c r="Q23" s="28" t="s">
        <v>41</v>
      </c>
      <c r="R23" s="28" t="s">
        <v>45</v>
      </c>
      <c r="S23" s="29">
        <v>29.927</v>
      </c>
      <c r="T23" s="30">
        <v>779.08386727583297</v>
      </c>
      <c r="U23" s="30">
        <v>41.817590000000003</v>
      </c>
      <c r="V23" s="33">
        <v>5.3675338120170002E-2</v>
      </c>
      <c r="W23" s="27"/>
      <c r="X23" s="28" t="s">
        <v>32</v>
      </c>
      <c r="Y23" s="28" t="s">
        <v>41</v>
      </c>
      <c r="Z23" s="28" t="s">
        <v>45</v>
      </c>
      <c r="AA23" s="29">
        <v>30.2859743589744</v>
      </c>
      <c r="AB23" s="30">
        <v>787.17534475980801</v>
      </c>
      <c r="AC23" s="30">
        <v>41.817590000000003</v>
      </c>
      <c r="AD23" s="33">
        <v>5.3123602356676999E-2</v>
      </c>
      <c r="AE23" s="27"/>
      <c r="AF23" s="28" t="s">
        <v>32</v>
      </c>
      <c r="AG23" s="28" t="s">
        <v>41</v>
      </c>
      <c r="AH23" s="28" t="s">
        <v>45</v>
      </c>
      <c r="AI23" s="29">
        <v>30.739075214099401</v>
      </c>
      <c r="AJ23" s="30">
        <v>792.28371001818402</v>
      </c>
      <c r="AK23" s="30">
        <v>41.6997</v>
      </c>
      <c r="AL23" s="33">
        <v>5.2632282442160998E-2</v>
      </c>
      <c r="AM23" s="27"/>
      <c r="AN23" s="28" t="s">
        <v>32</v>
      </c>
      <c r="AO23" s="28" t="s">
        <v>41</v>
      </c>
      <c r="AP23" s="28" t="s">
        <v>45</v>
      </c>
      <c r="AQ23" s="29">
        <v>30.2131282051282</v>
      </c>
      <c r="AR23" s="30">
        <v>777.62896928100395</v>
      </c>
      <c r="AS23" s="30">
        <v>41.42239</v>
      </c>
      <c r="AT23" s="33">
        <v>5.3267549996625002E-2</v>
      </c>
      <c r="AU23" s="30">
        <f t="shared" si="0"/>
        <v>2</v>
      </c>
      <c r="AV23" s="30">
        <f t="shared" si="1"/>
        <v>2</v>
      </c>
      <c r="AW23" s="28" t="s">
        <v>32</v>
      </c>
      <c r="AX23" s="28" t="s">
        <v>41</v>
      </c>
      <c r="AY23" s="28" t="s">
        <v>45</v>
      </c>
      <c r="AZ23" s="29">
        <v>29.1684615384615</v>
      </c>
      <c r="BA23" s="30">
        <v>756.297456045834</v>
      </c>
      <c r="BB23" s="30">
        <v>41.42239</v>
      </c>
      <c r="BC23" s="33">
        <v>5.4769971350385999E-2</v>
      </c>
      <c r="BD23" s="29">
        <f t="shared" si="2"/>
        <v>1</v>
      </c>
      <c r="BE23" s="29">
        <f t="shared" si="3"/>
        <v>1</v>
      </c>
      <c r="BF23" s="28" t="s">
        <v>32</v>
      </c>
      <c r="BG23" s="28" t="s">
        <v>41</v>
      </c>
      <c r="BH23" s="28" t="s">
        <v>45</v>
      </c>
      <c r="BI23" s="29">
        <v>28.3424871794872</v>
      </c>
      <c r="BJ23" s="30">
        <v>739.63859035867495</v>
      </c>
      <c r="BK23" s="30">
        <v>40.625169999999997</v>
      </c>
      <c r="BL23" s="33">
        <v>5.4925703620061002E-2</v>
      </c>
      <c r="BM23" s="30">
        <f t="shared" si="4"/>
        <v>1</v>
      </c>
      <c r="BN23" s="30">
        <f t="shared" si="5"/>
        <v>1</v>
      </c>
      <c r="BP23" s="3" t="s">
        <v>32</v>
      </c>
      <c r="BQ23" s="3" t="s">
        <v>41</v>
      </c>
      <c r="BR23" s="3" t="s">
        <v>45</v>
      </c>
      <c r="BS23" s="56">
        <v>29.330076923076899</v>
      </c>
      <c r="BT23" s="4">
        <v>771.56755907809804</v>
      </c>
      <c r="BU23" s="4">
        <v>46.422969999999999</v>
      </c>
      <c r="BV23" s="57">
        <v>6.0167083820201001E-2</v>
      </c>
      <c r="BW23" s="4" t="str">
        <f t="shared" si="24"/>
        <v/>
      </c>
      <c r="BX23" s="4" t="str">
        <f t="shared" si="6"/>
        <v/>
      </c>
      <c r="BZ23" s="76" t="s">
        <v>32</v>
      </c>
      <c r="CA23" s="76" t="s">
        <v>41</v>
      </c>
      <c r="CB23" s="76" t="s">
        <v>45</v>
      </c>
      <c r="CC23" s="90">
        <v>30.796927212572399</v>
      </c>
      <c r="CD23" s="91">
        <v>801.05075436971003</v>
      </c>
      <c r="CE23" s="91">
        <v>41.48115</v>
      </c>
      <c r="CF23" s="92">
        <v>5.1783422927599999E-2</v>
      </c>
      <c r="CG23" s="4">
        <f t="shared" si="25"/>
        <v>3</v>
      </c>
      <c r="CH23" s="4">
        <f t="shared" si="7"/>
        <v>3</v>
      </c>
      <c r="CJ23" s="122" t="s">
        <v>32</v>
      </c>
      <c r="CK23" s="122" t="s">
        <v>41</v>
      </c>
      <c r="CL23" s="122" t="s">
        <v>45</v>
      </c>
      <c r="CM23" s="136">
        <v>31.1390769230769</v>
      </c>
      <c r="CN23" s="137">
        <v>809.02154866010699</v>
      </c>
      <c r="CO23" s="137">
        <v>41.645200000000003</v>
      </c>
      <c r="CP23" s="138">
        <v>5.1476008357221999E-2</v>
      </c>
      <c r="CQ23" s="4">
        <f t="shared" si="26"/>
        <v>4</v>
      </c>
      <c r="CR23" s="4">
        <f t="shared" si="8"/>
        <v>4</v>
      </c>
      <c r="CT23" s="216" t="s">
        <v>32</v>
      </c>
      <c r="CU23" s="216" t="s">
        <v>41</v>
      </c>
      <c r="CV23" s="216" t="s">
        <v>45</v>
      </c>
      <c r="CW23" s="230">
        <v>30.635169561621201</v>
      </c>
      <c r="CX23" s="231">
        <v>798.78018535780302</v>
      </c>
      <c r="CY23" s="231">
        <v>42.419629999999998</v>
      </c>
      <c r="CZ23" s="232">
        <v>5.3105511100027002E-2</v>
      </c>
      <c r="DA23" s="4">
        <f t="shared" si="27"/>
        <v>2</v>
      </c>
      <c r="DB23" s="4">
        <f t="shared" si="9"/>
        <v>2</v>
      </c>
      <c r="DD23" s="294" t="s">
        <v>32</v>
      </c>
      <c r="DE23" s="294" t="s">
        <v>41</v>
      </c>
      <c r="DF23" s="294" t="s">
        <v>45</v>
      </c>
      <c r="DG23" s="308">
        <v>29.238</v>
      </c>
      <c r="DH23" s="309">
        <v>768.00607384166699</v>
      </c>
      <c r="DI23" s="309">
        <v>42.309719999999999</v>
      </c>
      <c r="DJ23" s="310">
        <v>5.5090345559848999E-2</v>
      </c>
      <c r="DK23" s="309">
        <f t="shared" si="28"/>
        <v>1</v>
      </c>
      <c r="DL23" s="309">
        <f t="shared" si="29"/>
        <v>1</v>
      </c>
      <c r="DN23" s="314" t="s">
        <v>32</v>
      </c>
      <c r="DO23" s="314" t="s">
        <v>41</v>
      </c>
      <c r="DP23" s="314" t="s">
        <v>45</v>
      </c>
      <c r="DQ23" s="328">
        <v>30.966000000000001</v>
      </c>
      <c r="DR23" s="329">
        <v>802.71888744166699</v>
      </c>
      <c r="DS23" s="329">
        <v>42.309719999999999</v>
      </c>
      <c r="DT23" s="330">
        <v>5.2708016046371001E-2</v>
      </c>
      <c r="DU23" s="329">
        <f t="shared" si="30"/>
        <v>3</v>
      </c>
      <c r="DV23" s="329">
        <f t="shared" si="31"/>
        <v>3</v>
      </c>
      <c r="DW23" s="359" t="s">
        <v>32</v>
      </c>
      <c r="DX23" s="359" t="s">
        <v>41</v>
      </c>
      <c r="DY23" s="359" t="s">
        <v>45</v>
      </c>
      <c r="DZ23" s="373">
        <v>31.8364102564103</v>
      </c>
      <c r="EA23" s="374">
        <v>831.24075802905998</v>
      </c>
      <c r="EB23" s="374">
        <v>52.419629999999998</v>
      </c>
      <c r="EC23" s="375">
        <v>6.3061910154997E-2</v>
      </c>
      <c r="ED23" s="28" t="str">
        <f t="shared" si="12"/>
        <v/>
      </c>
      <c r="EE23" s="30" t="str">
        <f t="shared" si="13"/>
        <v/>
      </c>
      <c r="EG23" s="392" t="s">
        <v>32</v>
      </c>
      <c r="EH23" s="392" t="s">
        <v>41</v>
      </c>
      <c r="EI23" s="392" t="s">
        <v>45</v>
      </c>
      <c r="EJ23" s="410">
        <v>30.074641025641</v>
      </c>
      <c r="EK23" s="411">
        <v>782.27128508707301</v>
      </c>
      <c r="EL23" s="411">
        <v>42.493639999999999</v>
      </c>
      <c r="EM23" s="412">
        <v>5.4320848547151003E-2</v>
      </c>
      <c r="EN23" s="28">
        <f t="shared" si="14"/>
        <v>1</v>
      </c>
      <c r="EO23" s="30">
        <f t="shared" si="15"/>
        <v>1</v>
      </c>
      <c r="EQ23" s="392" t="s">
        <v>32</v>
      </c>
      <c r="ER23" s="392" t="s">
        <v>41</v>
      </c>
      <c r="ES23" s="392" t="s">
        <v>45</v>
      </c>
      <c r="ET23" s="410">
        <v>31.013230769230798</v>
      </c>
      <c r="EU23" s="411">
        <v>803.78687198717898</v>
      </c>
      <c r="EV23" s="411">
        <v>42.460389999999997</v>
      </c>
      <c r="EW23" s="412">
        <v>5.2825433556816001E-2</v>
      </c>
      <c r="EX23" s="28">
        <f t="shared" si="16"/>
        <v>2</v>
      </c>
      <c r="EY23" s="30">
        <f t="shared" si="17"/>
        <v>2</v>
      </c>
      <c r="FA23" s="359" t="s">
        <v>32</v>
      </c>
      <c r="FB23" s="359" t="s">
        <v>41</v>
      </c>
      <c r="FC23" s="359" t="s">
        <v>45</v>
      </c>
      <c r="FD23" s="373">
        <v>30.994</v>
      </c>
      <c r="FE23" s="374">
        <v>799.34394062499996</v>
      </c>
      <c r="FF23" s="374">
        <v>38.44341</v>
      </c>
      <c r="FG23" s="375">
        <v>4.8093702905836998E-2</v>
      </c>
      <c r="FH23" s="28">
        <f t="shared" si="18"/>
        <v>6</v>
      </c>
      <c r="FI23" s="30">
        <f t="shared" si="19"/>
        <v>6</v>
      </c>
      <c r="FK23" s="359" t="s">
        <v>32</v>
      </c>
      <c r="FL23" s="359" t="s">
        <v>41</v>
      </c>
      <c r="FM23" s="359" t="s">
        <v>45</v>
      </c>
      <c r="FN23" s="373">
        <v>30.048999999999999</v>
      </c>
      <c r="FO23" s="374">
        <v>778.86872993750001</v>
      </c>
      <c r="FP23" s="374">
        <v>41.295430000000003</v>
      </c>
      <c r="FQ23" s="375">
        <v>5.3019755977768E-2</v>
      </c>
      <c r="FR23" s="28">
        <f t="shared" si="20"/>
        <v>2</v>
      </c>
      <c r="FS23" s="30">
        <f t="shared" si="21"/>
        <v>2</v>
      </c>
      <c r="FU23" s="435" t="s">
        <v>32</v>
      </c>
      <c r="FV23" s="435" t="s">
        <v>41</v>
      </c>
      <c r="FW23" s="435" t="s">
        <v>45</v>
      </c>
      <c r="FX23" s="449">
        <v>29.933800000000002</v>
      </c>
      <c r="FY23" s="450">
        <v>780.66430480600002</v>
      </c>
      <c r="FZ23" s="450">
        <v>41.784120000000001</v>
      </c>
      <c r="GA23" s="451">
        <v>5.3523799849390999E-2</v>
      </c>
      <c r="GB23" s="28">
        <f t="shared" si="22"/>
        <v>2</v>
      </c>
      <c r="GC23" s="30">
        <f t="shared" si="23"/>
        <v>2</v>
      </c>
    </row>
    <row r="24" spans="1:185" ht="12.75" customHeight="1" x14ac:dyDescent="0.2">
      <c r="A24" s="32" t="s">
        <v>32</v>
      </c>
      <c r="B24" s="28" t="s">
        <v>41</v>
      </c>
      <c r="C24" s="28" t="s">
        <v>46</v>
      </c>
      <c r="D24" s="29">
        <v>26.670102564102599</v>
      </c>
      <c r="E24" s="30">
        <v>740.927065757479</v>
      </c>
      <c r="F24" s="30">
        <v>68.932109999999994</v>
      </c>
      <c r="G24" s="33">
        <v>9.3034946603722996E-2</v>
      </c>
      <c r="H24" s="28" t="s">
        <v>32</v>
      </c>
      <c r="I24" s="28" t="s">
        <v>41</v>
      </c>
      <c r="J24" s="28" t="s">
        <v>46</v>
      </c>
      <c r="K24" s="29">
        <v>28.449307692307698</v>
      </c>
      <c r="L24" s="30">
        <v>796.03998233987204</v>
      </c>
      <c r="M24" s="30">
        <v>88.960189999999997</v>
      </c>
      <c r="N24" s="33">
        <v>0.11175341939297</v>
      </c>
      <c r="O24" s="27"/>
      <c r="P24" s="28" t="s">
        <v>32</v>
      </c>
      <c r="Q24" s="28" t="s">
        <v>41</v>
      </c>
      <c r="R24" s="28" t="s">
        <v>46</v>
      </c>
      <c r="S24" s="29">
        <v>29.175000000000001</v>
      </c>
      <c r="T24" s="30">
        <v>816.33334579083305</v>
      </c>
      <c r="U24" s="30">
        <v>87.12415</v>
      </c>
      <c r="V24" s="33">
        <v>0.10672619273637</v>
      </c>
      <c r="W24" s="27"/>
      <c r="X24" s="28" t="s">
        <v>32</v>
      </c>
      <c r="Y24" s="28" t="s">
        <v>41</v>
      </c>
      <c r="Z24" s="28" t="s">
        <v>46</v>
      </c>
      <c r="AA24" s="29">
        <v>28.829892229043399</v>
      </c>
      <c r="AB24" s="30">
        <v>805.39937915083306</v>
      </c>
      <c r="AC24" s="30">
        <v>89.215609999999998</v>
      </c>
      <c r="AD24" s="33">
        <v>0.11077188822031001</v>
      </c>
      <c r="AE24" s="27"/>
      <c r="AF24" s="28" t="s">
        <v>32</v>
      </c>
      <c r="AG24" s="28" t="s">
        <v>41</v>
      </c>
      <c r="AH24" s="28" t="s">
        <v>46</v>
      </c>
      <c r="AI24" s="29">
        <v>27.263967741935499</v>
      </c>
      <c r="AJ24" s="30">
        <v>754.34899334459703</v>
      </c>
      <c r="AK24" s="30">
        <v>83.714560000000006</v>
      </c>
      <c r="AL24" s="33">
        <v>0.11097590205407</v>
      </c>
      <c r="AM24" s="27"/>
      <c r="AN24" s="28" t="s">
        <v>32</v>
      </c>
      <c r="AO24" s="28" t="s">
        <v>41</v>
      </c>
      <c r="AP24" s="28" t="s">
        <v>46</v>
      </c>
      <c r="AQ24" s="29">
        <v>29.904</v>
      </c>
      <c r="AR24" s="30">
        <v>807.20576990500001</v>
      </c>
      <c r="AS24" s="30">
        <v>90.443100000000001</v>
      </c>
      <c r="AT24" s="33">
        <v>0.11204466490700001</v>
      </c>
      <c r="AU24" s="30" t="str">
        <f t="shared" si="0"/>
        <v/>
      </c>
      <c r="AV24" s="30" t="str">
        <f t="shared" si="1"/>
        <v/>
      </c>
      <c r="AW24" s="28" t="s">
        <v>32</v>
      </c>
      <c r="AX24" s="28" t="s">
        <v>41</v>
      </c>
      <c r="AY24" s="28" t="s">
        <v>46</v>
      </c>
      <c r="AZ24" s="29">
        <v>29.904</v>
      </c>
      <c r="BA24" s="30">
        <v>808.23032990499996</v>
      </c>
      <c r="BB24" s="30">
        <v>91.467659999999995</v>
      </c>
      <c r="BC24" s="33">
        <v>0.11317028898278</v>
      </c>
      <c r="BD24" s="29" t="str">
        <f t="shared" si="2"/>
        <v/>
      </c>
      <c r="BE24" s="29" t="str">
        <f t="shared" si="3"/>
        <v/>
      </c>
      <c r="BF24" s="28" t="s">
        <v>32</v>
      </c>
      <c r="BG24" s="28" t="s">
        <v>41</v>
      </c>
      <c r="BH24" s="28" t="s">
        <v>46</v>
      </c>
      <c r="BI24" s="29">
        <v>29.053000000000001</v>
      </c>
      <c r="BJ24" s="30">
        <v>780.88624272833295</v>
      </c>
      <c r="BK24" s="30">
        <v>88.015240000000006</v>
      </c>
      <c r="BL24" s="33">
        <v>0.11271198695022</v>
      </c>
      <c r="BM24" s="30" t="str">
        <f t="shared" si="4"/>
        <v/>
      </c>
      <c r="BN24" s="30" t="str">
        <f t="shared" si="5"/>
        <v/>
      </c>
      <c r="BP24" s="3" t="s">
        <v>32</v>
      </c>
      <c r="BQ24" s="3" t="s">
        <v>41</v>
      </c>
      <c r="BR24" s="3" t="s">
        <v>46</v>
      </c>
      <c r="BS24" s="56">
        <v>28.108000000000001</v>
      </c>
      <c r="BT24" s="4">
        <v>761.78311886583299</v>
      </c>
      <c r="BU24" s="4">
        <v>87.868340000000003</v>
      </c>
      <c r="BV24" s="57">
        <v>0.11534561192538</v>
      </c>
      <c r="BW24" s="4" t="str">
        <f t="shared" si="24"/>
        <v/>
      </c>
      <c r="BX24" s="4" t="str">
        <f t="shared" si="6"/>
        <v/>
      </c>
      <c r="BZ24" s="76" t="s">
        <v>32</v>
      </c>
      <c r="CA24" s="76" t="s">
        <v>41</v>
      </c>
      <c r="CB24" s="76" t="s">
        <v>46</v>
      </c>
      <c r="CC24" s="90">
        <v>28.972000000000001</v>
      </c>
      <c r="CD24" s="91">
        <v>784.698975505833</v>
      </c>
      <c r="CE24" s="91">
        <v>92.848590000000002</v>
      </c>
      <c r="CF24" s="92">
        <v>0.11832383232073</v>
      </c>
      <c r="CG24" s="4" t="str">
        <f t="shared" si="25"/>
        <v/>
      </c>
      <c r="CH24" s="4" t="str">
        <f t="shared" si="7"/>
        <v/>
      </c>
      <c r="CJ24" s="122" t="s">
        <v>32</v>
      </c>
      <c r="CK24" s="122" t="s">
        <v>41</v>
      </c>
      <c r="CL24" s="122" t="s">
        <v>46</v>
      </c>
      <c r="CM24" s="136">
        <v>28.972000000000001</v>
      </c>
      <c r="CN24" s="137">
        <v>784.698975505833</v>
      </c>
      <c r="CO24" s="137">
        <v>92.848590000000002</v>
      </c>
      <c r="CP24" s="138">
        <v>0.11832383232073</v>
      </c>
      <c r="CQ24" s="4" t="str">
        <f t="shared" si="26"/>
        <v/>
      </c>
      <c r="CR24" s="4" t="str">
        <f t="shared" si="8"/>
        <v/>
      </c>
      <c r="CT24" s="216" t="s">
        <v>32</v>
      </c>
      <c r="CU24" s="216" t="s">
        <v>41</v>
      </c>
      <c r="CV24" s="216" t="s">
        <v>46</v>
      </c>
      <c r="CW24" s="230">
        <v>28.972000000000001</v>
      </c>
      <c r="CX24" s="231">
        <v>785.83095139166699</v>
      </c>
      <c r="CY24" s="231">
        <v>92.982669999999999</v>
      </c>
      <c r="CZ24" s="232">
        <v>0.11832401082615999</v>
      </c>
      <c r="DA24" s="4" t="str">
        <f t="shared" si="27"/>
        <v/>
      </c>
      <c r="DB24" s="4" t="str">
        <f t="shared" si="9"/>
        <v/>
      </c>
      <c r="DD24" s="294" t="s">
        <v>32</v>
      </c>
      <c r="DE24" s="294" t="s">
        <v>41</v>
      </c>
      <c r="DF24" s="294" t="s">
        <v>46</v>
      </c>
      <c r="DG24" s="308">
        <v>28.972000000000001</v>
      </c>
      <c r="DH24" s="309">
        <v>785.83095139166699</v>
      </c>
      <c r="DI24" s="309">
        <v>92.982669999999999</v>
      </c>
      <c r="DJ24" s="310">
        <v>0.11832401082615999</v>
      </c>
      <c r="DK24" s="309" t="str">
        <f t="shared" si="28"/>
        <v/>
      </c>
      <c r="DL24" s="309" t="str">
        <f t="shared" si="29"/>
        <v/>
      </c>
      <c r="DN24" s="314" t="s">
        <v>32</v>
      </c>
      <c r="DO24" s="314" t="s">
        <v>41</v>
      </c>
      <c r="DP24" s="314" t="s">
        <v>46</v>
      </c>
      <c r="DQ24" s="328">
        <v>28.972000000000001</v>
      </c>
      <c r="DR24" s="329">
        <v>785.83095139166596</v>
      </c>
      <c r="DS24" s="329">
        <v>92.982669999999999</v>
      </c>
      <c r="DT24" s="330">
        <v>0.11832401082615999</v>
      </c>
      <c r="DU24" s="329" t="str">
        <f t="shared" si="30"/>
        <v/>
      </c>
      <c r="DV24" s="329" t="str">
        <f t="shared" si="31"/>
        <v/>
      </c>
      <c r="DW24" s="359" t="s">
        <v>32</v>
      </c>
      <c r="DX24" s="359" t="s">
        <v>41</v>
      </c>
      <c r="DY24" s="359" t="s">
        <v>46</v>
      </c>
      <c r="DZ24" s="373">
        <v>29.89</v>
      </c>
      <c r="EA24" s="374">
        <v>806.43003641666701</v>
      </c>
      <c r="EB24" s="374">
        <v>92.982669999999999</v>
      </c>
      <c r="EC24" s="375">
        <v>0.11530159567613001</v>
      </c>
      <c r="ED24" s="28" t="str">
        <f t="shared" si="12"/>
        <v/>
      </c>
      <c r="EE24" s="30" t="str">
        <f t="shared" si="13"/>
        <v/>
      </c>
      <c r="EG24" s="392" t="s">
        <v>32</v>
      </c>
      <c r="EH24" s="392" t="s">
        <v>41</v>
      </c>
      <c r="EI24" s="392" t="s">
        <v>46</v>
      </c>
      <c r="EJ24" s="410">
        <v>30.455282051282101</v>
      </c>
      <c r="EK24" s="411">
        <v>821.92424122243597</v>
      </c>
      <c r="EL24" s="411">
        <v>93.355019999999996</v>
      </c>
      <c r="EM24" s="412">
        <v>0.11358105202148</v>
      </c>
      <c r="EN24" s="28" t="str">
        <f t="shared" si="14"/>
        <v/>
      </c>
      <c r="EO24" s="30" t="str">
        <f t="shared" si="15"/>
        <v/>
      </c>
      <c r="EQ24" s="392" t="s">
        <v>32</v>
      </c>
      <c r="ER24" s="392" t="s">
        <v>41</v>
      </c>
      <c r="ES24" s="392" t="s">
        <v>46</v>
      </c>
      <c r="ET24" s="410">
        <v>30.404</v>
      </c>
      <c r="EU24" s="411">
        <v>817.48687699166601</v>
      </c>
      <c r="EV24" s="411">
        <v>90.353340000000003</v>
      </c>
      <c r="EW24" s="412">
        <v>0.11052573752927</v>
      </c>
      <c r="EX24" s="28" t="str">
        <f t="shared" si="16"/>
        <v/>
      </c>
      <c r="EY24" s="30" t="str">
        <f t="shared" si="17"/>
        <v/>
      </c>
      <c r="FA24" s="359" t="s">
        <v>32</v>
      </c>
      <c r="FB24" s="359" t="s">
        <v>41</v>
      </c>
      <c r="FC24" s="359" t="s">
        <v>46</v>
      </c>
      <c r="FD24" s="373">
        <v>30.233000000000001</v>
      </c>
      <c r="FE24" s="374">
        <v>811.94398867916698</v>
      </c>
      <c r="FF24" s="374">
        <v>88.447159999999997</v>
      </c>
      <c r="FG24" s="375">
        <v>0.10893258800263</v>
      </c>
      <c r="FH24" s="28" t="str">
        <f t="shared" si="18"/>
        <v/>
      </c>
      <c r="FI24" s="30" t="str">
        <f t="shared" si="19"/>
        <v/>
      </c>
      <c r="FK24" s="359" t="s">
        <v>32</v>
      </c>
      <c r="FL24" s="359" t="s">
        <v>41</v>
      </c>
      <c r="FM24" s="359" t="s">
        <v>46</v>
      </c>
      <c r="FN24" s="373">
        <v>32.110225806451602</v>
      </c>
      <c r="FO24" s="374">
        <v>857.66997474690902</v>
      </c>
      <c r="FP24" s="374">
        <v>93.145139999999998</v>
      </c>
      <c r="FQ24" s="375">
        <v>0.10860254263591999</v>
      </c>
      <c r="FR24" s="28" t="str">
        <f t="shared" si="20"/>
        <v/>
      </c>
      <c r="FS24" s="30" t="str">
        <f t="shared" si="21"/>
        <v/>
      </c>
      <c r="FU24" s="435" t="s">
        <v>32</v>
      </c>
      <c r="FV24" s="435" t="s">
        <v>41</v>
      </c>
      <c r="FW24" s="435" t="s">
        <v>46</v>
      </c>
      <c r="FX24" s="449">
        <v>31.984500000000001</v>
      </c>
      <c r="FY24" s="450">
        <v>880.610768895001</v>
      </c>
      <c r="FZ24" s="450">
        <v>99.316940000000002</v>
      </c>
      <c r="GA24" s="451">
        <v>0.11278188219822</v>
      </c>
      <c r="GB24" s="28" t="str">
        <f t="shared" si="22"/>
        <v/>
      </c>
      <c r="GC24" s="30" t="str">
        <f t="shared" si="23"/>
        <v/>
      </c>
    </row>
    <row r="25" spans="1:185" ht="12.75" customHeight="1" x14ac:dyDescent="0.2">
      <c r="A25" s="32" t="s">
        <v>32</v>
      </c>
      <c r="B25" s="28" t="s">
        <v>41</v>
      </c>
      <c r="C25" s="28" t="s">
        <v>47</v>
      </c>
      <c r="D25" s="29">
        <v>15.147153846153801</v>
      </c>
      <c r="E25" s="30">
        <v>381.76948793538497</v>
      </c>
      <c r="F25" s="30">
        <v>20.107669999999999</v>
      </c>
      <c r="G25" s="33">
        <v>5.2669662284282E-2</v>
      </c>
      <c r="H25" s="28" t="s">
        <v>32</v>
      </c>
      <c r="I25" s="28" t="s">
        <v>41</v>
      </c>
      <c r="J25" s="28" t="s">
        <v>47</v>
      </c>
      <c r="K25" s="29">
        <v>11.7519487179487</v>
      </c>
      <c r="L25" s="30">
        <v>302.28174393542702</v>
      </c>
      <c r="M25" s="30">
        <v>15.899290000000001</v>
      </c>
      <c r="N25" s="33">
        <v>5.2597585924329997E-2</v>
      </c>
      <c r="O25" s="27"/>
      <c r="P25" s="28" t="s">
        <v>32</v>
      </c>
      <c r="Q25" s="28" t="s">
        <v>41</v>
      </c>
      <c r="R25" s="28" t="s">
        <v>47</v>
      </c>
      <c r="S25" s="29">
        <v>10.913</v>
      </c>
      <c r="T25" s="30">
        <v>289.08068143416699</v>
      </c>
      <c r="U25" s="30">
        <v>14.357229999999999</v>
      </c>
      <c r="V25" s="33">
        <v>4.9665131300963998E-2</v>
      </c>
      <c r="W25" s="27"/>
      <c r="X25" s="28" t="s">
        <v>32</v>
      </c>
      <c r="Y25" s="28" t="s">
        <v>41</v>
      </c>
      <c r="Z25" s="28" t="s">
        <v>47</v>
      </c>
      <c r="AA25" s="29">
        <v>10.913</v>
      </c>
      <c r="AB25" s="30">
        <v>288.70951143416698</v>
      </c>
      <c r="AC25" s="30">
        <v>13.98606</v>
      </c>
      <c r="AD25" s="33">
        <v>4.8443364163944999E-2</v>
      </c>
      <c r="AE25" s="27"/>
      <c r="AF25" s="28" t="s">
        <v>32</v>
      </c>
      <c r="AG25" s="28" t="s">
        <v>41</v>
      </c>
      <c r="AH25" s="28" t="s">
        <v>47</v>
      </c>
      <c r="AI25" s="29">
        <v>10.913</v>
      </c>
      <c r="AJ25" s="30">
        <v>288.70951143416698</v>
      </c>
      <c r="AK25" s="30">
        <v>13.98606</v>
      </c>
      <c r="AL25" s="33">
        <v>4.8443364163944999E-2</v>
      </c>
      <c r="AM25" s="27"/>
      <c r="AN25" s="28" t="s">
        <v>32</v>
      </c>
      <c r="AO25" s="28" t="s">
        <v>41</v>
      </c>
      <c r="AP25" s="28" t="s">
        <v>47</v>
      </c>
      <c r="AQ25" s="29">
        <v>10.913</v>
      </c>
      <c r="AR25" s="30">
        <v>289.227651434167</v>
      </c>
      <c r="AS25" s="30">
        <v>17.793040000000001</v>
      </c>
      <c r="AT25" s="33">
        <v>6.1519152514538003E-2</v>
      </c>
      <c r="AU25" s="30" t="str">
        <f t="shared" si="0"/>
        <v/>
      </c>
      <c r="AV25" s="30" t="str">
        <f t="shared" si="1"/>
        <v/>
      </c>
      <c r="AW25" s="28" t="s">
        <v>32</v>
      </c>
      <c r="AX25" s="28" t="s">
        <v>41</v>
      </c>
      <c r="AY25" s="28" t="s">
        <v>47</v>
      </c>
      <c r="AZ25" s="29">
        <v>10.913</v>
      </c>
      <c r="BA25" s="30">
        <v>289.227651434167</v>
      </c>
      <c r="BB25" s="30">
        <v>17.793040000000001</v>
      </c>
      <c r="BC25" s="33">
        <v>6.1519152514538003E-2</v>
      </c>
      <c r="BD25" s="29" t="str">
        <f t="shared" si="2"/>
        <v/>
      </c>
      <c r="BE25" s="29" t="str">
        <f t="shared" si="3"/>
        <v/>
      </c>
      <c r="BF25" s="28" t="s">
        <v>32</v>
      </c>
      <c r="BG25" s="28" t="s">
        <v>41</v>
      </c>
      <c r="BH25" s="28" t="s">
        <v>47</v>
      </c>
      <c r="BI25" s="29">
        <v>10.913</v>
      </c>
      <c r="BJ25" s="30">
        <v>289.32772311416699</v>
      </c>
      <c r="BK25" s="30">
        <v>16.942769999999999</v>
      </c>
      <c r="BL25" s="33">
        <v>5.8559096299647E-2</v>
      </c>
      <c r="BM25" s="30" t="str">
        <f t="shared" si="4"/>
        <v/>
      </c>
      <c r="BN25" s="30" t="str">
        <f t="shared" si="5"/>
        <v/>
      </c>
      <c r="BP25" s="3" t="s">
        <v>32</v>
      </c>
      <c r="BQ25" s="3" t="s">
        <v>41</v>
      </c>
      <c r="BR25" s="3" t="s">
        <v>47</v>
      </c>
      <c r="BS25" s="56">
        <v>10.913</v>
      </c>
      <c r="BT25" s="4">
        <v>290.18760311416702</v>
      </c>
      <c r="BU25" s="4">
        <v>17.80265</v>
      </c>
      <c r="BV25" s="57">
        <v>6.1348761314921001E-2</v>
      </c>
      <c r="BW25" s="4" t="str">
        <f t="shared" si="24"/>
        <v/>
      </c>
      <c r="BX25" s="4" t="str">
        <f t="shared" si="6"/>
        <v/>
      </c>
      <c r="BZ25" s="76" t="s">
        <v>32</v>
      </c>
      <c r="CA25" s="76" t="s">
        <v>41</v>
      </c>
      <c r="CB25" s="76" t="s">
        <v>47</v>
      </c>
      <c r="CC25" s="90">
        <v>10.913</v>
      </c>
      <c r="CD25" s="91">
        <v>290.18760311416702</v>
      </c>
      <c r="CE25" s="91">
        <v>17.80265</v>
      </c>
      <c r="CF25" s="92">
        <v>6.1348761314921001E-2</v>
      </c>
      <c r="CG25" s="4" t="str">
        <f t="shared" si="25"/>
        <v/>
      </c>
      <c r="CH25" s="4" t="str">
        <f t="shared" si="7"/>
        <v/>
      </c>
      <c r="CJ25" s="122" t="s">
        <v>32</v>
      </c>
      <c r="CK25" s="122" t="s">
        <v>41</v>
      </c>
      <c r="CL25" s="122" t="s">
        <v>47</v>
      </c>
      <c r="CM25" s="136">
        <v>10.913</v>
      </c>
      <c r="CN25" s="137">
        <v>290.92211311416702</v>
      </c>
      <c r="CO25" s="137">
        <v>21.47045</v>
      </c>
      <c r="CP25" s="138">
        <v>7.3801368243102003E-2</v>
      </c>
      <c r="CQ25" s="4" t="str">
        <f t="shared" si="26"/>
        <v/>
      </c>
      <c r="CR25" s="4" t="str">
        <f t="shared" si="8"/>
        <v/>
      </c>
      <c r="CT25" s="216" t="s">
        <v>32</v>
      </c>
      <c r="CU25" s="216" t="s">
        <v>41</v>
      </c>
      <c r="CV25" s="216" t="s">
        <v>47</v>
      </c>
      <c r="CW25" s="230">
        <v>11.723000000000001</v>
      </c>
      <c r="CX25" s="231">
        <v>307.61203021916702</v>
      </c>
      <c r="CY25" s="231">
        <v>24.349889999999998</v>
      </c>
      <c r="CZ25" s="232">
        <v>7.9157794910203E-2</v>
      </c>
      <c r="DA25" s="4" t="str">
        <f t="shared" si="27"/>
        <v/>
      </c>
      <c r="DB25" s="4" t="str">
        <f t="shared" si="9"/>
        <v/>
      </c>
      <c r="DD25" s="294" t="s">
        <v>32</v>
      </c>
      <c r="DE25" s="294" t="s">
        <v>41</v>
      </c>
      <c r="DF25" s="294" t="s">
        <v>47</v>
      </c>
      <c r="DG25" s="308">
        <v>11.115500000000001</v>
      </c>
      <c r="DH25" s="309">
        <v>295.408686687917</v>
      </c>
      <c r="DI25" s="309">
        <v>24.349889999999998</v>
      </c>
      <c r="DJ25" s="310">
        <v>8.2427806280876995E-2</v>
      </c>
      <c r="DK25" s="309" t="str">
        <f t="shared" si="28"/>
        <v/>
      </c>
      <c r="DL25" s="309" t="str">
        <f t="shared" si="29"/>
        <v/>
      </c>
      <c r="DN25" s="314" t="s">
        <v>32</v>
      </c>
      <c r="DO25" s="314" t="s">
        <v>41</v>
      </c>
      <c r="DP25" s="314" t="s">
        <v>47</v>
      </c>
      <c r="DQ25" s="328">
        <v>10.913</v>
      </c>
      <c r="DR25" s="329">
        <v>291.340398844167</v>
      </c>
      <c r="DS25" s="329">
        <v>24.349889999999998</v>
      </c>
      <c r="DT25" s="330">
        <v>8.3578831142551005E-2</v>
      </c>
      <c r="DU25" s="329" t="str">
        <f t="shared" si="30"/>
        <v/>
      </c>
      <c r="DV25" s="329" t="str">
        <f t="shared" si="31"/>
        <v/>
      </c>
      <c r="DW25" s="359" t="s">
        <v>32</v>
      </c>
      <c r="DX25" s="359" t="s">
        <v>41</v>
      </c>
      <c r="DY25" s="359" t="s">
        <v>47</v>
      </c>
      <c r="DZ25" s="373">
        <v>10.913</v>
      </c>
      <c r="EA25" s="374">
        <v>291.340398844167</v>
      </c>
      <c r="EB25" s="374">
        <v>24.349889999999998</v>
      </c>
      <c r="EC25" s="375">
        <v>8.3578831142551005E-2</v>
      </c>
      <c r="ED25" s="28" t="str">
        <f t="shared" si="12"/>
        <v/>
      </c>
      <c r="EE25" s="30" t="str">
        <f t="shared" si="13"/>
        <v/>
      </c>
      <c r="EG25" s="392" t="s">
        <v>32</v>
      </c>
      <c r="EH25" s="392" t="s">
        <v>41</v>
      </c>
      <c r="EI25" s="392" t="s">
        <v>47</v>
      </c>
      <c r="EJ25" s="410">
        <v>10.913</v>
      </c>
      <c r="EK25" s="411">
        <v>291.24596884416701</v>
      </c>
      <c r="EL25" s="411">
        <v>24.255459999999999</v>
      </c>
      <c r="EM25" s="412">
        <v>8.3281702048133996E-2</v>
      </c>
      <c r="EN25" s="28" t="str">
        <f t="shared" si="14"/>
        <v/>
      </c>
      <c r="EO25" s="30" t="str">
        <f t="shared" si="15"/>
        <v/>
      </c>
      <c r="EQ25" s="392" t="s">
        <v>32</v>
      </c>
      <c r="ER25" s="392" t="s">
        <v>41</v>
      </c>
      <c r="ES25" s="392" t="s">
        <v>47</v>
      </c>
      <c r="ET25" s="410">
        <v>10.913</v>
      </c>
      <c r="EU25" s="411">
        <v>291.24596884416701</v>
      </c>
      <c r="EV25" s="411">
        <v>24.255459999999999</v>
      </c>
      <c r="EW25" s="412">
        <v>8.3281702048133996E-2</v>
      </c>
      <c r="EX25" s="28" t="str">
        <f t="shared" si="16"/>
        <v/>
      </c>
      <c r="EY25" s="30" t="str">
        <f t="shared" si="17"/>
        <v/>
      </c>
      <c r="FA25" s="359" t="s">
        <v>32</v>
      </c>
      <c r="FB25" s="359" t="s">
        <v>41</v>
      </c>
      <c r="FC25" s="359" t="s">
        <v>47</v>
      </c>
      <c r="FD25" s="373">
        <v>10.913</v>
      </c>
      <c r="FE25" s="374">
        <v>289.84292884416698</v>
      </c>
      <c r="FF25" s="374">
        <v>22.852419999999999</v>
      </c>
      <c r="FG25" s="375">
        <v>7.8844152214203003E-2</v>
      </c>
      <c r="FH25" s="28" t="str">
        <f t="shared" si="18"/>
        <v/>
      </c>
      <c r="FI25" s="30" t="str">
        <f t="shared" si="19"/>
        <v/>
      </c>
      <c r="FK25" s="359" t="s">
        <v>32</v>
      </c>
      <c r="FL25" s="359" t="s">
        <v>41</v>
      </c>
      <c r="FM25" s="359" t="s">
        <v>47</v>
      </c>
      <c r="FN25" s="373">
        <v>10.913</v>
      </c>
      <c r="FO25" s="374">
        <v>291.09770884416702</v>
      </c>
      <c r="FP25" s="374">
        <v>24.107199999999999</v>
      </c>
      <c r="FQ25" s="375">
        <v>8.2814805021035998E-2</v>
      </c>
      <c r="FR25" s="28" t="str">
        <f t="shared" si="20"/>
        <v/>
      </c>
      <c r="FS25" s="30" t="str">
        <f t="shared" si="21"/>
        <v/>
      </c>
      <c r="FU25" s="435" t="s">
        <v>32</v>
      </c>
      <c r="FV25" s="435" t="s">
        <v>41</v>
      </c>
      <c r="FW25" s="435" t="s">
        <v>47</v>
      </c>
      <c r="FX25" s="449">
        <v>10.913</v>
      </c>
      <c r="FY25" s="450">
        <v>292.530415263333</v>
      </c>
      <c r="FZ25" s="450">
        <v>24.226199999999999</v>
      </c>
      <c r="GA25" s="451">
        <v>8.2816003861314005E-2</v>
      </c>
      <c r="GB25" s="28" t="str">
        <f t="shared" si="22"/>
        <v/>
      </c>
      <c r="GC25" s="30" t="str">
        <f t="shared" si="23"/>
        <v/>
      </c>
    </row>
    <row r="26" spans="1:185" ht="12.75" customHeight="1" x14ac:dyDescent="0.2">
      <c r="A26" s="32" t="s">
        <v>32</v>
      </c>
      <c r="B26" s="28" t="s">
        <v>41</v>
      </c>
      <c r="C26" s="28" t="s">
        <v>48</v>
      </c>
      <c r="D26" s="29">
        <v>23.814823071564501</v>
      </c>
      <c r="E26" s="30">
        <v>593.03195720999997</v>
      </c>
      <c r="F26" s="30">
        <v>32.672469999999997</v>
      </c>
      <c r="G26" s="33">
        <v>5.5093944943055001E-2</v>
      </c>
      <c r="H26" s="28" t="s">
        <v>32</v>
      </c>
      <c r="I26" s="28" t="s">
        <v>41</v>
      </c>
      <c r="J26" s="28" t="s">
        <v>48</v>
      </c>
      <c r="K26" s="29">
        <v>23.527000000000001</v>
      </c>
      <c r="L26" s="30">
        <v>592.12205672499999</v>
      </c>
      <c r="M26" s="30">
        <v>35.905279999999998</v>
      </c>
      <c r="N26" s="33">
        <v>6.0638308592303E-2</v>
      </c>
      <c r="O26" s="27"/>
      <c r="P26" s="28" t="s">
        <v>32</v>
      </c>
      <c r="Q26" s="28" t="s">
        <v>41</v>
      </c>
      <c r="R26" s="28" t="s">
        <v>48</v>
      </c>
      <c r="S26" s="29">
        <v>21.827000000000002</v>
      </c>
      <c r="T26" s="30">
        <v>572.04359125666701</v>
      </c>
      <c r="U26" s="30">
        <v>44.160130000000002</v>
      </c>
      <c r="V26" s="33">
        <v>7.7197141397894006E-2</v>
      </c>
      <c r="W26" s="27"/>
      <c r="X26" s="28" t="s">
        <v>32</v>
      </c>
      <c r="Y26" s="28" t="s">
        <v>41</v>
      </c>
      <c r="Z26" s="28" t="s">
        <v>48</v>
      </c>
      <c r="AA26" s="29">
        <v>22.637</v>
      </c>
      <c r="AB26" s="30">
        <v>581.25060028166604</v>
      </c>
      <c r="AC26" s="30">
        <v>36.266849999999998</v>
      </c>
      <c r="AD26" s="33">
        <v>6.2394516207683E-2</v>
      </c>
      <c r="AE26" s="27"/>
      <c r="AF26" s="28" t="s">
        <v>32</v>
      </c>
      <c r="AG26" s="28" t="s">
        <v>41</v>
      </c>
      <c r="AH26" s="28" t="s">
        <v>48</v>
      </c>
      <c r="AI26" s="29">
        <v>23.582000000000001</v>
      </c>
      <c r="AJ26" s="30">
        <v>602.51508414416696</v>
      </c>
      <c r="AK26" s="30">
        <v>38.964500000000001</v>
      </c>
      <c r="AL26" s="33">
        <v>6.4669750227659001E-2</v>
      </c>
      <c r="AM26" s="27"/>
      <c r="AN26" s="28" t="s">
        <v>32</v>
      </c>
      <c r="AO26" s="28" t="s">
        <v>41</v>
      </c>
      <c r="AP26" s="28" t="s">
        <v>48</v>
      </c>
      <c r="AQ26" s="29">
        <v>24.243500000000001</v>
      </c>
      <c r="AR26" s="30">
        <v>619.39985375916604</v>
      </c>
      <c r="AS26" s="30">
        <v>38.721539999999997</v>
      </c>
      <c r="AT26" s="33">
        <v>6.2514609528879994E-2</v>
      </c>
      <c r="AU26" s="30" t="str">
        <f t="shared" si="0"/>
        <v/>
      </c>
      <c r="AV26" s="30" t="str">
        <f t="shared" si="1"/>
        <v/>
      </c>
      <c r="AW26" s="28" t="s">
        <v>32</v>
      </c>
      <c r="AX26" s="28" t="s">
        <v>41</v>
      </c>
      <c r="AY26" s="28" t="s">
        <v>48</v>
      </c>
      <c r="AZ26" s="29">
        <v>24.527000000000001</v>
      </c>
      <c r="BA26" s="30">
        <v>626.30459359416602</v>
      </c>
      <c r="BB26" s="30">
        <v>38.721539999999997</v>
      </c>
      <c r="BC26" s="33">
        <v>6.1825412740132001E-2</v>
      </c>
      <c r="BD26" s="29" t="str">
        <f t="shared" si="2"/>
        <v/>
      </c>
      <c r="BE26" s="29" t="str">
        <f t="shared" si="3"/>
        <v/>
      </c>
      <c r="BF26" s="28" t="s">
        <v>32</v>
      </c>
      <c r="BG26" s="28" t="s">
        <v>41</v>
      </c>
      <c r="BH26" s="28" t="s">
        <v>48</v>
      </c>
      <c r="BI26" s="29">
        <v>25.4912307692308</v>
      </c>
      <c r="BJ26" s="30">
        <v>656.76105003134603</v>
      </c>
      <c r="BK26" s="30">
        <v>44.572139999999997</v>
      </c>
      <c r="BL26" s="33">
        <v>6.7866600794721996E-2</v>
      </c>
      <c r="BM26" s="30" t="str">
        <f t="shared" si="4"/>
        <v/>
      </c>
      <c r="BN26" s="30" t="str">
        <f t="shared" si="5"/>
        <v/>
      </c>
      <c r="BP26" s="3" t="s">
        <v>32</v>
      </c>
      <c r="BQ26" s="3" t="s">
        <v>41</v>
      </c>
      <c r="BR26" s="3" t="s">
        <v>48</v>
      </c>
      <c r="BS26" s="56">
        <v>25.472000000000001</v>
      </c>
      <c r="BT26" s="4">
        <v>656.43274804416603</v>
      </c>
      <c r="BU26" s="4">
        <v>47.683239999999998</v>
      </c>
      <c r="BV26" s="57">
        <v>7.263994695888E-2</v>
      </c>
      <c r="BW26" s="4" t="str">
        <f t="shared" si="24"/>
        <v/>
      </c>
      <c r="BX26" s="4" t="str">
        <f t="shared" si="6"/>
        <v/>
      </c>
      <c r="BZ26" s="76" t="s">
        <v>32</v>
      </c>
      <c r="CA26" s="76" t="s">
        <v>41</v>
      </c>
      <c r="CB26" s="76" t="s">
        <v>48</v>
      </c>
      <c r="CC26" s="90">
        <v>24.472000000000001</v>
      </c>
      <c r="CD26" s="91">
        <v>630.30818804416697</v>
      </c>
      <c r="CE26" s="91">
        <v>44.607869999999998</v>
      </c>
      <c r="CF26" s="92">
        <v>7.0771522322147007E-2</v>
      </c>
      <c r="CG26" s="4" t="str">
        <f t="shared" si="25"/>
        <v/>
      </c>
      <c r="CH26" s="4" t="str">
        <f t="shared" si="7"/>
        <v/>
      </c>
      <c r="CJ26" s="122" t="s">
        <v>32</v>
      </c>
      <c r="CK26" s="122" t="s">
        <v>41</v>
      </c>
      <c r="CL26" s="122" t="s">
        <v>48</v>
      </c>
      <c r="CM26" s="136">
        <v>25.282</v>
      </c>
      <c r="CN26" s="137">
        <v>654.09160614416703</v>
      </c>
      <c r="CO26" s="137">
        <v>45.996830000000003</v>
      </c>
      <c r="CP26" s="138">
        <v>7.0321694343623994E-2</v>
      </c>
      <c r="CQ26" s="4" t="str">
        <f t="shared" si="26"/>
        <v/>
      </c>
      <c r="CR26" s="4" t="str">
        <f t="shared" si="8"/>
        <v/>
      </c>
      <c r="CT26" s="216" t="s">
        <v>32</v>
      </c>
      <c r="CU26" s="216" t="s">
        <v>41</v>
      </c>
      <c r="CV26" s="216" t="s">
        <v>48</v>
      </c>
      <c r="CW26" s="230">
        <v>25.282</v>
      </c>
      <c r="CX26" s="231">
        <v>657.58069642500004</v>
      </c>
      <c r="CY26" s="231">
        <v>47.038179999999997</v>
      </c>
      <c r="CZ26" s="232">
        <v>7.1532178872839997E-2</v>
      </c>
      <c r="DA26" s="4" t="str">
        <f t="shared" si="27"/>
        <v/>
      </c>
      <c r="DB26" s="4" t="str">
        <f t="shared" si="9"/>
        <v/>
      </c>
      <c r="DD26" s="294" t="s">
        <v>32</v>
      </c>
      <c r="DE26" s="294" t="s">
        <v>41</v>
      </c>
      <c r="DF26" s="294" t="s">
        <v>48</v>
      </c>
      <c r="DG26" s="308">
        <v>25.282</v>
      </c>
      <c r="DH26" s="309">
        <v>656.94532642499996</v>
      </c>
      <c r="DI26" s="309">
        <v>46.402810000000002</v>
      </c>
      <c r="DJ26" s="310">
        <v>7.0634203690156994E-2</v>
      </c>
      <c r="DK26" s="309" t="str">
        <f t="shared" si="28"/>
        <v/>
      </c>
      <c r="DL26" s="309" t="str">
        <f t="shared" si="29"/>
        <v/>
      </c>
      <c r="DN26" s="314" t="s">
        <v>32</v>
      </c>
      <c r="DO26" s="314" t="s">
        <v>41</v>
      </c>
      <c r="DP26" s="314" t="s">
        <v>48</v>
      </c>
      <c r="DQ26" s="328">
        <v>24.337</v>
      </c>
      <c r="DR26" s="329">
        <v>633.70597573750001</v>
      </c>
      <c r="DS26" s="329">
        <v>46.212470000000003</v>
      </c>
      <c r="DT26" s="330">
        <v>7.2924150582954997E-2</v>
      </c>
      <c r="DU26" s="329" t="str">
        <f t="shared" si="30"/>
        <v/>
      </c>
      <c r="DV26" s="329" t="str">
        <f t="shared" si="31"/>
        <v/>
      </c>
      <c r="DW26" s="359" t="s">
        <v>32</v>
      </c>
      <c r="DX26" s="359" t="s">
        <v>41</v>
      </c>
      <c r="DY26" s="359" t="s">
        <v>48</v>
      </c>
      <c r="DZ26" s="373">
        <v>23.337</v>
      </c>
      <c r="EA26" s="374">
        <v>604.21796823750003</v>
      </c>
      <c r="EB26" s="374">
        <v>44.408450000000002</v>
      </c>
      <c r="EC26" s="375">
        <v>7.3497400498597001E-2</v>
      </c>
      <c r="ED26" s="28" t="str">
        <f t="shared" si="12"/>
        <v/>
      </c>
      <c r="EE26" s="30" t="str">
        <f t="shared" si="13"/>
        <v/>
      </c>
      <c r="EG26" s="392" t="s">
        <v>32</v>
      </c>
      <c r="EH26" s="392" t="s">
        <v>41</v>
      </c>
      <c r="EI26" s="392" t="s">
        <v>48</v>
      </c>
      <c r="EJ26" s="410">
        <v>23.337</v>
      </c>
      <c r="EK26" s="411">
        <v>604.21797823750001</v>
      </c>
      <c r="EL26" s="411">
        <v>44.408459999999998</v>
      </c>
      <c r="EM26" s="412">
        <v>7.3497415832510002E-2</v>
      </c>
      <c r="EN26" s="28" t="str">
        <f t="shared" si="14"/>
        <v/>
      </c>
      <c r="EO26" s="30" t="str">
        <f t="shared" si="15"/>
        <v/>
      </c>
      <c r="EQ26" s="392" t="s">
        <v>32</v>
      </c>
      <c r="ER26" s="392" t="s">
        <v>41</v>
      </c>
      <c r="ES26" s="392" t="s">
        <v>48</v>
      </c>
      <c r="ET26" s="410">
        <v>24.283000000000001</v>
      </c>
      <c r="EU26" s="411">
        <v>622.81639956250001</v>
      </c>
      <c r="EV26" s="411">
        <v>44.194270000000003</v>
      </c>
      <c r="EW26" s="412">
        <v>7.0958744874162996E-2</v>
      </c>
      <c r="EX26" s="28" t="str">
        <f t="shared" si="16"/>
        <v/>
      </c>
      <c r="EY26" s="30" t="str">
        <f t="shared" si="17"/>
        <v/>
      </c>
      <c r="FA26" s="359" t="s">
        <v>32</v>
      </c>
      <c r="FB26" s="359" t="s">
        <v>41</v>
      </c>
      <c r="FC26" s="359" t="s">
        <v>48</v>
      </c>
      <c r="FD26" s="373">
        <v>23.5</v>
      </c>
      <c r="FE26" s="374">
        <v>599.53461059999995</v>
      </c>
      <c r="FF26" s="374">
        <v>41.566989999999997</v>
      </c>
      <c r="FG26" s="375">
        <v>6.9332094036074002E-2</v>
      </c>
      <c r="FH26" s="28" t="str">
        <f t="shared" si="18"/>
        <v/>
      </c>
      <c r="FI26" s="30" t="str">
        <f t="shared" si="19"/>
        <v/>
      </c>
      <c r="FK26" s="359" t="s">
        <v>32</v>
      </c>
      <c r="FL26" s="359" t="s">
        <v>41</v>
      </c>
      <c r="FM26" s="359" t="s">
        <v>48</v>
      </c>
      <c r="FN26" s="373">
        <v>22.663</v>
      </c>
      <c r="FO26" s="374">
        <v>580.79369606249998</v>
      </c>
      <c r="FP26" s="374">
        <v>40.62585</v>
      </c>
      <c r="FQ26" s="375">
        <v>6.994884805986E-2</v>
      </c>
      <c r="FR26" s="28" t="str">
        <f t="shared" si="20"/>
        <v/>
      </c>
      <c r="FS26" s="30" t="str">
        <f t="shared" si="21"/>
        <v/>
      </c>
      <c r="FU26" s="435" t="s">
        <v>32</v>
      </c>
      <c r="FV26" s="435" t="s">
        <v>41</v>
      </c>
      <c r="FW26" s="435" t="s">
        <v>48</v>
      </c>
      <c r="FX26" s="449">
        <v>23.099553729030699</v>
      </c>
      <c r="FY26" s="450">
        <v>593.81541563166695</v>
      </c>
      <c r="FZ26" s="450">
        <v>40.251449999999998</v>
      </c>
      <c r="GA26" s="451">
        <v>6.7784447726374E-2</v>
      </c>
      <c r="GB26" s="28" t="str">
        <f t="shared" si="22"/>
        <v/>
      </c>
      <c r="GC26" s="30" t="str">
        <f t="shared" si="23"/>
        <v/>
      </c>
    </row>
    <row r="27" spans="1:185" ht="12.75" customHeight="1" x14ac:dyDescent="0.2">
      <c r="A27" s="32" t="s">
        <v>32</v>
      </c>
      <c r="B27" s="28" t="s">
        <v>41</v>
      </c>
      <c r="C27" s="28" t="s">
        <v>49</v>
      </c>
      <c r="D27" s="29">
        <v>30.9503846153846</v>
      </c>
      <c r="E27" s="30">
        <v>795.84134353012803</v>
      </c>
      <c r="F27" s="30">
        <v>59.030329999999999</v>
      </c>
      <c r="G27" s="33">
        <v>7.4173490080520002E-2</v>
      </c>
      <c r="H27" s="28" t="s">
        <v>32</v>
      </c>
      <c r="I27" s="28" t="s">
        <v>41</v>
      </c>
      <c r="J27" s="28" t="s">
        <v>49</v>
      </c>
      <c r="K27" s="29">
        <v>33.238456410256397</v>
      </c>
      <c r="L27" s="30">
        <v>857.98584660969698</v>
      </c>
      <c r="M27" s="30">
        <v>78.439130000000006</v>
      </c>
      <c r="N27" s="33">
        <v>9.1422405520965005E-2</v>
      </c>
      <c r="O27" s="27"/>
      <c r="P27" s="28" t="s">
        <v>32</v>
      </c>
      <c r="Q27" s="28" t="s">
        <v>41</v>
      </c>
      <c r="R27" s="28" t="s">
        <v>49</v>
      </c>
      <c r="S27" s="29">
        <v>31.4684441687345</v>
      </c>
      <c r="T27" s="30">
        <v>820.60742947094104</v>
      </c>
      <c r="U27" s="30">
        <v>67.385729999999995</v>
      </c>
      <c r="V27" s="33">
        <v>8.2116889976787996E-2</v>
      </c>
      <c r="W27" s="27"/>
      <c r="X27" s="28" t="s">
        <v>32</v>
      </c>
      <c r="Y27" s="28" t="s">
        <v>41</v>
      </c>
      <c r="Z27" s="28" t="s">
        <v>49</v>
      </c>
      <c r="AA27" s="29">
        <v>31.856556145004401</v>
      </c>
      <c r="AB27" s="30">
        <v>832.46279090416704</v>
      </c>
      <c r="AC27" s="30">
        <v>68.784580000000005</v>
      </c>
      <c r="AD27" s="33">
        <v>8.2627813220685006E-2</v>
      </c>
      <c r="AE27" s="27"/>
      <c r="AF27" s="28" t="s">
        <v>32</v>
      </c>
      <c r="AG27" s="28" t="s">
        <v>41</v>
      </c>
      <c r="AH27" s="28" t="s">
        <v>49</v>
      </c>
      <c r="AI27" s="29">
        <v>30.1331794871795</v>
      </c>
      <c r="AJ27" s="30">
        <v>791.712363181667</v>
      </c>
      <c r="AK27" s="30">
        <v>64.694779999999994</v>
      </c>
      <c r="AL27" s="33">
        <v>8.1715005358777001E-2</v>
      </c>
      <c r="AM27" s="27"/>
      <c r="AN27" s="28" t="s">
        <v>32</v>
      </c>
      <c r="AO27" s="28" t="s">
        <v>41</v>
      </c>
      <c r="AP27" s="28" t="s">
        <v>49</v>
      </c>
      <c r="AQ27" s="29">
        <v>29.2140666787779</v>
      </c>
      <c r="AR27" s="30">
        <v>764.41107351833296</v>
      </c>
      <c r="AS27" s="30">
        <v>59.338039999999999</v>
      </c>
      <c r="AT27" s="33">
        <v>7.7625824710892993E-2</v>
      </c>
      <c r="AU27" s="30" t="str">
        <f t="shared" si="0"/>
        <v/>
      </c>
      <c r="AV27" s="30" t="str">
        <f t="shared" si="1"/>
        <v/>
      </c>
      <c r="AW27" s="28" t="s">
        <v>32</v>
      </c>
      <c r="AX27" s="28" t="s">
        <v>41</v>
      </c>
      <c r="AY27" s="28" t="s">
        <v>49</v>
      </c>
      <c r="AZ27" s="29">
        <v>28.101468570341499</v>
      </c>
      <c r="BA27" s="30">
        <v>740.07296313508505</v>
      </c>
      <c r="BB27" s="30">
        <v>60.094299999999997</v>
      </c>
      <c r="BC27" s="33">
        <v>8.1200507238406994E-2</v>
      </c>
      <c r="BD27" s="29" t="str">
        <f t="shared" si="2"/>
        <v/>
      </c>
      <c r="BE27" s="29" t="str">
        <f t="shared" si="3"/>
        <v/>
      </c>
      <c r="BF27" s="28" t="s">
        <v>32</v>
      </c>
      <c r="BG27" s="28" t="s">
        <v>41</v>
      </c>
      <c r="BH27" s="28" t="s">
        <v>49</v>
      </c>
      <c r="BI27" s="29">
        <v>28.537820512820499</v>
      </c>
      <c r="BJ27" s="30">
        <v>745.12836402749997</v>
      </c>
      <c r="BK27" s="30">
        <v>56.542990000000003</v>
      </c>
      <c r="BL27" s="33">
        <v>7.5883556082041004E-2</v>
      </c>
      <c r="BM27" s="30" t="str">
        <f t="shared" si="4"/>
        <v/>
      </c>
      <c r="BN27" s="30" t="str">
        <f t="shared" si="5"/>
        <v/>
      </c>
      <c r="BP27" s="3" t="s">
        <v>32</v>
      </c>
      <c r="BQ27" s="3" t="s">
        <v>41</v>
      </c>
      <c r="BR27" s="3" t="s">
        <v>49</v>
      </c>
      <c r="BS27" s="56">
        <v>29.310399503722099</v>
      </c>
      <c r="BT27" s="4">
        <v>762.535445845293</v>
      </c>
      <c r="BU27" s="4">
        <v>56.542990000000003</v>
      </c>
      <c r="BV27" s="57">
        <v>7.4151293960269996E-2</v>
      </c>
      <c r="BW27" s="4">
        <f t="shared" si="24"/>
        <v>0</v>
      </c>
      <c r="BX27" s="4" t="str">
        <f t="shared" si="6"/>
        <v/>
      </c>
      <c r="BZ27" s="76" t="s">
        <v>32</v>
      </c>
      <c r="CA27" s="76" t="s">
        <v>41</v>
      </c>
      <c r="CB27" s="76" t="s">
        <v>49</v>
      </c>
      <c r="CC27" s="90">
        <v>29.403205128205101</v>
      </c>
      <c r="CD27" s="91">
        <v>764.89622303869703</v>
      </c>
      <c r="CE27" s="91">
        <v>56.554369999999999</v>
      </c>
      <c r="CF27" s="92">
        <v>7.3937311097349995E-2</v>
      </c>
      <c r="CG27" s="4">
        <f t="shared" si="25"/>
        <v>0</v>
      </c>
      <c r="CH27" s="4" t="str">
        <f t="shared" si="7"/>
        <v/>
      </c>
      <c r="CJ27" s="122" t="s">
        <v>32</v>
      </c>
      <c r="CK27" s="122" t="s">
        <v>41</v>
      </c>
      <c r="CL27" s="122" t="s">
        <v>49</v>
      </c>
      <c r="CM27" s="136">
        <v>28.197975722163701</v>
      </c>
      <c r="CN27" s="137">
        <v>739.93459446999998</v>
      </c>
      <c r="CO27" s="137">
        <v>56.905810000000002</v>
      </c>
      <c r="CP27" s="138">
        <v>7.6906540693316996E-2</v>
      </c>
      <c r="CQ27" s="4" t="str">
        <f t="shared" si="26"/>
        <v/>
      </c>
      <c r="CR27" s="4" t="str">
        <f t="shared" si="8"/>
        <v/>
      </c>
      <c r="CT27" s="216" t="s">
        <v>32</v>
      </c>
      <c r="CU27" s="216" t="s">
        <v>41</v>
      </c>
      <c r="CV27" s="216" t="s">
        <v>49</v>
      </c>
      <c r="CW27" s="230">
        <v>29.29</v>
      </c>
      <c r="CX27" s="231">
        <v>764.21012197737195</v>
      </c>
      <c r="CY27" s="231">
        <v>58.07179</v>
      </c>
      <c r="CZ27" s="232">
        <v>7.5989297092454999E-2</v>
      </c>
      <c r="DA27" s="4" t="str">
        <f t="shared" si="27"/>
        <v/>
      </c>
      <c r="DB27" s="4" t="str">
        <f t="shared" si="9"/>
        <v/>
      </c>
      <c r="DD27" s="294" t="s">
        <v>32</v>
      </c>
      <c r="DE27" s="294" t="s">
        <v>41</v>
      </c>
      <c r="DF27" s="294" t="s">
        <v>49</v>
      </c>
      <c r="DG27" s="308">
        <v>29.192615384615401</v>
      </c>
      <c r="DH27" s="309">
        <v>761.472324859423</v>
      </c>
      <c r="DI27" s="309">
        <v>60.476819999999996</v>
      </c>
      <c r="DJ27" s="310">
        <v>7.942090345984E-2</v>
      </c>
      <c r="DK27" s="309" t="str">
        <f t="shared" si="28"/>
        <v/>
      </c>
      <c r="DL27" s="309" t="str">
        <f t="shared" si="29"/>
        <v/>
      </c>
      <c r="DN27" s="314" t="s">
        <v>32</v>
      </c>
      <c r="DO27" s="314" t="s">
        <v>41</v>
      </c>
      <c r="DP27" s="314" t="s">
        <v>49</v>
      </c>
      <c r="DQ27" s="328">
        <v>30.223666666666698</v>
      </c>
      <c r="DR27" s="329">
        <v>784.32916095888902</v>
      </c>
      <c r="DS27" s="329">
        <v>62.078650000000003</v>
      </c>
      <c r="DT27" s="330">
        <v>7.9148721085552001E-2</v>
      </c>
      <c r="DU27" s="329" t="str">
        <f t="shared" si="30"/>
        <v/>
      </c>
      <c r="DV27" s="329" t="str">
        <f t="shared" si="31"/>
        <v/>
      </c>
      <c r="DW27" s="359" t="s">
        <v>32</v>
      </c>
      <c r="DX27" s="359" t="s">
        <v>41</v>
      </c>
      <c r="DY27" s="359" t="s">
        <v>49</v>
      </c>
      <c r="DZ27" s="373">
        <v>30.867000000000001</v>
      </c>
      <c r="EA27" s="374">
        <v>800.69947736166603</v>
      </c>
      <c r="EB27" s="374">
        <v>62.078650000000003</v>
      </c>
      <c r="EC27" s="375">
        <v>7.7530523942081001E-2</v>
      </c>
      <c r="ED27" s="28" t="str">
        <f t="shared" si="12"/>
        <v/>
      </c>
      <c r="EE27" s="30" t="str">
        <f t="shared" si="13"/>
        <v/>
      </c>
      <c r="EG27" s="392" t="s">
        <v>32</v>
      </c>
      <c r="EH27" s="392" t="s">
        <v>41</v>
      </c>
      <c r="EI27" s="392" t="s">
        <v>49</v>
      </c>
      <c r="EJ27" s="410">
        <v>32.351711538461501</v>
      </c>
      <c r="EK27" s="411">
        <v>829.67089407614299</v>
      </c>
      <c r="EL27" s="411">
        <v>61.64076</v>
      </c>
      <c r="EM27" s="412">
        <v>7.4295435021422995E-2</v>
      </c>
      <c r="EN27" s="28" t="str">
        <f t="shared" si="14"/>
        <v/>
      </c>
      <c r="EO27" s="30" t="str">
        <f t="shared" si="15"/>
        <v/>
      </c>
      <c r="EQ27" s="392" t="s">
        <v>32</v>
      </c>
      <c r="ER27" s="392" t="s">
        <v>41</v>
      </c>
      <c r="ES27" s="392" t="s">
        <v>49</v>
      </c>
      <c r="ET27" s="410">
        <v>30.859641025641</v>
      </c>
      <c r="EU27" s="411">
        <v>802.23290878623902</v>
      </c>
      <c r="EV27" s="411">
        <v>63.435229999999997</v>
      </c>
      <c r="EW27" s="412">
        <v>7.9073333074775001E-2</v>
      </c>
      <c r="EX27" s="28" t="str">
        <f t="shared" si="16"/>
        <v/>
      </c>
      <c r="EY27" s="30" t="str">
        <f t="shared" si="17"/>
        <v/>
      </c>
      <c r="FA27" s="359" t="s">
        <v>32</v>
      </c>
      <c r="FB27" s="359" t="s">
        <v>41</v>
      </c>
      <c r="FC27" s="359" t="s">
        <v>49</v>
      </c>
      <c r="FD27" s="373">
        <v>31.128871794871799</v>
      </c>
      <c r="FE27" s="374">
        <v>804.77674094435895</v>
      </c>
      <c r="FF27" s="374">
        <v>60.209580000000003</v>
      </c>
      <c r="FG27" s="375">
        <v>7.4815258613647004E-2</v>
      </c>
      <c r="FH27" s="28" t="str">
        <f t="shared" si="18"/>
        <v/>
      </c>
      <c r="FI27" s="30" t="str">
        <f t="shared" si="19"/>
        <v/>
      </c>
      <c r="FK27" s="359" t="s">
        <v>32</v>
      </c>
      <c r="FL27" s="359" t="s">
        <v>41</v>
      </c>
      <c r="FM27" s="359" t="s">
        <v>49</v>
      </c>
      <c r="FN27" s="373">
        <v>30.103230769230802</v>
      </c>
      <c r="FO27" s="374">
        <v>791.94715661743601</v>
      </c>
      <c r="FP27" s="374">
        <v>67.50676</v>
      </c>
      <c r="FQ27" s="375">
        <v>8.5241495516360996E-2</v>
      </c>
      <c r="FR27" s="28" t="str">
        <f t="shared" si="20"/>
        <v/>
      </c>
      <c r="FS27" s="30" t="str">
        <f t="shared" si="21"/>
        <v/>
      </c>
      <c r="FU27" s="435" t="s">
        <v>32</v>
      </c>
      <c r="FV27" s="435" t="s">
        <v>41</v>
      </c>
      <c r="FW27" s="435" t="s">
        <v>49</v>
      </c>
      <c r="FX27" s="449">
        <v>30.007076923076902</v>
      </c>
      <c r="FY27" s="450">
        <v>794.08906552128201</v>
      </c>
      <c r="FZ27" s="450">
        <v>67.752229999999997</v>
      </c>
      <c r="GA27" s="451">
        <v>8.5320693788327004E-2</v>
      </c>
      <c r="GB27" s="28" t="str">
        <f t="shared" si="22"/>
        <v/>
      </c>
      <c r="GC27" s="30" t="str">
        <f t="shared" si="23"/>
        <v/>
      </c>
    </row>
    <row r="28" spans="1:185" ht="12.75" customHeight="1" x14ac:dyDescent="0.2">
      <c r="A28" s="32" t="s">
        <v>32</v>
      </c>
      <c r="B28" s="28" t="s">
        <v>41</v>
      </c>
      <c r="C28" s="28" t="s">
        <v>50</v>
      </c>
      <c r="D28" s="29">
        <v>26.8288461538462</v>
      </c>
      <c r="E28" s="30">
        <v>693.76827921878203</v>
      </c>
      <c r="F28" s="30">
        <v>43.08925</v>
      </c>
      <c r="G28" s="33">
        <v>6.2108994156551002E-2</v>
      </c>
      <c r="H28" s="28" t="s">
        <v>32</v>
      </c>
      <c r="I28" s="28" t="s">
        <v>41</v>
      </c>
      <c r="J28" s="28" t="s">
        <v>50</v>
      </c>
      <c r="K28" s="29">
        <v>26.9974307692308</v>
      </c>
      <c r="L28" s="30">
        <v>708.70452298602197</v>
      </c>
      <c r="M28" s="30">
        <v>55.718130000000002</v>
      </c>
      <c r="N28" s="33">
        <v>7.8619690142853998E-2</v>
      </c>
      <c r="O28" s="27"/>
      <c r="P28" s="28" t="s">
        <v>32</v>
      </c>
      <c r="Q28" s="28" t="s">
        <v>41</v>
      </c>
      <c r="R28" s="28" t="s">
        <v>50</v>
      </c>
      <c r="S28" s="29">
        <v>21.979051282051302</v>
      </c>
      <c r="T28" s="30">
        <v>586.272717560513</v>
      </c>
      <c r="U28" s="30">
        <v>48.55151</v>
      </c>
      <c r="V28" s="33">
        <v>8.2813865536883996E-2</v>
      </c>
      <c r="W28" s="27"/>
      <c r="X28" s="28" t="s">
        <v>32</v>
      </c>
      <c r="Y28" s="28" t="s">
        <v>41</v>
      </c>
      <c r="Z28" s="28" t="s">
        <v>50</v>
      </c>
      <c r="AA28" s="29">
        <v>24.0480256410256</v>
      </c>
      <c r="AB28" s="30">
        <v>626.35549994749999</v>
      </c>
      <c r="AC28" s="30">
        <v>49.021889999999999</v>
      </c>
      <c r="AD28" s="33">
        <v>7.8265282262404007E-2</v>
      </c>
      <c r="AE28" s="27"/>
      <c r="AF28" s="28" t="s">
        <v>32</v>
      </c>
      <c r="AG28" s="28" t="s">
        <v>41</v>
      </c>
      <c r="AH28" s="28" t="s">
        <v>50</v>
      </c>
      <c r="AI28" s="29">
        <v>23.546641025641001</v>
      </c>
      <c r="AJ28" s="30">
        <v>612.92718403250001</v>
      </c>
      <c r="AK28" s="30">
        <v>48.216070000000002</v>
      </c>
      <c r="AL28" s="33">
        <v>7.8665249732899997E-2</v>
      </c>
      <c r="AM28" s="27"/>
      <c r="AN28" s="28" t="s">
        <v>32</v>
      </c>
      <c r="AO28" s="28" t="s">
        <v>41</v>
      </c>
      <c r="AP28" s="28" t="s">
        <v>50</v>
      </c>
      <c r="AQ28" s="29">
        <v>24.065076923076901</v>
      </c>
      <c r="AR28" s="30">
        <v>623.68956872822696</v>
      </c>
      <c r="AS28" s="30">
        <v>49.618569999999998</v>
      </c>
      <c r="AT28" s="33">
        <v>7.9556517357148998E-2</v>
      </c>
      <c r="AU28" s="30" t="str">
        <f t="shared" si="0"/>
        <v/>
      </c>
      <c r="AV28" s="30" t="str">
        <f t="shared" si="1"/>
        <v/>
      </c>
      <c r="AW28" s="28" t="s">
        <v>32</v>
      </c>
      <c r="AX28" s="28" t="s">
        <v>41</v>
      </c>
      <c r="AY28" s="28" t="s">
        <v>50</v>
      </c>
      <c r="AZ28" s="29">
        <v>23.131923076923101</v>
      </c>
      <c r="BA28" s="30">
        <v>604.81474859149603</v>
      </c>
      <c r="BB28" s="30">
        <v>49.491669999999999</v>
      </c>
      <c r="BC28" s="33">
        <v>8.1829469461942E-2</v>
      </c>
      <c r="BD28" s="29" t="str">
        <f t="shared" si="2"/>
        <v/>
      </c>
      <c r="BE28" s="29" t="str">
        <f t="shared" si="3"/>
        <v/>
      </c>
      <c r="BF28" s="28" t="s">
        <v>32</v>
      </c>
      <c r="BG28" s="28" t="s">
        <v>41</v>
      </c>
      <c r="BH28" s="28" t="s">
        <v>50</v>
      </c>
      <c r="BI28" s="29">
        <v>22.715256410256401</v>
      </c>
      <c r="BJ28" s="30">
        <v>596.43238509790604</v>
      </c>
      <c r="BK28" s="30">
        <v>49.491669999999999</v>
      </c>
      <c r="BL28" s="33">
        <v>8.2979514923347999E-2</v>
      </c>
      <c r="BM28" s="30" t="str">
        <f t="shared" si="4"/>
        <v/>
      </c>
      <c r="BN28" s="30" t="str">
        <f t="shared" si="5"/>
        <v/>
      </c>
      <c r="BP28" s="3" t="s">
        <v>32</v>
      </c>
      <c r="BQ28" s="3" t="s">
        <v>41</v>
      </c>
      <c r="BR28" s="3" t="s">
        <v>50</v>
      </c>
      <c r="BS28" s="56">
        <v>23.055</v>
      </c>
      <c r="BT28" s="4">
        <v>605.24315597931604</v>
      </c>
      <c r="BU28" s="4">
        <v>50.415649999999999</v>
      </c>
      <c r="BV28" s="57">
        <v>8.3298174464153996E-2</v>
      </c>
      <c r="BW28" s="4" t="str">
        <f t="shared" si="24"/>
        <v/>
      </c>
      <c r="BX28" s="4" t="str">
        <f t="shared" si="6"/>
        <v/>
      </c>
      <c r="BZ28" s="76" t="s">
        <v>32</v>
      </c>
      <c r="CA28" s="76" t="s">
        <v>41</v>
      </c>
      <c r="CB28" s="76" t="s">
        <v>50</v>
      </c>
      <c r="CC28" s="90">
        <v>22.926974358974402</v>
      </c>
      <c r="CD28" s="91">
        <v>602.71011167485096</v>
      </c>
      <c r="CE28" s="91">
        <v>50.417369999999998</v>
      </c>
      <c r="CF28" s="92">
        <v>8.3651110249165994E-2</v>
      </c>
      <c r="CG28" s="4" t="str">
        <f t="shared" si="25"/>
        <v/>
      </c>
      <c r="CH28" s="4" t="str">
        <f t="shared" si="7"/>
        <v/>
      </c>
      <c r="CJ28" s="122" t="s">
        <v>32</v>
      </c>
      <c r="CK28" s="122" t="s">
        <v>41</v>
      </c>
      <c r="CL28" s="122" t="s">
        <v>50</v>
      </c>
      <c r="CM28" s="136">
        <v>23.155230769230801</v>
      </c>
      <c r="CN28" s="137">
        <v>603.37008603301297</v>
      </c>
      <c r="CO28" s="137">
        <v>50.28933</v>
      </c>
      <c r="CP28" s="138">
        <v>8.3347403466150993E-2</v>
      </c>
      <c r="CQ28" s="4" t="str">
        <f t="shared" si="26"/>
        <v/>
      </c>
      <c r="CR28" s="4" t="str">
        <f t="shared" si="8"/>
        <v/>
      </c>
      <c r="CT28" s="216" t="s">
        <v>32</v>
      </c>
      <c r="CU28" s="216" t="s">
        <v>41</v>
      </c>
      <c r="CV28" s="216" t="s">
        <v>50</v>
      </c>
      <c r="CW28" s="230">
        <v>24.0423333333333</v>
      </c>
      <c r="CX28" s="231">
        <v>629.65856178109004</v>
      </c>
      <c r="CY28" s="231">
        <v>51.51952</v>
      </c>
      <c r="CZ28" s="232">
        <v>8.1821360221433007E-2</v>
      </c>
      <c r="DA28" s="4" t="str">
        <f t="shared" si="27"/>
        <v/>
      </c>
      <c r="DB28" s="4" t="str">
        <f t="shared" si="9"/>
        <v/>
      </c>
      <c r="DD28" s="294" t="s">
        <v>32</v>
      </c>
      <c r="DE28" s="294" t="s">
        <v>41</v>
      </c>
      <c r="DF28" s="294" t="s">
        <v>50</v>
      </c>
      <c r="DG28" s="308">
        <v>24.100025641025599</v>
      </c>
      <c r="DH28" s="309">
        <v>632.18523618279903</v>
      </c>
      <c r="DI28" s="309">
        <v>51.779299999999999</v>
      </c>
      <c r="DJ28" s="310">
        <v>8.1905266109422004E-2</v>
      </c>
      <c r="DK28" s="309" t="str">
        <f t="shared" si="28"/>
        <v/>
      </c>
      <c r="DL28" s="309" t="str">
        <f t="shared" si="29"/>
        <v/>
      </c>
      <c r="DN28" s="314" t="s">
        <v>32</v>
      </c>
      <c r="DO28" s="314" t="s">
        <v>41</v>
      </c>
      <c r="DP28" s="314" t="s">
        <v>50</v>
      </c>
      <c r="DQ28" s="328">
        <v>24.144897435897398</v>
      </c>
      <c r="DR28" s="329">
        <v>633.04040963365401</v>
      </c>
      <c r="DS28" s="329">
        <v>51.779299999999999</v>
      </c>
      <c r="DT28" s="330">
        <v>8.1794620393926001E-2</v>
      </c>
      <c r="DU28" s="329" t="str">
        <f t="shared" si="30"/>
        <v/>
      </c>
      <c r="DV28" s="329" t="str">
        <f t="shared" si="31"/>
        <v/>
      </c>
      <c r="DW28" s="359" t="s">
        <v>32</v>
      </c>
      <c r="DX28" s="359" t="s">
        <v>41</v>
      </c>
      <c r="DY28" s="359" t="s">
        <v>50</v>
      </c>
      <c r="DZ28" s="373">
        <v>23.5322307692308</v>
      </c>
      <c r="EA28" s="374">
        <v>620.74393465801302</v>
      </c>
      <c r="EB28" s="374">
        <v>51.779299999999999</v>
      </c>
      <c r="EC28" s="375">
        <v>8.3414910898044994E-2</v>
      </c>
      <c r="ED28" s="28" t="str">
        <f t="shared" si="12"/>
        <v/>
      </c>
      <c r="EE28" s="30" t="str">
        <f t="shared" si="13"/>
        <v/>
      </c>
      <c r="EG28" s="392" t="s">
        <v>32</v>
      </c>
      <c r="EH28" s="392" t="s">
        <v>41</v>
      </c>
      <c r="EI28" s="392" t="s">
        <v>50</v>
      </c>
      <c r="EJ28" s="410">
        <v>26.513897435897398</v>
      </c>
      <c r="EK28" s="411">
        <v>673.04832457606801</v>
      </c>
      <c r="EL28" s="411">
        <v>50.31127</v>
      </c>
      <c r="EM28" s="412">
        <v>7.4751348696527997E-2</v>
      </c>
      <c r="EN28" s="28" t="str">
        <f t="shared" si="14"/>
        <v/>
      </c>
      <c r="EO28" s="30" t="str">
        <f t="shared" si="15"/>
        <v/>
      </c>
      <c r="EQ28" s="392" t="s">
        <v>32</v>
      </c>
      <c r="ER28" s="392" t="s">
        <v>41</v>
      </c>
      <c r="ES28" s="392" t="s">
        <v>50</v>
      </c>
      <c r="ET28" s="410">
        <v>25.303333333333299</v>
      </c>
      <c r="EU28" s="411">
        <v>645.87973112692305</v>
      </c>
      <c r="EV28" s="411">
        <v>48.145060000000001</v>
      </c>
      <c r="EW28" s="412">
        <v>7.4541834461962997E-2</v>
      </c>
      <c r="EX28" s="28" t="str">
        <f t="shared" si="16"/>
        <v/>
      </c>
      <c r="EY28" s="30" t="str">
        <f t="shared" si="17"/>
        <v/>
      </c>
      <c r="FA28" s="359" t="s">
        <v>32</v>
      </c>
      <c r="FB28" s="359" t="s">
        <v>41</v>
      </c>
      <c r="FC28" s="359" t="s">
        <v>50</v>
      </c>
      <c r="FD28" s="373">
        <v>24.567923076923101</v>
      </c>
      <c r="FE28" s="374">
        <v>635.28736707660198</v>
      </c>
      <c r="FF28" s="374">
        <v>46.061079999999997</v>
      </c>
      <c r="FG28" s="375">
        <v>7.2504322275381006E-2</v>
      </c>
      <c r="FH28" s="28" t="str">
        <f t="shared" si="18"/>
        <v/>
      </c>
      <c r="FI28" s="30" t="str">
        <f t="shared" si="19"/>
        <v/>
      </c>
      <c r="FK28" s="359" t="s">
        <v>32</v>
      </c>
      <c r="FL28" s="359" t="s">
        <v>41</v>
      </c>
      <c r="FM28" s="359" t="s">
        <v>50</v>
      </c>
      <c r="FN28" s="373">
        <v>25.855</v>
      </c>
      <c r="FO28" s="374">
        <v>667.86314031891004</v>
      </c>
      <c r="FP28" s="374">
        <v>51.396439999999998</v>
      </c>
      <c r="FQ28" s="375">
        <v>7.6956545281803998E-2</v>
      </c>
      <c r="FR28" s="28" t="str">
        <f t="shared" si="20"/>
        <v/>
      </c>
      <c r="FS28" s="30" t="str">
        <f t="shared" si="21"/>
        <v/>
      </c>
      <c r="FU28" s="435" t="s">
        <v>32</v>
      </c>
      <c r="FV28" s="435" t="s">
        <v>41</v>
      </c>
      <c r="FW28" s="435" t="s">
        <v>50</v>
      </c>
      <c r="FX28" s="449">
        <v>25.540897435897399</v>
      </c>
      <c r="FY28" s="450">
        <v>661.30442821914505</v>
      </c>
      <c r="FZ28" s="450">
        <v>46.777979999999999</v>
      </c>
      <c r="GA28" s="451">
        <v>7.0735924339673004E-2</v>
      </c>
      <c r="GB28" s="28" t="str">
        <f t="shared" si="22"/>
        <v/>
      </c>
      <c r="GC28" s="30" t="str">
        <f t="shared" si="23"/>
        <v/>
      </c>
    </row>
    <row r="29" spans="1:185" ht="12.75" customHeight="1" x14ac:dyDescent="0.2">
      <c r="A29" s="32" t="s">
        <v>32</v>
      </c>
      <c r="B29" s="28" t="s">
        <v>41</v>
      </c>
      <c r="C29" s="28" t="s">
        <v>51</v>
      </c>
      <c r="D29" s="29">
        <v>25.6364615384615</v>
      </c>
      <c r="E29" s="30">
        <v>668.28898869032105</v>
      </c>
      <c r="F29" s="30">
        <v>55.793390000000002</v>
      </c>
      <c r="G29" s="33">
        <v>8.3486920994075994E-2</v>
      </c>
      <c r="H29" s="28" t="s">
        <v>32</v>
      </c>
      <c r="I29" s="28" t="s">
        <v>41</v>
      </c>
      <c r="J29" s="28" t="s">
        <v>51</v>
      </c>
      <c r="K29" s="29">
        <v>26.385102564102599</v>
      </c>
      <c r="L29" s="30">
        <v>673.17287622497895</v>
      </c>
      <c r="M29" s="30">
        <v>54.009830000000001</v>
      </c>
      <c r="N29" s="33">
        <v>8.0231738246609993E-2</v>
      </c>
      <c r="O29" s="27"/>
      <c r="P29" s="28" t="s">
        <v>32</v>
      </c>
      <c r="Q29" s="28" t="s">
        <v>41</v>
      </c>
      <c r="R29" s="28" t="s">
        <v>51</v>
      </c>
      <c r="S29" s="29">
        <v>25.7363625971998</v>
      </c>
      <c r="T29" s="30">
        <v>678.907687935897</v>
      </c>
      <c r="U29" s="30">
        <v>54.496040000000001</v>
      </c>
      <c r="V29" s="33">
        <v>8.0270176591586001E-2</v>
      </c>
      <c r="W29" s="27"/>
      <c r="X29" s="28" t="s">
        <v>32</v>
      </c>
      <c r="Y29" s="28" t="s">
        <v>41</v>
      </c>
      <c r="Z29" s="28" t="s">
        <v>51</v>
      </c>
      <c r="AA29" s="29">
        <v>26.723857648098999</v>
      </c>
      <c r="AB29" s="30">
        <v>703.59255622715898</v>
      </c>
      <c r="AC29" s="30">
        <v>62.331980000000001</v>
      </c>
      <c r="AD29" s="33">
        <v>8.8591016843952999E-2</v>
      </c>
      <c r="AE29" s="27"/>
      <c r="AF29" s="28" t="s">
        <v>32</v>
      </c>
      <c r="AG29" s="28" t="s">
        <v>41</v>
      </c>
      <c r="AH29" s="28" t="s">
        <v>51</v>
      </c>
      <c r="AI29" s="29">
        <v>26.876333333333299</v>
      </c>
      <c r="AJ29" s="30">
        <v>708.422986236111</v>
      </c>
      <c r="AK29" s="30">
        <v>62.489179999999998</v>
      </c>
      <c r="AL29" s="33">
        <v>8.8208854334341003E-2</v>
      </c>
      <c r="AM29" s="27"/>
      <c r="AN29" s="28" t="s">
        <v>32</v>
      </c>
      <c r="AO29" s="28" t="s">
        <v>41</v>
      </c>
      <c r="AP29" s="28" t="s">
        <v>51</v>
      </c>
      <c r="AQ29" s="29">
        <v>25.983000000000001</v>
      </c>
      <c r="AR29" s="30">
        <v>689.72921526666596</v>
      </c>
      <c r="AS29" s="30">
        <v>62.073219999999999</v>
      </c>
      <c r="AT29" s="33">
        <v>8.9996506782739003E-2</v>
      </c>
      <c r="AU29" s="30" t="str">
        <f t="shared" si="0"/>
        <v/>
      </c>
      <c r="AV29" s="30" t="str">
        <f t="shared" si="1"/>
        <v/>
      </c>
      <c r="AW29" s="28" t="s">
        <v>32</v>
      </c>
      <c r="AX29" s="28" t="s">
        <v>41</v>
      </c>
      <c r="AY29" s="28" t="s">
        <v>51</v>
      </c>
      <c r="AZ29" s="29">
        <v>25.796202015387099</v>
      </c>
      <c r="BA29" s="30">
        <v>682.10985028833295</v>
      </c>
      <c r="BB29" s="30">
        <v>61.588160000000002</v>
      </c>
      <c r="BC29" s="33">
        <v>9.0290676749451002E-2</v>
      </c>
      <c r="BD29" s="29" t="str">
        <f t="shared" si="2"/>
        <v/>
      </c>
      <c r="BE29" s="29" t="str">
        <f t="shared" si="3"/>
        <v/>
      </c>
      <c r="BF29" s="28" t="s">
        <v>32</v>
      </c>
      <c r="BG29" s="28" t="s">
        <v>41</v>
      </c>
      <c r="BH29" s="28" t="s">
        <v>51</v>
      </c>
      <c r="BI29" s="29">
        <v>26.101232216906201</v>
      </c>
      <c r="BJ29" s="30">
        <v>812.36932100666604</v>
      </c>
      <c r="BK29" s="30">
        <v>187.67415</v>
      </c>
      <c r="BL29" s="33">
        <v>0.23102072560720999</v>
      </c>
      <c r="BM29" s="30" t="str">
        <f t="shared" si="4"/>
        <v/>
      </c>
      <c r="BN29" s="30" t="str">
        <f t="shared" si="5"/>
        <v/>
      </c>
      <c r="BP29" s="3" t="s">
        <v>32</v>
      </c>
      <c r="BQ29" s="3" t="s">
        <v>41</v>
      </c>
      <c r="BR29" s="3" t="s">
        <v>51</v>
      </c>
      <c r="BS29" s="56">
        <v>26.067692307692301</v>
      </c>
      <c r="BT29" s="4">
        <v>694.32811371499997</v>
      </c>
      <c r="BU29" s="4">
        <v>71.592669999999998</v>
      </c>
      <c r="BV29" s="57">
        <v>0.10311071752077999</v>
      </c>
      <c r="BW29" s="4" t="str">
        <f t="shared" si="24"/>
        <v/>
      </c>
      <c r="BX29" s="4" t="str">
        <f t="shared" si="6"/>
        <v/>
      </c>
      <c r="BZ29" s="76" t="s">
        <v>32</v>
      </c>
      <c r="CA29" s="76" t="s">
        <v>41</v>
      </c>
      <c r="CB29" s="76" t="s">
        <v>51</v>
      </c>
      <c r="CC29" s="90">
        <v>25.187153846153802</v>
      </c>
      <c r="CD29" s="91">
        <v>661.75491944166595</v>
      </c>
      <c r="CE29" s="91">
        <v>61.70852</v>
      </c>
      <c r="CF29" s="92">
        <v>9.3249809237632E-2</v>
      </c>
      <c r="CG29" s="4" t="str">
        <f t="shared" si="25"/>
        <v/>
      </c>
      <c r="CH29" s="4" t="str">
        <f t="shared" si="7"/>
        <v/>
      </c>
      <c r="CJ29" s="122" t="s">
        <v>32</v>
      </c>
      <c r="CK29" s="122" t="s">
        <v>41</v>
      </c>
      <c r="CL29" s="122" t="s">
        <v>51</v>
      </c>
      <c r="CM29" s="136">
        <v>25.091000000000001</v>
      </c>
      <c r="CN29" s="137">
        <v>659.83792881666602</v>
      </c>
      <c r="CO29" s="137">
        <v>61.70852</v>
      </c>
      <c r="CP29" s="138">
        <v>9.3520722748791002E-2</v>
      </c>
      <c r="CQ29" s="4" t="str">
        <f t="shared" si="26"/>
        <v/>
      </c>
      <c r="CR29" s="4" t="str">
        <f t="shared" si="8"/>
        <v/>
      </c>
      <c r="CT29" s="216" t="s">
        <v>32</v>
      </c>
      <c r="CU29" s="216" t="s">
        <v>41</v>
      </c>
      <c r="CV29" s="216" t="s">
        <v>51</v>
      </c>
      <c r="CW29" s="230">
        <v>25.546037128327502</v>
      </c>
      <c r="CX29" s="231">
        <v>672.77037411471804</v>
      </c>
      <c r="CY29" s="231">
        <v>62.909269999999999</v>
      </c>
      <c r="CZ29" s="232">
        <v>9.3507788720306004E-2</v>
      </c>
      <c r="DA29" s="4" t="str">
        <f t="shared" si="27"/>
        <v/>
      </c>
      <c r="DB29" s="4" t="str">
        <f t="shared" si="9"/>
        <v/>
      </c>
      <c r="DD29" s="294" t="s">
        <v>32</v>
      </c>
      <c r="DE29" s="294" t="s">
        <v>41</v>
      </c>
      <c r="DF29" s="294" t="s">
        <v>51</v>
      </c>
      <c r="DG29" s="308">
        <v>25.409205128205102</v>
      </c>
      <c r="DH29" s="309">
        <v>668.48491902869603</v>
      </c>
      <c r="DI29" s="309">
        <v>62.301600000000001</v>
      </c>
      <c r="DJ29" s="310">
        <v>9.3198213193087007E-2</v>
      </c>
      <c r="DK29" s="309" t="str">
        <f t="shared" si="28"/>
        <v/>
      </c>
      <c r="DL29" s="309" t="str">
        <f t="shared" si="29"/>
        <v/>
      </c>
      <c r="DN29" s="314" t="s">
        <v>32</v>
      </c>
      <c r="DO29" s="314" t="s">
        <v>41</v>
      </c>
      <c r="DP29" s="314" t="s">
        <v>51</v>
      </c>
      <c r="DQ29" s="328">
        <v>25.8226287174063</v>
      </c>
      <c r="DR29" s="329">
        <v>679.69740387912395</v>
      </c>
      <c r="DS29" s="329">
        <v>62.700310000000002</v>
      </c>
      <c r="DT29" s="330">
        <v>9.2247387796629998E-2</v>
      </c>
      <c r="DU29" s="329" t="str">
        <f t="shared" si="30"/>
        <v/>
      </c>
      <c r="DV29" s="329" t="str">
        <f t="shared" si="31"/>
        <v/>
      </c>
      <c r="DW29" s="359" t="s">
        <v>32</v>
      </c>
      <c r="DX29" s="359" t="s">
        <v>41</v>
      </c>
      <c r="DY29" s="359" t="s">
        <v>51</v>
      </c>
      <c r="DZ29" s="373">
        <v>25.759051282051299</v>
      </c>
      <c r="EA29" s="374">
        <v>676.47106124536401</v>
      </c>
      <c r="EB29" s="374">
        <v>62.96855</v>
      </c>
      <c r="EC29" s="375">
        <v>9.3083878391008998E-2</v>
      </c>
      <c r="ED29" s="28" t="str">
        <f t="shared" si="12"/>
        <v/>
      </c>
      <c r="EE29" s="30" t="str">
        <f t="shared" si="13"/>
        <v/>
      </c>
      <c r="EG29" s="392" t="s">
        <v>32</v>
      </c>
      <c r="EH29" s="392" t="s">
        <v>41</v>
      </c>
      <c r="EI29" s="392" t="s">
        <v>51</v>
      </c>
      <c r="EJ29" s="410">
        <v>25.308</v>
      </c>
      <c r="EK29" s="411">
        <v>663.31460644333401</v>
      </c>
      <c r="EL29" s="411">
        <v>59.108339999999998</v>
      </c>
      <c r="EM29" s="412">
        <v>8.9110565975527994E-2</v>
      </c>
      <c r="EN29" s="28" t="str">
        <f t="shared" si="14"/>
        <v/>
      </c>
      <c r="EO29" s="30" t="str">
        <f t="shared" si="15"/>
        <v/>
      </c>
      <c r="EQ29" s="392" t="s">
        <v>32</v>
      </c>
      <c r="ER29" s="392" t="s">
        <v>41</v>
      </c>
      <c r="ES29" s="392" t="s">
        <v>51</v>
      </c>
      <c r="ET29" s="410">
        <v>23.0586129032258</v>
      </c>
      <c r="EU29" s="411">
        <v>607.37252752680104</v>
      </c>
      <c r="EV29" s="411">
        <v>55.833590000000001</v>
      </c>
      <c r="EW29" s="412">
        <v>9.1926433069590002E-2</v>
      </c>
      <c r="EX29" s="28" t="str">
        <f t="shared" si="16"/>
        <v/>
      </c>
      <c r="EY29" s="30" t="str">
        <f t="shared" si="17"/>
        <v/>
      </c>
      <c r="FA29" s="359" t="s">
        <v>32</v>
      </c>
      <c r="FB29" s="359" t="s">
        <v>41</v>
      </c>
      <c r="FC29" s="359" t="s">
        <v>51</v>
      </c>
      <c r="FD29" s="373">
        <v>25.622</v>
      </c>
      <c r="FE29" s="374">
        <v>665.38590311833298</v>
      </c>
      <c r="FF29" s="374">
        <v>52.806150000000002</v>
      </c>
      <c r="FG29" s="375">
        <v>7.9361690340183005E-2</v>
      </c>
      <c r="FH29" s="28">
        <f t="shared" si="18"/>
        <v>3</v>
      </c>
      <c r="FI29" s="30">
        <f t="shared" si="19"/>
        <v>3</v>
      </c>
      <c r="FK29" s="359" t="s">
        <v>32</v>
      </c>
      <c r="FL29" s="359" t="s">
        <v>41</v>
      </c>
      <c r="FM29" s="359" t="s">
        <v>51</v>
      </c>
      <c r="FN29" s="373">
        <v>25.6665806451613</v>
      </c>
      <c r="FO29" s="374">
        <v>671.48327785139804</v>
      </c>
      <c r="FP29" s="374">
        <v>56.858890000000002</v>
      </c>
      <c r="FQ29" s="375">
        <v>8.4676553944777994E-2</v>
      </c>
      <c r="FR29" s="28" t="str">
        <f t="shared" si="20"/>
        <v/>
      </c>
      <c r="FS29" s="30" t="str">
        <f t="shared" si="21"/>
        <v/>
      </c>
      <c r="FU29" s="435" t="s">
        <v>32</v>
      </c>
      <c r="FV29" s="435" t="s">
        <v>41</v>
      </c>
      <c r="FW29" s="435" t="s">
        <v>51</v>
      </c>
      <c r="FX29" s="449">
        <v>25.387</v>
      </c>
      <c r="FY29" s="450">
        <v>665.65628917583297</v>
      </c>
      <c r="FZ29" s="450">
        <v>54.090499999999999</v>
      </c>
      <c r="GA29" s="451">
        <v>8.1258903250160996E-2</v>
      </c>
      <c r="GB29" s="28">
        <f t="shared" si="22"/>
        <v>1</v>
      </c>
      <c r="GC29" s="30">
        <f t="shared" si="23"/>
        <v>1</v>
      </c>
    </row>
    <row r="30" spans="1:185" ht="12.75" customHeight="1" x14ac:dyDescent="0.2">
      <c r="A30" s="32" t="s">
        <v>32</v>
      </c>
      <c r="B30" s="28" t="s">
        <v>41</v>
      </c>
      <c r="C30" s="28" t="s">
        <v>52</v>
      </c>
      <c r="D30" s="29">
        <v>19.739000000000001</v>
      </c>
      <c r="E30" s="30">
        <v>498.76239671166701</v>
      </c>
      <c r="F30" s="30">
        <v>37.444380000000002</v>
      </c>
      <c r="G30" s="33">
        <v>7.5074585106797001E-2</v>
      </c>
      <c r="H30" s="28" t="s">
        <v>32</v>
      </c>
      <c r="I30" s="28" t="s">
        <v>41</v>
      </c>
      <c r="J30" s="28" t="s">
        <v>52</v>
      </c>
      <c r="K30" s="29">
        <v>19.7314102564103</v>
      </c>
      <c r="L30" s="30">
        <v>502.33834623491498</v>
      </c>
      <c r="M30" s="30">
        <v>40.143320000000003</v>
      </c>
      <c r="N30" s="33">
        <v>7.9912911886737006E-2</v>
      </c>
      <c r="O30" s="27"/>
      <c r="P30" s="28" t="s">
        <v>32</v>
      </c>
      <c r="Q30" s="28" t="s">
        <v>41</v>
      </c>
      <c r="R30" s="28" t="s">
        <v>52</v>
      </c>
      <c r="S30" s="29">
        <v>22.8849098428453</v>
      </c>
      <c r="T30" s="30">
        <v>575.38723001777396</v>
      </c>
      <c r="U30" s="30">
        <v>43.028239999999997</v>
      </c>
      <c r="V30" s="33">
        <v>7.4781360717147999E-2</v>
      </c>
      <c r="W30" s="27"/>
      <c r="X30" s="28" t="s">
        <v>32</v>
      </c>
      <c r="Y30" s="28" t="s">
        <v>41</v>
      </c>
      <c r="Z30" s="28" t="s">
        <v>52</v>
      </c>
      <c r="AA30" s="29">
        <v>23.180205128205099</v>
      </c>
      <c r="AB30" s="30">
        <v>581.77297060833303</v>
      </c>
      <c r="AC30" s="30">
        <v>43.46228</v>
      </c>
      <c r="AD30" s="33">
        <v>7.4706598958273002E-2</v>
      </c>
      <c r="AE30" s="27"/>
      <c r="AF30" s="28" t="s">
        <v>32</v>
      </c>
      <c r="AG30" s="28" t="s">
        <v>41</v>
      </c>
      <c r="AH30" s="28" t="s">
        <v>52</v>
      </c>
      <c r="AI30" s="29">
        <v>23.511111662531</v>
      </c>
      <c r="AJ30" s="30">
        <v>592.31716389940902</v>
      </c>
      <c r="AK30" s="30">
        <v>43.564300000000003</v>
      </c>
      <c r="AL30" s="33">
        <v>7.3548940762079004E-2</v>
      </c>
      <c r="AM30" s="27"/>
      <c r="AN30" s="28" t="s">
        <v>32</v>
      </c>
      <c r="AO30" s="28" t="s">
        <v>41</v>
      </c>
      <c r="AP30" s="28" t="s">
        <v>52</v>
      </c>
      <c r="AQ30" s="29">
        <v>22.859692307692299</v>
      </c>
      <c r="AR30" s="30">
        <v>577.09484185833298</v>
      </c>
      <c r="AS30" s="30">
        <v>45.113880000000002</v>
      </c>
      <c r="AT30" s="33">
        <v>7.8174117541453994E-2</v>
      </c>
      <c r="AU30" s="30" t="str">
        <f t="shared" si="0"/>
        <v/>
      </c>
      <c r="AV30" s="30" t="str">
        <f t="shared" si="1"/>
        <v/>
      </c>
      <c r="AW30" s="28" t="s">
        <v>32</v>
      </c>
      <c r="AX30" s="28" t="s">
        <v>41</v>
      </c>
      <c r="AY30" s="28" t="s">
        <v>52</v>
      </c>
      <c r="AZ30" s="29">
        <v>22.492000000000001</v>
      </c>
      <c r="BA30" s="30">
        <v>569.11560970833295</v>
      </c>
      <c r="BB30" s="30">
        <v>44.564689999999999</v>
      </c>
      <c r="BC30" s="33">
        <v>7.8305161973748996E-2</v>
      </c>
      <c r="BD30" s="29" t="str">
        <f t="shared" si="2"/>
        <v/>
      </c>
      <c r="BE30" s="29" t="str">
        <f t="shared" si="3"/>
        <v/>
      </c>
      <c r="BF30" s="28" t="s">
        <v>32</v>
      </c>
      <c r="BG30" s="28" t="s">
        <v>41</v>
      </c>
      <c r="BH30" s="28" t="s">
        <v>52</v>
      </c>
      <c r="BI30" s="29">
        <v>22.492000000000001</v>
      </c>
      <c r="BJ30" s="30">
        <v>580.50096970833295</v>
      </c>
      <c r="BK30" s="30">
        <v>55.950049999999997</v>
      </c>
      <c r="BL30" s="33">
        <v>9.6382354069299001E-2</v>
      </c>
      <c r="BM30" s="30" t="str">
        <f t="shared" si="4"/>
        <v/>
      </c>
      <c r="BN30" s="30" t="str">
        <f t="shared" si="5"/>
        <v/>
      </c>
      <c r="BP30" s="3" t="s">
        <v>32</v>
      </c>
      <c r="BQ30" s="3" t="s">
        <v>41</v>
      </c>
      <c r="BR30" s="3" t="s">
        <v>52</v>
      </c>
      <c r="BS30" s="56">
        <v>21.79</v>
      </c>
      <c r="BT30" s="4">
        <v>553.04095408833302</v>
      </c>
      <c r="BU30" s="4">
        <v>44.868169999999999</v>
      </c>
      <c r="BV30" s="57">
        <v>8.1129922961967998E-2</v>
      </c>
      <c r="BW30" s="4" t="str">
        <f t="shared" si="24"/>
        <v/>
      </c>
      <c r="BX30" s="4" t="str">
        <f t="shared" si="6"/>
        <v/>
      </c>
      <c r="BZ30" s="76" t="s">
        <v>32</v>
      </c>
      <c r="CA30" s="76" t="s">
        <v>41</v>
      </c>
      <c r="CB30" s="76" t="s">
        <v>52</v>
      </c>
      <c r="CC30" s="90">
        <v>21.646311315148498</v>
      </c>
      <c r="CD30" s="91">
        <v>549.50620187636798</v>
      </c>
      <c r="CE30" s="91">
        <v>44.159469999999999</v>
      </c>
      <c r="CF30" s="92">
        <v>8.0362095731059999E-2</v>
      </c>
      <c r="CG30" s="4" t="str">
        <f t="shared" si="25"/>
        <v/>
      </c>
      <c r="CH30" s="4" t="str">
        <f t="shared" si="7"/>
        <v/>
      </c>
      <c r="CJ30" s="122" t="s">
        <v>32</v>
      </c>
      <c r="CK30" s="122" t="s">
        <v>41</v>
      </c>
      <c r="CL30" s="122" t="s">
        <v>52</v>
      </c>
      <c r="CM30" s="136">
        <v>21.114999999999998</v>
      </c>
      <c r="CN30" s="137">
        <v>538.35801143833305</v>
      </c>
      <c r="CO30" s="137">
        <v>43.679560000000002</v>
      </c>
      <c r="CP30" s="138">
        <v>8.1134782193175006E-2</v>
      </c>
      <c r="CQ30" s="4" t="str">
        <f t="shared" si="26"/>
        <v/>
      </c>
      <c r="CR30" s="4" t="str">
        <f t="shared" si="8"/>
        <v/>
      </c>
      <c r="CT30" s="216" t="s">
        <v>32</v>
      </c>
      <c r="CU30" s="216" t="s">
        <v>41</v>
      </c>
      <c r="CV30" s="216" t="s">
        <v>52</v>
      </c>
      <c r="CW30" s="230">
        <v>20.170000000000002</v>
      </c>
      <c r="CX30" s="231">
        <v>514.93972858333302</v>
      </c>
      <c r="CY30" s="231">
        <v>42.924720000000001</v>
      </c>
      <c r="CZ30" s="232">
        <v>8.3358726502014993E-2</v>
      </c>
      <c r="DA30" s="4" t="str">
        <f t="shared" si="27"/>
        <v/>
      </c>
      <c r="DB30" s="4" t="str">
        <f t="shared" si="9"/>
        <v/>
      </c>
      <c r="DD30" s="294" t="s">
        <v>32</v>
      </c>
      <c r="DE30" s="294" t="s">
        <v>41</v>
      </c>
      <c r="DF30" s="294" t="s">
        <v>52</v>
      </c>
      <c r="DG30" s="308">
        <v>21.402102564102599</v>
      </c>
      <c r="DH30" s="309">
        <v>541.04520881265</v>
      </c>
      <c r="DI30" s="309">
        <v>42.191189999999999</v>
      </c>
      <c r="DJ30" s="310">
        <v>7.7980895704798006E-2</v>
      </c>
      <c r="DK30" s="309" t="str">
        <f t="shared" si="28"/>
        <v/>
      </c>
      <c r="DL30" s="309" t="str">
        <f t="shared" si="29"/>
        <v/>
      </c>
      <c r="DN30" s="314" t="s">
        <v>32</v>
      </c>
      <c r="DO30" s="314" t="s">
        <v>41</v>
      </c>
      <c r="DP30" s="314" t="s">
        <v>52</v>
      </c>
      <c r="DQ30" s="328">
        <v>20.654641025640998</v>
      </c>
      <c r="DR30" s="329">
        <v>527.68552619540606</v>
      </c>
      <c r="DS30" s="329">
        <v>42.940379999999998</v>
      </c>
      <c r="DT30" s="330">
        <v>8.1374943727562002E-2</v>
      </c>
      <c r="DU30" s="329" t="str">
        <f t="shared" si="30"/>
        <v/>
      </c>
      <c r="DV30" s="329" t="str">
        <f t="shared" si="31"/>
        <v/>
      </c>
      <c r="DW30" s="359" t="s">
        <v>32</v>
      </c>
      <c r="DX30" s="359" t="s">
        <v>41</v>
      </c>
      <c r="DY30" s="359" t="s">
        <v>52</v>
      </c>
      <c r="DZ30" s="373">
        <v>21.210671015085801</v>
      </c>
      <c r="EA30" s="374">
        <v>542.99105673212398</v>
      </c>
      <c r="EB30" s="374">
        <v>46.441099999999999</v>
      </c>
      <c r="EC30" s="375">
        <v>8.5528296321298006E-2</v>
      </c>
      <c r="ED30" s="28" t="str">
        <f t="shared" si="12"/>
        <v/>
      </c>
      <c r="EE30" s="30" t="str">
        <f t="shared" si="13"/>
        <v/>
      </c>
      <c r="EG30" s="392" t="s">
        <v>32</v>
      </c>
      <c r="EH30" s="392" t="s">
        <v>41</v>
      </c>
      <c r="EI30" s="392" t="s">
        <v>52</v>
      </c>
      <c r="EJ30" s="410">
        <v>21.324424908424898</v>
      </c>
      <c r="EK30" s="411">
        <v>547.27975752176496</v>
      </c>
      <c r="EL30" s="411">
        <v>44.104790000000001</v>
      </c>
      <c r="EM30" s="412">
        <v>8.0589112595208998E-2</v>
      </c>
      <c r="EN30" s="28" t="str">
        <f t="shared" si="14"/>
        <v/>
      </c>
      <c r="EO30" s="30" t="str">
        <f t="shared" si="15"/>
        <v/>
      </c>
      <c r="EQ30" s="392" t="s">
        <v>32</v>
      </c>
      <c r="ER30" s="392" t="s">
        <v>41</v>
      </c>
      <c r="ES30" s="392" t="s">
        <v>52</v>
      </c>
      <c r="ET30" s="410">
        <v>21.115447477253898</v>
      </c>
      <c r="EU30" s="411">
        <v>544.95070832600595</v>
      </c>
      <c r="EV30" s="411">
        <v>45.141150000000003</v>
      </c>
      <c r="EW30" s="412">
        <v>8.2835290073603005E-2</v>
      </c>
      <c r="EX30" s="28" t="str">
        <f t="shared" si="16"/>
        <v/>
      </c>
      <c r="EY30" s="30" t="str">
        <f t="shared" si="17"/>
        <v/>
      </c>
      <c r="FA30" s="359" t="s">
        <v>32</v>
      </c>
      <c r="FB30" s="359" t="s">
        <v>41</v>
      </c>
      <c r="FC30" s="359" t="s">
        <v>52</v>
      </c>
      <c r="FD30" s="373">
        <v>19.143999999999998</v>
      </c>
      <c r="FE30" s="374">
        <v>499.57138035833299</v>
      </c>
      <c r="FF30" s="374">
        <v>40.873710000000003</v>
      </c>
      <c r="FG30" s="375">
        <v>8.1817557224119E-2</v>
      </c>
      <c r="FH30" s="28" t="str">
        <f t="shared" si="18"/>
        <v/>
      </c>
      <c r="FI30" s="30" t="str">
        <f t="shared" si="19"/>
        <v/>
      </c>
      <c r="FK30" s="359" t="s">
        <v>32</v>
      </c>
      <c r="FL30" s="359" t="s">
        <v>41</v>
      </c>
      <c r="FM30" s="359" t="s">
        <v>52</v>
      </c>
      <c r="FN30" s="373">
        <v>20.998846153846198</v>
      </c>
      <c r="FO30" s="374">
        <v>542.90569714326898</v>
      </c>
      <c r="FP30" s="374">
        <v>44.38373</v>
      </c>
      <c r="FQ30" s="375">
        <v>8.1752190543484995E-2</v>
      </c>
      <c r="FR30" s="28" t="str">
        <f t="shared" si="20"/>
        <v/>
      </c>
      <c r="FS30" s="30" t="str">
        <f t="shared" si="21"/>
        <v/>
      </c>
      <c r="FU30" s="435" t="s">
        <v>32</v>
      </c>
      <c r="FV30" s="435" t="s">
        <v>41</v>
      </c>
      <c r="FW30" s="435" t="s">
        <v>52</v>
      </c>
      <c r="FX30" s="449">
        <v>20.170000000000002</v>
      </c>
      <c r="FY30" s="450">
        <v>525.87631156500004</v>
      </c>
      <c r="FZ30" s="450">
        <v>44.34592</v>
      </c>
      <c r="GA30" s="451">
        <v>8.4327662274854998E-2</v>
      </c>
      <c r="GB30" s="28" t="str">
        <f t="shared" si="22"/>
        <v/>
      </c>
      <c r="GC30" s="30" t="str">
        <f t="shared" si="23"/>
        <v/>
      </c>
    </row>
    <row r="31" spans="1:185" ht="12.75" customHeight="1" x14ac:dyDescent="0.2">
      <c r="A31" s="32" t="s">
        <v>32</v>
      </c>
      <c r="B31" s="28" t="s">
        <v>41</v>
      </c>
      <c r="C31" s="28" t="s">
        <v>53</v>
      </c>
      <c r="D31" s="29">
        <v>9.5559987328792904</v>
      </c>
      <c r="E31" s="30">
        <v>234.39893533083301</v>
      </c>
      <c r="F31" s="30">
        <v>5.1540400000000002</v>
      </c>
      <c r="G31" s="33">
        <v>2.1988325129231E-2</v>
      </c>
      <c r="H31" s="28" t="s">
        <v>32</v>
      </c>
      <c r="I31" s="28" t="s">
        <v>41</v>
      </c>
      <c r="J31" s="28" t="s">
        <v>53</v>
      </c>
      <c r="K31" s="29">
        <v>8.9920000000000009</v>
      </c>
      <c r="L31" s="30">
        <v>214.472024546667</v>
      </c>
      <c r="M31" s="30">
        <v>8.4716000000000005</v>
      </c>
      <c r="N31" s="33">
        <v>3.94997903242E-2</v>
      </c>
      <c r="O31" s="27"/>
      <c r="P31" s="28" t="s">
        <v>32</v>
      </c>
      <c r="Q31" s="28" t="s">
        <v>41</v>
      </c>
      <c r="R31" s="28" t="s">
        <v>53</v>
      </c>
      <c r="S31" s="29">
        <v>9.3230000000000004</v>
      </c>
      <c r="T31" s="30">
        <v>225.75507831871801</v>
      </c>
      <c r="U31" s="30">
        <v>6.4428799999999997</v>
      </c>
      <c r="V31" s="33">
        <v>2.8539247258499999E-2</v>
      </c>
      <c r="W31" s="27"/>
      <c r="X31" s="28" t="s">
        <v>32</v>
      </c>
      <c r="Y31" s="28" t="s">
        <v>41</v>
      </c>
      <c r="Z31" s="28" t="s">
        <v>53</v>
      </c>
      <c r="AA31" s="29">
        <v>8.8728275862069008</v>
      </c>
      <c r="AB31" s="30">
        <v>216.62141027704001</v>
      </c>
      <c r="AC31" s="30">
        <v>6.4291499999999999</v>
      </c>
      <c r="AD31" s="33">
        <v>2.9679199261872E-2</v>
      </c>
      <c r="AE31" s="27"/>
      <c r="AF31" s="28" t="s">
        <v>32</v>
      </c>
      <c r="AG31" s="28" t="s">
        <v>41</v>
      </c>
      <c r="AH31" s="28" t="s">
        <v>53</v>
      </c>
      <c r="AI31" s="29">
        <v>9.2785128205128196</v>
      </c>
      <c r="AJ31" s="30">
        <v>228.911869704509</v>
      </c>
      <c r="AK31" s="30">
        <v>9.0033700000000003</v>
      </c>
      <c r="AL31" s="33">
        <v>3.9331162737965997E-2</v>
      </c>
      <c r="AM31" s="27"/>
      <c r="AN31" s="28" t="s">
        <v>32</v>
      </c>
      <c r="AO31" s="28" t="s">
        <v>41</v>
      </c>
      <c r="AP31" s="28" t="s">
        <v>53</v>
      </c>
      <c r="AQ31" s="29">
        <v>9.2208205128205094</v>
      </c>
      <c r="AR31" s="30">
        <v>227.64123316604699</v>
      </c>
      <c r="AS31" s="30">
        <v>9.0033700000000003</v>
      </c>
      <c r="AT31" s="33">
        <v>3.9550699470304998E-2</v>
      </c>
      <c r="AU31" s="30" t="str">
        <f t="shared" ref="AU31:AU61" si="32">+IF(AT31&lt;G31,ROUND((AR31*G31)-AS31,0),"")</f>
        <v/>
      </c>
      <c r="AV31" s="30" t="str">
        <f t="shared" ref="AV31:AV61" si="33">+IF(AU31&gt;0,AU31,"")</f>
        <v/>
      </c>
      <c r="AW31" s="28" t="s">
        <v>32</v>
      </c>
      <c r="AX31" s="28" t="s">
        <v>41</v>
      </c>
      <c r="AY31" s="28" t="s">
        <v>53</v>
      </c>
      <c r="AZ31" s="29">
        <v>9.4515897435897394</v>
      </c>
      <c r="BA31" s="30">
        <v>233.264537866902</v>
      </c>
      <c r="BB31" s="30">
        <v>9.0033700000000003</v>
      </c>
      <c r="BC31" s="33">
        <v>3.8597251353898999E-2</v>
      </c>
      <c r="BD31" s="29" t="str">
        <f t="shared" ref="BD31:BD61" si="34">+IF(BC31&lt;G31,ROUND((BA31*G31)-BB31,0),"")</f>
        <v/>
      </c>
      <c r="BE31" s="29" t="str">
        <f t="shared" ref="BE31:BE61" si="35">+IF(BD31&gt;0,BD31,"")</f>
        <v/>
      </c>
      <c r="BF31" s="28" t="s">
        <v>32</v>
      </c>
      <c r="BG31" s="28" t="s">
        <v>41</v>
      </c>
      <c r="BH31" s="28" t="s">
        <v>53</v>
      </c>
      <c r="BI31" s="29">
        <v>9.8949999999999996</v>
      </c>
      <c r="BJ31" s="30">
        <v>241.55906257000001</v>
      </c>
      <c r="BK31" s="30">
        <v>9.2001299999999997</v>
      </c>
      <c r="BL31" s="33">
        <v>3.8086461762675002E-2</v>
      </c>
      <c r="BM31" s="30" t="str">
        <f t="shared" ref="BM31:BM61" si="36">+IF(BL31&lt;$G31,ROUND((BJ31*$G31)-BK31,0),"")</f>
        <v/>
      </c>
      <c r="BN31" s="30" t="str">
        <f t="shared" ref="BN31:BN61" si="37">+IF(BM31&gt;0,BM31,"")</f>
        <v/>
      </c>
      <c r="BP31" s="3" t="s">
        <v>32</v>
      </c>
      <c r="BQ31" s="3" t="s">
        <v>41</v>
      </c>
      <c r="BR31" s="3" t="s">
        <v>53</v>
      </c>
      <c r="BS31" s="56">
        <v>9.5224871794871806</v>
      </c>
      <c r="BT31" s="4">
        <v>223.57286218666701</v>
      </c>
      <c r="BU31" s="4">
        <v>7.6598600000000001</v>
      </c>
      <c r="BV31" s="57">
        <v>3.4261134938661002E-2</v>
      </c>
      <c r="BW31" s="4" t="str">
        <f t="shared" si="24"/>
        <v/>
      </c>
      <c r="BX31" s="4" t="str">
        <f t="shared" si="6"/>
        <v/>
      </c>
      <c r="BZ31" s="76" t="s">
        <v>32</v>
      </c>
      <c r="CA31" s="76" t="s">
        <v>41</v>
      </c>
      <c r="CB31" s="76" t="s">
        <v>53</v>
      </c>
      <c r="CC31" s="90">
        <v>9.343</v>
      </c>
      <c r="CD31" s="91">
        <v>219.99447968666701</v>
      </c>
      <c r="CE31" s="91">
        <v>7.6598600000000001</v>
      </c>
      <c r="CF31" s="92">
        <v>3.4818419129923998E-2</v>
      </c>
      <c r="CG31" s="4" t="str">
        <f t="shared" si="25"/>
        <v/>
      </c>
      <c r="CH31" s="4" t="str">
        <f t="shared" si="7"/>
        <v/>
      </c>
      <c r="CJ31" s="122" t="s">
        <v>32</v>
      </c>
      <c r="CK31" s="122" t="s">
        <v>41</v>
      </c>
      <c r="CL31" s="122" t="s">
        <v>53</v>
      </c>
      <c r="CM31" s="136">
        <v>9.343</v>
      </c>
      <c r="CN31" s="137">
        <v>219.99447968666701</v>
      </c>
      <c r="CO31" s="137">
        <v>7.6598600000000001</v>
      </c>
      <c r="CP31" s="138">
        <v>3.4818419129923998E-2</v>
      </c>
      <c r="CQ31" s="4" t="str">
        <f t="shared" si="26"/>
        <v/>
      </c>
      <c r="CR31" s="4" t="str">
        <f t="shared" si="8"/>
        <v/>
      </c>
      <c r="CT31" s="216" t="s">
        <v>32</v>
      </c>
      <c r="CU31" s="216" t="s">
        <v>41</v>
      </c>
      <c r="CV31" s="216" t="s">
        <v>53</v>
      </c>
      <c r="CW31" s="230">
        <v>9.4250000000000007</v>
      </c>
      <c r="CX31" s="231">
        <v>222.07808282833301</v>
      </c>
      <c r="CY31" s="231">
        <v>7.6806000000000001</v>
      </c>
      <c r="CZ31" s="232">
        <v>3.4585132860396002E-2</v>
      </c>
      <c r="DA31" s="4" t="str">
        <f t="shared" si="27"/>
        <v/>
      </c>
      <c r="DB31" s="4" t="str">
        <f t="shared" si="9"/>
        <v/>
      </c>
      <c r="DD31" s="294" t="s">
        <v>32</v>
      </c>
      <c r="DE31" s="294" t="s">
        <v>41</v>
      </c>
      <c r="DF31" s="294" t="s">
        <v>53</v>
      </c>
      <c r="DG31" s="308">
        <v>9.4250000000000007</v>
      </c>
      <c r="DH31" s="309">
        <v>222.87440282833299</v>
      </c>
      <c r="DI31" s="309">
        <v>7.7193500000000004</v>
      </c>
      <c r="DJ31" s="310">
        <v>3.4635426509458E-2</v>
      </c>
      <c r="DK31" s="309" t="str">
        <f t="shared" si="28"/>
        <v/>
      </c>
      <c r="DL31" s="309" t="str">
        <f t="shared" si="29"/>
        <v/>
      </c>
      <c r="DN31" s="314" t="s">
        <v>32</v>
      </c>
      <c r="DO31" s="314" t="s">
        <v>41</v>
      </c>
      <c r="DP31" s="314" t="s">
        <v>53</v>
      </c>
      <c r="DQ31" s="328">
        <v>8.6959999999999997</v>
      </c>
      <c r="DR31" s="329">
        <v>208.226154590833</v>
      </c>
      <c r="DS31" s="329">
        <v>7.7193500000000004</v>
      </c>
      <c r="DT31" s="330">
        <v>3.7071951960927003E-2</v>
      </c>
      <c r="DU31" s="329" t="str">
        <f t="shared" si="30"/>
        <v/>
      </c>
      <c r="DV31" s="329" t="str">
        <f t="shared" si="31"/>
        <v/>
      </c>
      <c r="DW31" s="359" t="s">
        <v>32</v>
      </c>
      <c r="DX31" s="359" t="s">
        <v>41</v>
      </c>
      <c r="DY31" s="359" t="s">
        <v>53</v>
      </c>
      <c r="DZ31" s="373">
        <v>9.3301794871794907</v>
      </c>
      <c r="EA31" s="374">
        <v>221.281447095641</v>
      </c>
      <c r="EB31" s="374">
        <v>7.34145</v>
      </c>
      <c r="EC31" s="375">
        <v>3.3176979346247998E-2</v>
      </c>
      <c r="ED31" s="28" t="str">
        <f t="shared" si="12"/>
        <v/>
      </c>
      <c r="EE31" s="30" t="str">
        <f t="shared" si="13"/>
        <v/>
      </c>
      <c r="EG31" s="392" t="s">
        <v>32</v>
      </c>
      <c r="EH31" s="392" t="s">
        <v>41</v>
      </c>
      <c r="EI31" s="392" t="s">
        <v>53</v>
      </c>
      <c r="EJ31" s="410">
        <v>8.6419999999999995</v>
      </c>
      <c r="EK31" s="411">
        <v>202.88822391583301</v>
      </c>
      <c r="EL31" s="411">
        <v>6.8720499999999998</v>
      </c>
      <c r="EM31" s="412">
        <v>3.3871113203941997E-2</v>
      </c>
      <c r="EN31" s="28" t="str">
        <f t="shared" si="14"/>
        <v/>
      </c>
      <c r="EO31" s="30" t="str">
        <f t="shared" si="15"/>
        <v/>
      </c>
      <c r="EQ31" s="392" t="s">
        <v>32</v>
      </c>
      <c r="ER31" s="392" t="s">
        <v>41</v>
      </c>
      <c r="ES31" s="392" t="s">
        <v>53</v>
      </c>
      <c r="ET31" s="410">
        <v>8.9119956522325605</v>
      </c>
      <c r="EU31" s="411">
        <v>206.59453839583301</v>
      </c>
      <c r="EV31" s="411">
        <v>6.55436</v>
      </c>
      <c r="EW31" s="412">
        <v>3.1725717683020002E-2</v>
      </c>
      <c r="EX31" s="28" t="str">
        <f t="shared" si="16"/>
        <v/>
      </c>
      <c r="EY31" s="30" t="str">
        <f t="shared" si="17"/>
        <v/>
      </c>
      <c r="FA31" s="359" t="s">
        <v>32</v>
      </c>
      <c r="FB31" s="359" t="s">
        <v>41</v>
      </c>
      <c r="FC31" s="359" t="s">
        <v>53</v>
      </c>
      <c r="FD31" s="373">
        <v>7.8049999999999997</v>
      </c>
      <c r="FE31" s="374">
        <v>183.05033845833299</v>
      </c>
      <c r="FF31" s="374">
        <v>5.6733399999999996</v>
      </c>
      <c r="FG31" s="375">
        <v>3.0993332477729001E-2</v>
      </c>
      <c r="FH31" s="28" t="str">
        <f t="shared" si="18"/>
        <v/>
      </c>
      <c r="FI31" s="30" t="str">
        <f t="shared" si="19"/>
        <v/>
      </c>
      <c r="FK31" s="359" t="s">
        <v>32</v>
      </c>
      <c r="FL31" s="359" t="s">
        <v>41</v>
      </c>
      <c r="FM31" s="359" t="s">
        <v>53</v>
      </c>
      <c r="FN31" s="373">
        <v>7.94</v>
      </c>
      <c r="FO31" s="374">
        <v>185.659887020833</v>
      </c>
      <c r="FP31" s="374">
        <v>6.3510999999999997</v>
      </c>
      <c r="FQ31" s="375">
        <v>3.4208250914681E-2</v>
      </c>
      <c r="FR31" s="28" t="str">
        <f t="shared" si="20"/>
        <v/>
      </c>
      <c r="FS31" s="30" t="str">
        <f t="shared" si="21"/>
        <v/>
      </c>
      <c r="FU31" s="435" t="s">
        <v>32</v>
      </c>
      <c r="FV31" s="435" t="s">
        <v>41</v>
      </c>
      <c r="FW31" s="435" t="s">
        <v>53</v>
      </c>
      <c r="FX31" s="449">
        <v>8.1300000000000008</v>
      </c>
      <c r="FY31" s="450">
        <v>190.799927554167</v>
      </c>
      <c r="FZ31" s="450">
        <v>6.3829500000000001</v>
      </c>
      <c r="GA31" s="451">
        <v>3.3453629054381998E-2</v>
      </c>
      <c r="GB31" s="28" t="str">
        <f t="shared" si="22"/>
        <v/>
      </c>
      <c r="GC31" s="30" t="str">
        <f t="shared" si="23"/>
        <v/>
      </c>
    </row>
    <row r="32" spans="1:185" ht="12.75" customHeight="1" x14ac:dyDescent="0.2">
      <c r="A32" s="32" t="s">
        <v>32</v>
      </c>
      <c r="B32" s="28" t="s">
        <v>41</v>
      </c>
      <c r="C32" s="28" t="s">
        <v>54</v>
      </c>
      <c r="D32" s="29">
        <v>12.107743589743601</v>
      </c>
      <c r="E32" s="30">
        <v>304.32834930213698</v>
      </c>
      <c r="F32" s="30">
        <v>13.48424</v>
      </c>
      <c r="G32" s="33">
        <v>4.4308195509622998E-2</v>
      </c>
      <c r="H32" s="28" t="s">
        <v>32</v>
      </c>
      <c r="I32" s="28" t="s">
        <v>41</v>
      </c>
      <c r="J32" s="28" t="s">
        <v>54</v>
      </c>
      <c r="K32" s="29">
        <v>13.9942564102564</v>
      </c>
      <c r="L32" s="30">
        <v>349.24226656119703</v>
      </c>
      <c r="M32" s="30">
        <v>15.495889999999999</v>
      </c>
      <c r="N32" s="33">
        <v>4.4370030444997002E-2</v>
      </c>
      <c r="O32" s="27"/>
      <c r="P32" s="28" t="s">
        <v>32</v>
      </c>
      <c r="Q32" s="28" t="s">
        <v>41</v>
      </c>
      <c r="R32" s="28" t="s">
        <v>54</v>
      </c>
      <c r="S32" s="29">
        <v>13.084</v>
      </c>
      <c r="T32" s="30">
        <v>335.12491286166699</v>
      </c>
      <c r="U32" s="30">
        <v>15.786519999999999</v>
      </c>
      <c r="V32" s="33">
        <v>4.7106375545755003E-2</v>
      </c>
      <c r="W32" s="27"/>
      <c r="X32" s="28" t="s">
        <v>32</v>
      </c>
      <c r="Y32" s="28" t="s">
        <v>41</v>
      </c>
      <c r="Z32" s="28" t="s">
        <v>54</v>
      </c>
      <c r="AA32" s="29">
        <v>12.962205128205101</v>
      </c>
      <c r="AB32" s="30">
        <v>332.799624736667</v>
      </c>
      <c r="AC32" s="30">
        <v>15.889419999999999</v>
      </c>
      <c r="AD32" s="33">
        <v>4.7744705278958001E-2</v>
      </c>
      <c r="AE32" s="27"/>
      <c r="AF32" s="28" t="s">
        <v>32</v>
      </c>
      <c r="AG32" s="28" t="s">
        <v>41</v>
      </c>
      <c r="AH32" s="28" t="s">
        <v>54</v>
      </c>
      <c r="AI32" s="29">
        <v>12.8852820512821</v>
      </c>
      <c r="AJ32" s="30">
        <v>331.266032236667</v>
      </c>
      <c r="AK32" s="30">
        <v>15.889419999999999</v>
      </c>
      <c r="AL32" s="33">
        <v>4.7965738873728E-2</v>
      </c>
      <c r="AM32" s="27"/>
      <c r="AN32" s="28" t="s">
        <v>32</v>
      </c>
      <c r="AO32" s="28" t="s">
        <v>41</v>
      </c>
      <c r="AP32" s="28" t="s">
        <v>54</v>
      </c>
      <c r="AQ32" s="29">
        <v>12.981435897435899</v>
      </c>
      <c r="AR32" s="30">
        <v>333.18302286166698</v>
      </c>
      <c r="AS32" s="30">
        <v>15.889419999999999</v>
      </c>
      <c r="AT32" s="33">
        <v>4.7689764813127998E-2</v>
      </c>
      <c r="AU32" s="30" t="str">
        <f t="shared" si="32"/>
        <v/>
      </c>
      <c r="AV32" s="30" t="str">
        <f t="shared" si="33"/>
        <v/>
      </c>
      <c r="AW32" s="28" t="s">
        <v>32</v>
      </c>
      <c r="AX32" s="28" t="s">
        <v>41</v>
      </c>
      <c r="AY32" s="28" t="s">
        <v>54</v>
      </c>
      <c r="AZ32" s="29">
        <v>12.750666666666699</v>
      </c>
      <c r="BA32" s="30">
        <v>328.58224536166699</v>
      </c>
      <c r="BB32" s="30">
        <v>15.889419999999999</v>
      </c>
      <c r="BC32" s="33">
        <v>4.8357512386314999E-2</v>
      </c>
      <c r="BD32" s="29" t="str">
        <f t="shared" si="34"/>
        <v/>
      </c>
      <c r="BE32" s="29" t="str">
        <f t="shared" si="35"/>
        <v/>
      </c>
      <c r="BF32" s="28" t="s">
        <v>32</v>
      </c>
      <c r="BG32" s="28" t="s">
        <v>41</v>
      </c>
      <c r="BH32" s="28" t="s">
        <v>54</v>
      </c>
      <c r="BI32" s="29">
        <v>13.218615384615401</v>
      </c>
      <c r="BJ32" s="30">
        <v>342.47199475803399</v>
      </c>
      <c r="BK32" s="30">
        <v>15.889419999999999</v>
      </c>
      <c r="BL32" s="33">
        <v>4.6396260842369003E-2</v>
      </c>
      <c r="BM32" s="30" t="str">
        <f t="shared" si="36"/>
        <v/>
      </c>
      <c r="BN32" s="30" t="str">
        <f t="shared" si="37"/>
        <v/>
      </c>
      <c r="BP32" s="3" t="s">
        <v>32</v>
      </c>
      <c r="BQ32" s="3" t="s">
        <v>41</v>
      </c>
      <c r="BR32" s="3" t="s">
        <v>54</v>
      </c>
      <c r="BS32" s="56">
        <v>13.2384747725393</v>
      </c>
      <c r="BT32" s="4">
        <v>338.32589044553799</v>
      </c>
      <c r="BU32" s="4">
        <v>15.889419999999999</v>
      </c>
      <c r="BV32" s="57">
        <v>4.6964836120214001E-2</v>
      </c>
      <c r="BW32" s="4" t="str">
        <f t="shared" si="24"/>
        <v/>
      </c>
      <c r="BX32" s="4" t="str">
        <f t="shared" si="6"/>
        <v/>
      </c>
      <c r="BZ32" s="76" t="s">
        <v>32</v>
      </c>
      <c r="CA32" s="76" t="s">
        <v>41</v>
      </c>
      <c r="CB32" s="76" t="s">
        <v>54</v>
      </c>
      <c r="CC32" s="90">
        <v>12.3052903225806</v>
      </c>
      <c r="CD32" s="91">
        <v>319.37058968908599</v>
      </c>
      <c r="CE32" s="91">
        <v>15.437469999999999</v>
      </c>
      <c r="CF32" s="92">
        <v>4.8337168475746997E-2</v>
      </c>
      <c r="CG32" s="4" t="str">
        <f t="shared" si="25"/>
        <v/>
      </c>
      <c r="CH32" s="4" t="str">
        <f t="shared" si="7"/>
        <v/>
      </c>
      <c r="CJ32" s="122" t="s">
        <v>32</v>
      </c>
      <c r="CK32" s="122" t="s">
        <v>41</v>
      </c>
      <c r="CL32" s="122" t="s">
        <v>54</v>
      </c>
      <c r="CM32" s="136">
        <v>12.891692307692299</v>
      </c>
      <c r="CN32" s="137">
        <v>330.52001161166697</v>
      </c>
      <c r="CO32" s="137">
        <v>20.786940000000001</v>
      </c>
      <c r="CP32" s="138">
        <v>6.2891623108203995E-2</v>
      </c>
      <c r="CQ32" s="4" t="str">
        <f t="shared" si="26"/>
        <v/>
      </c>
      <c r="CR32" s="4" t="str">
        <f t="shared" si="8"/>
        <v/>
      </c>
      <c r="CT32" s="216" t="s">
        <v>32</v>
      </c>
      <c r="CU32" s="216" t="s">
        <v>41</v>
      </c>
      <c r="CV32" s="216" t="s">
        <v>54</v>
      </c>
      <c r="CW32" s="230">
        <v>12.8468205128205</v>
      </c>
      <c r="CX32" s="231">
        <v>329.99787811645302</v>
      </c>
      <c r="CY32" s="231">
        <v>20.816960000000002</v>
      </c>
      <c r="CZ32" s="232">
        <v>6.3082102584471E-2</v>
      </c>
      <c r="DA32" s="4" t="str">
        <f t="shared" si="27"/>
        <v/>
      </c>
      <c r="DB32" s="4" t="str">
        <f t="shared" si="9"/>
        <v/>
      </c>
      <c r="DD32" s="294" t="s">
        <v>32</v>
      </c>
      <c r="DE32" s="294" t="s">
        <v>41</v>
      </c>
      <c r="DF32" s="294" t="s">
        <v>54</v>
      </c>
      <c r="DG32" s="308">
        <v>12.6352820512821</v>
      </c>
      <c r="DH32" s="309">
        <v>325.82736313247898</v>
      </c>
      <c r="DI32" s="309">
        <v>20.826969999999999</v>
      </c>
      <c r="DJ32" s="310">
        <v>6.3920260716506999E-2</v>
      </c>
      <c r="DK32" s="309" t="str">
        <f t="shared" si="28"/>
        <v/>
      </c>
      <c r="DL32" s="309" t="str">
        <f t="shared" si="29"/>
        <v/>
      </c>
      <c r="DN32" s="314" t="s">
        <v>32</v>
      </c>
      <c r="DO32" s="314" t="s">
        <v>41</v>
      </c>
      <c r="DP32" s="314" t="s">
        <v>54</v>
      </c>
      <c r="DQ32" s="328">
        <v>12.9429743589744</v>
      </c>
      <c r="DR32" s="329">
        <v>331.97058492734999</v>
      </c>
      <c r="DS32" s="329">
        <v>20.826969999999999</v>
      </c>
      <c r="DT32" s="330">
        <v>6.2737395858605993E-2</v>
      </c>
      <c r="DU32" s="329" t="str">
        <f t="shared" si="30"/>
        <v/>
      </c>
      <c r="DV32" s="329" t="str">
        <f t="shared" si="31"/>
        <v/>
      </c>
      <c r="DW32" s="359" t="s">
        <v>32</v>
      </c>
      <c r="DX32" s="359" t="s">
        <v>41</v>
      </c>
      <c r="DY32" s="359" t="s">
        <v>54</v>
      </c>
      <c r="DZ32" s="373">
        <v>13.213974358974401</v>
      </c>
      <c r="EA32" s="374">
        <v>338.84763163985002</v>
      </c>
      <c r="EB32" s="374">
        <v>21.39256</v>
      </c>
      <c r="EC32" s="375">
        <v>6.313327290048E-2</v>
      </c>
      <c r="ED32" s="28" t="str">
        <f t="shared" si="12"/>
        <v/>
      </c>
      <c r="EE32" s="30" t="str">
        <f t="shared" si="13"/>
        <v/>
      </c>
      <c r="EG32" s="392" t="s">
        <v>32</v>
      </c>
      <c r="EH32" s="392" t="s">
        <v>41</v>
      </c>
      <c r="EI32" s="392" t="s">
        <v>54</v>
      </c>
      <c r="EJ32" s="410">
        <v>13.117820512820501</v>
      </c>
      <c r="EK32" s="411">
        <v>336.92787482895301</v>
      </c>
      <c r="EL32" s="411">
        <v>21.39256</v>
      </c>
      <c r="EM32" s="412">
        <v>6.3492995380273004E-2</v>
      </c>
      <c r="EN32" s="28" t="str">
        <f t="shared" si="14"/>
        <v/>
      </c>
      <c r="EO32" s="30" t="str">
        <f t="shared" si="15"/>
        <v/>
      </c>
      <c r="EQ32" s="392" t="s">
        <v>32</v>
      </c>
      <c r="ER32" s="392" t="s">
        <v>41</v>
      </c>
      <c r="ES32" s="392" t="s">
        <v>54</v>
      </c>
      <c r="ET32" s="410">
        <v>13.0216666666667</v>
      </c>
      <c r="EU32" s="411">
        <v>335.98857801805599</v>
      </c>
      <c r="EV32" s="411">
        <v>21.374169999999999</v>
      </c>
      <c r="EW32" s="412">
        <v>6.3615763744359996E-2</v>
      </c>
      <c r="EX32" s="28" t="str">
        <f t="shared" si="16"/>
        <v/>
      </c>
      <c r="EY32" s="30" t="str">
        <f t="shared" si="17"/>
        <v/>
      </c>
      <c r="FA32" s="359" t="s">
        <v>32</v>
      </c>
      <c r="FB32" s="359" t="s">
        <v>41</v>
      </c>
      <c r="FC32" s="359" t="s">
        <v>54</v>
      </c>
      <c r="FD32" s="373">
        <v>13.207564102564101</v>
      </c>
      <c r="FE32" s="374">
        <v>338.29821785245701</v>
      </c>
      <c r="FF32" s="374">
        <v>19.972280000000001</v>
      </c>
      <c r="FG32" s="375">
        <v>5.9037496936239997E-2</v>
      </c>
      <c r="FH32" s="28" t="str">
        <f t="shared" si="18"/>
        <v/>
      </c>
      <c r="FI32" s="30" t="str">
        <f t="shared" si="19"/>
        <v/>
      </c>
      <c r="FK32" s="359" t="s">
        <v>32</v>
      </c>
      <c r="FL32" s="359" t="s">
        <v>41</v>
      </c>
      <c r="FM32" s="359" t="s">
        <v>54</v>
      </c>
      <c r="FN32" s="373">
        <v>12.677666666666701</v>
      </c>
      <c r="FO32" s="374">
        <v>328.93750605138899</v>
      </c>
      <c r="FP32" s="374">
        <v>21.26426</v>
      </c>
      <c r="FQ32" s="375">
        <v>6.4645288569428E-2</v>
      </c>
      <c r="FR32" s="28" t="str">
        <f t="shared" si="20"/>
        <v/>
      </c>
      <c r="FS32" s="30" t="str">
        <f t="shared" si="21"/>
        <v/>
      </c>
      <c r="FU32" s="435" t="s">
        <v>32</v>
      </c>
      <c r="FV32" s="435" t="s">
        <v>41</v>
      </c>
      <c r="FW32" s="435" t="s">
        <v>54</v>
      </c>
      <c r="FX32" s="449">
        <v>12.9468974358974</v>
      </c>
      <c r="FY32" s="450">
        <v>340.39339483213701</v>
      </c>
      <c r="FZ32" s="450">
        <v>21.370979999999999</v>
      </c>
      <c r="GA32" s="451">
        <v>6.2783180650549997E-2</v>
      </c>
      <c r="GB32" s="28" t="str">
        <f t="shared" si="22"/>
        <v/>
      </c>
      <c r="GC32" s="30" t="str">
        <f t="shared" si="23"/>
        <v/>
      </c>
    </row>
    <row r="33" spans="1:185" ht="12.75" customHeight="1" x14ac:dyDescent="0.2">
      <c r="A33" s="32" t="s">
        <v>32</v>
      </c>
      <c r="B33" s="28" t="s">
        <v>41</v>
      </c>
      <c r="C33" s="28" t="s">
        <v>55</v>
      </c>
      <c r="D33" s="29">
        <v>18.678602564102601</v>
      </c>
      <c r="E33" s="30">
        <v>491.899861494861</v>
      </c>
      <c r="F33" s="30">
        <v>38.761420000000001</v>
      </c>
      <c r="G33" s="33">
        <v>7.8799412307631003E-2</v>
      </c>
      <c r="H33" s="28" t="s">
        <v>32</v>
      </c>
      <c r="I33" s="28" t="s">
        <v>41</v>
      </c>
      <c r="J33" s="28" t="s">
        <v>55</v>
      </c>
      <c r="K33" s="29">
        <v>19.451000000000001</v>
      </c>
      <c r="L33" s="30">
        <v>506.90725156500002</v>
      </c>
      <c r="M33" s="30">
        <v>40.955019999999998</v>
      </c>
      <c r="N33" s="33">
        <v>8.0793912246387004E-2</v>
      </c>
      <c r="O33" s="27"/>
      <c r="P33" s="28" t="s">
        <v>32</v>
      </c>
      <c r="Q33" s="28" t="s">
        <v>41</v>
      </c>
      <c r="R33" s="28" t="s">
        <v>55</v>
      </c>
      <c r="S33" s="29">
        <v>21.125</v>
      </c>
      <c r="T33" s="30">
        <v>561.39066762749997</v>
      </c>
      <c r="U33" s="30">
        <v>47.383560000000003</v>
      </c>
      <c r="V33" s="33">
        <v>8.4403896844683995E-2</v>
      </c>
      <c r="W33" s="27"/>
      <c r="X33" s="28" t="s">
        <v>32</v>
      </c>
      <c r="Y33" s="28" t="s">
        <v>41</v>
      </c>
      <c r="Z33" s="28" t="s">
        <v>55</v>
      </c>
      <c r="AA33" s="29">
        <v>21.827999999999999</v>
      </c>
      <c r="AB33" s="30">
        <v>577.86776883749997</v>
      </c>
      <c r="AC33" s="30">
        <v>47.240949999999998</v>
      </c>
      <c r="AD33" s="33">
        <v>8.1750449752604995E-2</v>
      </c>
      <c r="AE33" s="27"/>
      <c r="AF33" s="28" t="s">
        <v>32</v>
      </c>
      <c r="AG33" s="28" t="s">
        <v>41</v>
      </c>
      <c r="AH33" s="28" t="s">
        <v>55</v>
      </c>
      <c r="AI33" s="29">
        <v>21.827999999999999</v>
      </c>
      <c r="AJ33" s="30">
        <v>577.86776883749997</v>
      </c>
      <c r="AK33" s="30">
        <v>47.240949999999998</v>
      </c>
      <c r="AL33" s="33">
        <v>8.1750449752604995E-2</v>
      </c>
      <c r="AM33" s="27"/>
      <c r="AN33" s="28" t="s">
        <v>32</v>
      </c>
      <c r="AO33" s="28" t="s">
        <v>41</v>
      </c>
      <c r="AP33" s="28" t="s">
        <v>55</v>
      </c>
      <c r="AQ33" s="29">
        <v>22.962</v>
      </c>
      <c r="AR33" s="30">
        <v>601.94921066250004</v>
      </c>
      <c r="AS33" s="30">
        <v>51.141300000000001</v>
      </c>
      <c r="AT33" s="33">
        <v>8.4959493415922002E-2</v>
      </c>
      <c r="AU33" s="30" t="str">
        <f t="shared" si="32"/>
        <v/>
      </c>
      <c r="AV33" s="30" t="str">
        <f t="shared" si="33"/>
        <v/>
      </c>
      <c r="AW33" s="28" t="s">
        <v>32</v>
      </c>
      <c r="AX33" s="28" t="s">
        <v>41</v>
      </c>
      <c r="AY33" s="28" t="s">
        <v>55</v>
      </c>
      <c r="AZ33" s="29">
        <v>23.501999999999999</v>
      </c>
      <c r="BA33" s="30">
        <v>615.7012998875</v>
      </c>
      <c r="BB33" s="30">
        <v>51.070720000000001</v>
      </c>
      <c r="BC33" s="33">
        <v>8.2947234331536002E-2</v>
      </c>
      <c r="BD33" s="29" t="str">
        <f t="shared" si="34"/>
        <v/>
      </c>
      <c r="BE33" s="29" t="str">
        <f t="shared" si="35"/>
        <v/>
      </c>
      <c r="BF33" s="28" t="s">
        <v>32</v>
      </c>
      <c r="BG33" s="28" t="s">
        <v>41</v>
      </c>
      <c r="BH33" s="28" t="s">
        <v>55</v>
      </c>
      <c r="BI33" s="29">
        <v>22.565999999999999</v>
      </c>
      <c r="BJ33" s="30">
        <v>590.85581234749998</v>
      </c>
      <c r="BK33" s="30">
        <v>47.469839999999998</v>
      </c>
      <c r="BL33" s="33">
        <v>8.0340819211712003E-2</v>
      </c>
      <c r="BM33" s="30" t="str">
        <f t="shared" si="36"/>
        <v/>
      </c>
      <c r="BN33" s="30" t="str">
        <f t="shared" si="37"/>
        <v/>
      </c>
      <c r="BP33" s="3" t="s">
        <v>32</v>
      </c>
      <c r="BQ33" s="3" t="s">
        <v>41</v>
      </c>
      <c r="BR33" s="3" t="s">
        <v>55</v>
      </c>
      <c r="BS33" s="56">
        <v>22.638000000000002</v>
      </c>
      <c r="BT33" s="4">
        <v>592.45384587249998</v>
      </c>
      <c r="BU33" s="4">
        <v>47.086309999999997</v>
      </c>
      <c r="BV33" s="57">
        <v>7.9476756422530007E-2</v>
      </c>
      <c r="BW33" s="4" t="str">
        <f t="shared" si="24"/>
        <v/>
      </c>
      <c r="BX33" s="4" t="str">
        <f t="shared" si="6"/>
        <v/>
      </c>
      <c r="BZ33" s="76" t="s">
        <v>32</v>
      </c>
      <c r="CA33" s="76" t="s">
        <v>41</v>
      </c>
      <c r="CB33" s="76" t="s">
        <v>55</v>
      </c>
      <c r="CC33" s="90">
        <v>22.638000000000002</v>
      </c>
      <c r="CD33" s="91">
        <v>593.60359587250002</v>
      </c>
      <c r="CE33" s="91">
        <v>48.236060000000002</v>
      </c>
      <c r="CF33" s="92">
        <v>8.1259716644911995E-2</v>
      </c>
      <c r="CG33" s="4" t="str">
        <f t="shared" si="25"/>
        <v/>
      </c>
      <c r="CH33" s="4" t="str">
        <f t="shared" si="7"/>
        <v/>
      </c>
      <c r="CJ33" s="122" t="s">
        <v>32</v>
      </c>
      <c r="CK33" s="122" t="s">
        <v>41</v>
      </c>
      <c r="CL33" s="122" t="s">
        <v>55</v>
      </c>
      <c r="CM33" s="136">
        <v>21.719000000000001</v>
      </c>
      <c r="CN33" s="137">
        <v>569.87810252500003</v>
      </c>
      <c r="CO33" s="137">
        <v>46.91713</v>
      </c>
      <c r="CP33" s="138">
        <v>8.2328360735604997E-2</v>
      </c>
      <c r="CQ33" s="4" t="str">
        <f t="shared" si="26"/>
        <v/>
      </c>
      <c r="CR33" s="4" t="str">
        <f t="shared" si="8"/>
        <v/>
      </c>
      <c r="CT33" s="216" t="s">
        <v>32</v>
      </c>
      <c r="CU33" s="216" t="s">
        <v>41</v>
      </c>
      <c r="CV33" s="216" t="s">
        <v>55</v>
      </c>
      <c r="CW33" s="230">
        <v>21.344692307692299</v>
      </c>
      <c r="CX33" s="231">
        <v>563.674243773782</v>
      </c>
      <c r="CY33" s="231">
        <v>46.996920000000003</v>
      </c>
      <c r="CZ33" s="232">
        <v>8.3376028830689994E-2</v>
      </c>
      <c r="DA33" s="4" t="str">
        <f t="shared" si="27"/>
        <v/>
      </c>
      <c r="DB33" s="4" t="str">
        <f t="shared" si="9"/>
        <v/>
      </c>
      <c r="DD33" s="294" t="s">
        <v>32</v>
      </c>
      <c r="DE33" s="294" t="s">
        <v>41</v>
      </c>
      <c r="DF33" s="294" t="s">
        <v>55</v>
      </c>
      <c r="DG33" s="308">
        <v>21.376743589743601</v>
      </c>
      <c r="DH33" s="309">
        <v>564.45599016801305</v>
      </c>
      <c r="DI33" s="309">
        <v>46.996920000000003</v>
      </c>
      <c r="DJ33" s="310">
        <v>8.3260556745994002E-2</v>
      </c>
      <c r="DK33" s="309" t="str">
        <f t="shared" si="28"/>
        <v/>
      </c>
      <c r="DL33" s="309" t="str">
        <f t="shared" si="29"/>
        <v/>
      </c>
      <c r="DN33" s="314" t="s">
        <v>32</v>
      </c>
      <c r="DO33" s="314" t="s">
        <v>41</v>
      </c>
      <c r="DP33" s="314" t="s">
        <v>55</v>
      </c>
      <c r="DQ33" s="328">
        <v>21.344692307692299</v>
      </c>
      <c r="DR33" s="329">
        <v>563.674243773782</v>
      </c>
      <c r="DS33" s="329">
        <v>46.996920000000003</v>
      </c>
      <c r="DT33" s="330">
        <v>8.3376028830689994E-2</v>
      </c>
      <c r="DU33" s="329" t="str">
        <f t="shared" si="30"/>
        <v/>
      </c>
      <c r="DV33" s="329" t="str">
        <f t="shared" si="31"/>
        <v/>
      </c>
      <c r="DW33" s="359" t="s">
        <v>32</v>
      </c>
      <c r="DX33" s="359" t="s">
        <v>41</v>
      </c>
      <c r="DY33" s="359" t="s">
        <v>55</v>
      </c>
      <c r="DZ33" s="373">
        <v>21.776692307692301</v>
      </c>
      <c r="EA33" s="374">
        <v>577.10246475493602</v>
      </c>
      <c r="EB33" s="374">
        <v>48.434330000000003</v>
      </c>
      <c r="EC33" s="375">
        <v>8.3926742576931002E-2</v>
      </c>
      <c r="ED33" s="28" t="str">
        <f t="shared" si="12"/>
        <v/>
      </c>
      <c r="EE33" s="30" t="str">
        <f t="shared" si="13"/>
        <v/>
      </c>
      <c r="EG33" s="392" t="s">
        <v>32</v>
      </c>
      <c r="EH33" s="392" t="s">
        <v>41</v>
      </c>
      <c r="EI33" s="392" t="s">
        <v>55</v>
      </c>
      <c r="EJ33" s="410">
        <v>21.757461538461499</v>
      </c>
      <c r="EK33" s="411">
        <v>577.480461822243</v>
      </c>
      <c r="EL33" s="411">
        <v>48.44182</v>
      </c>
      <c r="EM33" s="412">
        <v>8.3884777412453995E-2</v>
      </c>
      <c r="EN33" s="28" t="str">
        <f t="shared" si="14"/>
        <v/>
      </c>
      <c r="EO33" s="30" t="str">
        <f t="shared" si="15"/>
        <v/>
      </c>
      <c r="EQ33" s="392" t="s">
        <v>32</v>
      </c>
      <c r="ER33" s="392" t="s">
        <v>41</v>
      </c>
      <c r="ES33" s="392" t="s">
        <v>55</v>
      </c>
      <c r="ET33" s="410">
        <v>21.719000000000001</v>
      </c>
      <c r="EU33" s="411">
        <v>576.54236614916601</v>
      </c>
      <c r="EV33" s="411">
        <v>48.44182</v>
      </c>
      <c r="EW33" s="412">
        <v>8.4021266855985002E-2</v>
      </c>
      <c r="EX33" s="28" t="str">
        <f t="shared" si="16"/>
        <v/>
      </c>
      <c r="EY33" s="30" t="str">
        <f t="shared" si="17"/>
        <v/>
      </c>
      <c r="FA33" s="359" t="s">
        <v>32</v>
      </c>
      <c r="FB33" s="359" t="s">
        <v>41</v>
      </c>
      <c r="FC33" s="359" t="s">
        <v>55</v>
      </c>
      <c r="FD33" s="373">
        <v>21.719000000000001</v>
      </c>
      <c r="FE33" s="374">
        <v>574.86856614916701</v>
      </c>
      <c r="FF33" s="374">
        <v>46.76802</v>
      </c>
      <c r="FG33" s="375">
        <v>8.1354282968159997E-2</v>
      </c>
      <c r="FH33" s="28" t="str">
        <f t="shared" si="18"/>
        <v/>
      </c>
      <c r="FI33" s="30" t="str">
        <f t="shared" si="19"/>
        <v/>
      </c>
      <c r="FK33" s="359" t="s">
        <v>32</v>
      </c>
      <c r="FL33" s="359" t="s">
        <v>41</v>
      </c>
      <c r="FM33" s="359" t="s">
        <v>55</v>
      </c>
      <c r="FN33" s="373">
        <v>21.719000000000001</v>
      </c>
      <c r="FO33" s="374">
        <v>578.80795614916701</v>
      </c>
      <c r="FP33" s="374">
        <v>50.707410000000003</v>
      </c>
      <c r="FQ33" s="375">
        <v>8.7606622302426995E-2</v>
      </c>
      <c r="FR33" s="28" t="str">
        <f t="shared" si="20"/>
        <v/>
      </c>
      <c r="FS33" s="30" t="str">
        <f t="shared" si="21"/>
        <v/>
      </c>
      <c r="FU33" s="435" t="s">
        <v>32</v>
      </c>
      <c r="FV33" s="435" t="s">
        <v>41</v>
      </c>
      <c r="FW33" s="435" t="s">
        <v>55</v>
      </c>
      <c r="FX33" s="449">
        <v>21.719000000000001</v>
      </c>
      <c r="FY33" s="450">
        <v>581.64730707083299</v>
      </c>
      <c r="FZ33" s="450">
        <v>50.930529999999997</v>
      </c>
      <c r="GA33" s="451">
        <v>8.7562564772259002E-2</v>
      </c>
      <c r="GB33" s="28" t="str">
        <f t="shared" si="22"/>
        <v/>
      </c>
      <c r="GC33" s="30" t="str">
        <f t="shared" si="23"/>
        <v/>
      </c>
    </row>
    <row r="34" spans="1:185" ht="12.75" customHeight="1" x14ac:dyDescent="0.2">
      <c r="A34" s="32" t="s">
        <v>32</v>
      </c>
      <c r="B34" s="28" t="s">
        <v>41</v>
      </c>
      <c r="C34" s="28" t="s">
        <v>56</v>
      </c>
      <c r="D34" s="29">
        <v>18.954410256410299</v>
      </c>
      <c r="E34" s="30">
        <v>484.80769227299203</v>
      </c>
      <c r="F34" s="30">
        <v>29.72278</v>
      </c>
      <c r="G34" s="33">
        <v>6.1308391912361003E-2</v>
      </c>
      <c r="H34" s="28" t="s">
        <v>32</v>
      </c>
      <c r="I34" s="28" t="s">
        <v>41</v>
      </c>
      <c r="J34" s="28" t="s">
        <v>56</v>
      </c>
      <c r="K34" s="29">
        <v>19.690443339273202</v>
      </c>
      <c r="L34" s="30">
        <v>499.308030082051</v>
      </c>
      <c r="M34" s="30">
        <v>29.703230000000001</v>
      </c>
      <c r="N34" s="33">
        <v>5.9488788904755001E-2</v>
      </c>
      <c r="O34" s="27"/>
      <c r="P34" s="28" t="s">
        <v>32</v>
      </c>
      <c r="Q34" s="28" t="s">
        <v>41</v>
      </c>
      <c r="R34" s="28" t="s">
        <v>56</v>
      </c>
      <c r="S34" s="29">
        <v>19.1956666666667</v>
      </c>
      <c r="T34" s="30">
        <v>499.050490409166</v>
      </c>
      <c r="U34" s="30">
        <v>30.336569999999998</v>
      </c>
      <c r="V34" s="33">
        <v>6.0788578676933998E-2</v>
      </c>
      <c r="W34" s="27"/>
      <c r="X34" s="28" t="s">
        <v>32</v>
      </c>
      <c r="Y34" s="28" t="s">
        <v>41</v>
      </c>
      <c r="Z34" s="28" t="s">
        <v>56</v>
      </c>
      <c r="AA34" s="29">
        <v>19.202076923076898</v>
      </c>
      <c r="AB34" s="30">
        <v>498.57811978416601</v>
      </c>
      <c r="AC34" s="30">
        <v>29.7364</v>
      </c>
      <c r="AD34" s="33">
        <v>5.9642408721973003E-2</v>
      </c>
      <c r="AE34" s="27"/>
      <c r="AF34" s="28" t="s">
        <v>32</v>
      </c>
      <c r="AG34" s="28" t="s">
        <v>41</v>
      </c>
      <c r="AH34" s="28" t="s">
        <v>56</v>
      </c>
      <c r="AI34" s="29">
        <v>18.977717948717999</v>
      </c>
      <c r="AJ34" s="30">
        <v>494.10514165916601</v>
      </c>
      <c r="AK34" s="30">
        <v>29.7364</v>
      </c>
      <c r="AL34" s="33">
        <v>6.0182332651200002E-2</v>
      </c>
      <c r="AM34" s="27"/>
      <c r="AN34" s="28" t="s">
        <v>32</v>
      </c>
      <c r="AO34" s="28" t="s">
        <v>41</v>
      </c>
      <c r="AP34" s="28" t="s">
        <v>56</v>
      </c>
      <c r="AQ34" s="29">
        <v>18.990538461538499</v>
      </c>
      <c r="AR34" s="30">
        <v>495.22668040916602</v>
      </c>
      <c r="AS34" s="30">
        <v>39.442630000000001</v>
      </c>
      <c r="AT34" s="33">
        <v>7.9645607880843003E-2</v>
      </c>
      <c r="AU34" s="30" t="str">
        <f t="shared" si="32"/>
        <v/>
      </c>
      <c r="AV34" s="30" t="str">
        <f t="shared" si="33"/>
        <v/>
      </c>
      <c r="AW34" s="28" t="s">
        <v>32</v>
      </c>
      <c r="AX34" s="28" t="s">
        <v>41</v>
      </c>
      <c r="AY34" s="28" t="s">
        <v>56</v>
      </c>
      <c r="AZ34" s="29">
        <v>18.798230769230798</v>
      </c>
      <c r="BA34" s="30">
        <v>491.39269915916702</v>
      </c>
      <c r="BB34" s="30">
        <v>39.442630000000001</v>
      </c>
      <c r="BC34" s="33">
        <v>8.0267024861156999E-2</v>
      </c>
      <c r="BD34" s="29" t="str">
        <f t="shared" si="34"/>
        <v/>
      </c>
      <c r="BE34" s="29" t="str">
        <f t="shared" si="35"/>
        <v/>
      </c>
      <c r="BF34" s="28" t="s">
        <v>32</v>
      </c>
      <c r="BG34" s="28" t="s">
        <v>41</v>
      </c>
      <c r="BH34" s="28" t="s">
        <v>56</v>
      </c>
      <c r="BI34" s="29">
        <v>19.2814615384615</v>
      </c>
      <c r="BJ34" s="30">
        <v>507.02305281916603</v>
      </c>
      <c r="BK34" s="30">
        <v>42.064390000000003</v>
      </c>
      <c r="BL34" s="33">
        <v>8.2963466387005996E-2</v>
      </c>
      <c r="BM34" s="30" t="str">
        <f t="shared" si="36"/>
        <v/>
      </c>
      <c r="BN34" s="30" t="str">
        <f t="shared" si="37"/>
        <v/>
      </c>
      <c r="BP34" s="3" t="s">
        <v>32</v>
      </c>
      <c r="BQ34" s="3" t="s">
        <v>41</v>
      </c>
      <c r="BR34" s="3" t="s">
        <v>56</v>
      </c>
      <c r="BS34" s="56">
        <v>19.815666666666701</v>
      </c>
      <c r="BT34" s="4">
        <v>518.45362438794905</v>
      </c>
      <c r="BU34" s="4">
        <v>42.133859999999999</v>
      </c>
      <c r="BV34" s="57">
        <v>8.1268329543921006E-2</v>
      </c>
      <c r="BW34" s="4" t="str">
        <f t="shared" si="24"/>
        <v/>
      </c>
      <c r="BX34" s="4" t="str">
        <f t="shared" si="6"/>
        <v/>
      </c>
      <c r="BZ34" s="76" t="s">
        <v>32</v>
      </c>
      <c r="CA34" s="76" t="s">
        <v>41</v>
      </c>
      <c r="CB34" s="76" t="s">
        <v>56</v>
      </c>
      <c r="CC34" s="90">
        <v>19.149000000000001</v>
      </c>
      <c r="CD34" s="91">
        <v>504.66080983666598</v>
      </c>
      <c r="CE34" s="91">
        <v>42.168149999999997</v>
      </c>
      <c r="CF34" s="92">
        <v>8.3557409606757005E-2</v>
      </c>
      <c r="CG34" s="4" t="str">
        <f t="shared" si="25"/>
        <v/>
      </c>
      <c r="CH34" s="4" t="str">
        <f t="shared" si="7"/>
        <v/>
      </c>
      <c r="CJ34" s="122" t="s">
        <v>32</v>
      </c>
      <c r="CK34" s="122" t="s">
        <v>41</v>
      </c>
      <c r="CL34" s="122" t="s">
        <v>56</v>
      </c>
      <c r="CM34" s="136">
        <v>19.149000000000001</v>
      </c>
      <c r="CN34" s="137">
        <v>504.66080983666598</v>
      </c>
      <c r="CO34" s="137">
        <v>42.168149999999997</v>
      </c>
      <c r="CP34" s="138">
        <v>8.3557409606757005E-2</v>
      </c>
      <c r="CQ34" s="4" t="str">
        <f t="shared" si="26"/>
        <v/>
      </c>
      <c r="CR34" s="4" t="str">
        <f t="shared" si="8"/>
        <v/>
      </c>
      <c r="CT34" s="216" t="s">
        <v>32</v>
      </c>
      <c r="CU34" s="216" t="s">
        <v>41</v>
      </c>
      <c r="CV34" s="216" t="s">
        <v>56</v>
      </c>
      <c r="CW34" s="230">
        <v>19.149000000000001</v>
      </c>
      <c r="CX34" s="231">
        <v>505.29012787416701</v>
      </c>
      <c r="CY34" s="231">
        <v>42.13156</v>
      </c>
      <c r="CZ34" s="232">
        <v>8.3380928452439995E-2</v>
      </c>
      <c r="DA34" s="4" t="str">
        <f t="shared" si="27"/>
        <v/>
      </c>
      <c r="DB34" s="4" t="str">
        <f t="shared" si="9"/>
        <v/>
      </c>
      <c r="DD34" s="294" t="s">
        <v>32</v>
      </c>
      <c r="DE34" s="294" t="s">
        <v>41</v>
      </c>
      <c r="DF34" s="294" t="s">
        <v>56</v>
      </c>
      <c r="DG34" s="308">
        <v>19.149000000000001</v>
      </c>
      <c r="DH34" s="309">
        <v>508.31223787416701</v>
      </c>
      <c r="DI34" s="309">
        <v>42.4298</v>
      </c>
      <c r="DJ34" s="310">
        <v>8.3471923039759005E-2</v>
      </c>
      <c r="DK34" s="309" t="str">
        <f t="shared" si="28"/>
        <v/>
      </c>
      <c r="DL34" s="309" t="str">
        <f t="shared" si="29"/>
        <v/>
      </c>
      <c r="DN34" s="314" t="s">
        <v>32</v>
      </c>
      <c r="DO34" s="314" t="s">
        <v>41</v>
      </c>
      <c r="DP34" s="314" t="s">
        <v>56</v>
      </c>
      <c r="DQ34" s="328">
        <v>19.149000000000001</v>
      </c>
      <c r="DR34" s="329">
        <v>508.31223787416701</v>
      </c>
      <c r="DS34" s="329">
        <v>42.4298</v>
      </c>
      <c r="DT34" s="330">
        <v>8.3471923039759005E-2</v>
      </c>
      <c r="DU34" s="329" t="str">
        <f t="shared" si="30"/>
        <v/>
      </c>
      <c r="DV34" s="329" t="str">
        <f t="shared" si="31"/>
        <v/>
      </c>
      <c r="DW34" s="359" t="s">
        <v>32</v>
      </c>
      <c r="DX34" s="359" t="s">
        <v>41</v>
      </c>
      <c r="DY34" s="359" t="s">
        <v>56</v>
      </c>
      <c r="DZ34" s="373">
        <v>19.446999999999999</v>
      </c>
      <c r="EA34" s="374">
        <v>521.91871044749996</v>
      </c>
      <c r="EB34" s="374">
        <v>42.618989999999997</v>
      </c>
      <c r="EC34" s="375">
        <v>8.1658291122497006E-2</v>
      </c>
      <c r="ED34" s="28" t="str">
        <f t="shared" si="12"/>
        <v/>
      </c>
      <c r="EE34" s="30" t="str">
        <f t="shared" si="13"/>
        <v/>
      </c>
      <c r="EG34" s="392" t="s">
        <v>32</v>
      </c>
      <c r="EH34" s="392" t="s">
        <v>41</v>
      </c>
      <c r="EI34" s="392" t="s">
        <v>56</v>
      </c>
      <c r="EJ34" s="410">
        <v>20.582000000000001</v>
      </c>
      <c r="EK34" s="411">
        <v>524.80301459333305</v>
      </c>
      <c r="EL34" s="411">
        <v>39.668230000000001</v>
      </c>
      <c r="EM34" s="412">
        <v>7.5586894314504993E-2</v>
      </c>
      <c r="EN34" s="28" t="str">
        <f t="shared" si="14"/>
        <v/>
      </c>
      <c r="EO34" s="30" t="str">
        <f t="shared" si="15"/>
        <v/>
      </c>
      <c r="EQ34" s="392" t="s">
        <v>32</v>
      </c>
      <c r="ER34" s="392" t="s">
        <v>41</v>
      </c>
      <c r="ES34" s="392" t="s">
        <v>56</v>
      </c>
      <c r="ET34" s="410">
        <v>20.582000000000001</v>
      </c>
      <c r="EU34" s="411">
        <v>524.80301459333305</v>
      </c>
      <c r="EV34" s="411">
        <v>39.668230000000001</v>
      </c>
      <c r="EW34" s="412">
        <v>7.5586894314504993E-2</v>
      </c>
      <c r="EX34" s="28" t="str">
        <f t="shared" si="16"/>
        <v/>
      </c>
      <c r="EY34" s="30" t="str">
        <f t="shared" si="17"/>
        <v/>
      </c>
      <c r="FA34" s="359" t="s">
        <v>32</v>
      </c>
      <c r="FB34" s="359" t="s">
        <v>41</v>
      </c>
      <c r="FC34" s="359" t="s">
        <v>56</v>
      </c>
      <c r="FD34" s="373">
        <v>20.582000000000001</v>
      </c>
      <c r="FE34" s="374">
        <v>522.82010459333299</v>
      </c>
      <c r="FF34" s="374">
        <v>37.685319999999997</v>
      </c>
      <c r="FG34" s="375">
        <v>7.2080854712565007E-2</v>
      </c>
      <c r="FH34" s="28" t="str">
        <f t="shared" si="18"/>
        <v/>
      </c>
      <c r="FI34" s="30" t="str">
        <f t="shared" si="19"/>
        <v/>
      </c>
      <c r="FK34" s="359" t="s">
        <v>32</v>
      </c>
      <c r="FL34" s="359" t="s">
        <v>41</v>
      </c>
      <c r="FM34" s="359" t="s">
        <v>56</v>
      </c>
      <c r="FN34" s="373">
        <v>20.582000000000001</v>
      </c>
      <c r="FO34" s="374">
        <v>526.01821459333303</v>
      </c>
      <c r="FP34" s="374">
        <v>40.883429999999997</v>
      </c>
      <c r="FQ34" s="375">
        <v>7.7722460678679994E-2</v>
      </c>
      <c r="FR34" s="28" t="str">
        <f t="shared" si="20"/>
        <v/>
      </c>
      <c r="FS34" s="30" t="str">
        <f t="shared" si="21"/>
        <v/>
      </c>
      <c r="FU34" s="435" t="s">
        <v>32</v>
      </c>
      <c r="FV34" s="435" t="s">
        <v>41</v>
      </c>
      <c r="FW34" s="435" t="s">
        <v>56</v>
      </c>
      <c r="FX34" s="449">
        <v>19.774307692307701</v>
      </c>
      <c r="FY34" s="450">
        <v>511.43673333147399</v>
      </c>
      <c r="FZ34" s="450">
        <v>40.744239999999998</v>
      </c>
      <c r="GA34" s="451">
        <v>7.9666236984180003E-2</v>
      </c>
      <c r="GB34" s="28" t="str">
        <f t="shared" si="22"/>
        <v/>
      </c>
      <c r="GC34" s="30" t="str">
        <f t="shared" si="23"/>
        <v/>
      </c>
    </row>
    <row r="35" spans="1:185" ht="12.75" customHeight="1" x14ac:dyDescent="0.2">
      <c r="A35" s="32" t="s">
        <v>32</v>
      </c>
      <c r="B35" s="28" t="s">
        <v>41</v>
      </c>
      <c r="C35" s="28" t="s">
        <v>57</v>
      </c>
      <c r="D35" s="29">
        <v>8.2787948717948705</v>
      </c>
      <c r="E35" s="30">
        <v>212.32904000314099</v>
      </c>
      <c r="F35" s="30">
        <v>12.95631</v>
      </c>
      <c r="G35" s="33">
        <v>6.1019962223764997E-2</v>
      </c>
      <c r="H35" s="28" t="s">
        <v>32</v>
      </c>
      <c r="I35" s="28" t="s">
        <v>41</v>
      </c>
      <c r="J35" s="28" t="s">
        <v>57</v>
      </c>
      <c r="K35" s="29">
        <v>7.7294358974359003</v>
      </c>
      <c r="L35" s="30">
        <v>201.271182078034</v>
      </c>
      <c r="M35" s="30">
        <v>12.565519999999999</v>
      </c>
      <c r="N35" s="33">
        <v>6.2430795458479002E-2</v>
      </c>
      <c r="O35" s="27"/>
      <c r="P35" s="28" t="s">
        <v>32</v>
      </c>
      <c r="Q35" s="28" t="s">
        <v>41</v>
      </c>
      <c r="R35" s="28" t="s">
        <v>57</v>
      </c>
      <c r="S35" s="29">
        <v>7.8319999999999999</v>
      </c>
      <c r="T35" s="30">
        <v>207.04748935999999</v>
      </c>
      <c r="U35" s="30">
        <v>12.767659999999999</v>
      </c>
      <c r="V35" s="33">
        <v>6.1665369811852E-2</v>
      </c>
      <c r="W35" s="27"/>
      <c r="X35" s="28" t="s">
        <v>32</v>
      </c>
      <c r="Y35" s="28" t="s">
        <v>41</v>
      </c>
      <c r="Z35" s="28" t="s">
        <v>57</v>
      </c>
      <c r="AA35" s="29">
        <v>8.2166153846153893</v>
      </c>
      <c r="AB35" s="30">
        <v>214.71545186</v>
      </c>
      <c r="AC35" s="30">
        <v>12.767659999999999</v>
      </c>
      <c r="AD35" s="33">
        <v>5.9463163407191003E-2</v>
      </c>
      <c r="AE35" s="27"/>
      <c r="AF35" s="28" t="s">
        <v>32</v>
      </c>
      <c r="AG35" s="28" t="s">
        <v>41</v>
      </c>
      <c r="AH35" s="28" t="s">
        <v>57</v>
      </c>
      <c r="AI35" s="29">
        <v>8.1667179487179506</v>
      </c>
      <c r="AJ35" s="30">
        <v>214.85783152499999</v>
      </c>
      <c r="AK35" s="30">
        <v>12.767659999999999</v>
      </c>
      <c r="AL35" s="33">
        <v>5.9423759000911E-2</v>
      </c>
      <c r="AM35" s="27"/>
      <c r="AN35" s="28" t="s">
        <v>32</v>
      </c>
      <c r="AO35" s="28" t="s">
        <v>41</v>
      </c>
      <c r="AP35" s="28" t="s">
        <v>57</v>
      </c>
      <c r="AQ35" s="29">
        <v>9.0921025641025608</v>
      </c>
      <c r="AR35" s="30">
        <v>234.6650693</v>
      </c>
      <c r="AS35" s="30">
        <v>14.02631</v>
      </c>
      <c r="AT35" s="33">
        <v>5.9771614249365002E-2</v>
      </c>
      <c r="AU35" s="30">
        <f t="shared" si="32"/>
        <v>0</v>
      </c>
      <c r="AV35" s="30" t="str">
        <f t="shared" si="33"/>
        <v/>
      </c>
      <c r="AW35" s="28" t="s">
        <v>32</v>
      </c>
      <c r="AX35" s="28" t="s">
        <v>41</v>
      </c>
      <c r="AY35" s="28" t="s">
        <v>57</v>
      </c>
      <c r="AZ35" s="29">
        <v>8.1731282051282097</v>
      </c>
      <c r="BA35" s="30">
        <v>215.8285209</v>
      </c>
      <c r="BB35" s="30">
        <v>13.449260000000001</v>
      </c>
      <c r="BC35" s="33">
        <v>6.2314563172267003E-2</v>
      </c>
      <c r="BD35" s="29" t="str">
        <f t="shared" si="34"/>
        <v/>
      </c>
      <c r="BE35" s="29" t="str">
        <f t="shared" si="35"/>
        <v/>
      </c>
      <c r="BF35" s="28" t="s">
        <v>32</v>
      </c>
      <c r="BG35" s="28" t="s">
        <v>41</v>
      </c>
      <c r="BH35" s="28" t="s">
        <v>57</v>
      </c>
      <c r="BI35" s="29">
        <v>8.2051794871794907</v>
      </c>
      <c r="BJ35" s="30">
        <v>216.46794338500001</v>
      </c>
      <c r="BK35" s="30">
        <v>13.798730000000001</v>
      </c>
      <c r="BL35" s="33">
        <v>6.3744911991233E-2</v>
      </c>
      <c r="BM35" s="30" t="str">
        <f t="shared" si="36"/>
        <v/>
      </c>
      <c r="BN35" s="30" t="str">
        <f t="shared" si="37"/>
        <v/>
      </c>
      <c r="BP35" s="3" t="s">
        <v>32</v>
      </c>
      <c r="BQ35" s="3" t="s">
        <v>41</v>
      </c>
      <c r="BR35" s="3" t="s">
        <v>57</v>
      </c>
      <c r="BS35" s="56">
        <v>9.0664615384615406</v>
      </c>
      <c r="BT35" s="4">
        <v>233.86543741</v>
      </c>
      <c r="BU35" s="4">
        <v>13.92563</v>
      </c>
      <c r="BV35" s="57">
        <v>5.9545481171664E-2</v>
      </c>
      <c r="BW35" s="4">
        <f t="shared" si="24"/>
        <v>0</v>
      </c>
      <c r="BX35" s="4" t="str">
        <f t="shared" si="6"/>
        <v/>
      </c>
      <c r="BZ35" s="76" t="s">
        <v>32</v>
      </c>
      <c r="CA35" s="76" t="s">
        <v>41</v>
      </c>
      <c r="CB35" s="76" t="s">
        <v>57</v>
      </c>
      <c r="CC35" s="90">
        <v>8.8674623655914004</v>
      </c>
      <c r="CD35" s="91">
        <v>229.68288010274199</v>
      </c>
      <c r="CE35" s="91">
        <v>13.73699</v>
      </c>
      <c r="CF35" s="92">
        <v>5.9808506379993E-2</v>
      </c>
      <c r="CG35" s="4">
        <f t="shared" si="25"/>
        <v>0</v>
      </c>
      <c r="CH35" s="4" t="str">
        <f t="shared" si="7"/>
        <v/>
      </c>
      <c r="CJ35" s="122" t="s">
        <v>32</v>
      </c>
      <c r="CK35" s="122" t="s">
        <v>41</v>
      </c>
      <c r="CL35" s="122" t="s">
        <v>57</v>
      </c>
      <c r="CM35" s="136">
        <v>8.5980000000000008</v>
      </c>
      <c r="CN35" s="137">
        <v>224.885329085</v>
      </c>
      <c r="CO35" s="137">
        <v>14.31316</v>
      </c>
      <c r="CP35" s="138">
        <v>6.3646481779120995E-2</v>
      </c>
      <c r="CQ35" s="4" t="str">
        <f t="shared" si="26"/>
        <v/>
      </c>
      <c r="CR35" s="4" t="str">
        <f t="shared" si="8"/>
        <v/>
      </c>
      <c r="CT35" s="216" t="s">
        <v>32</v>
      </c>
      <c r="CU35" s="216" t="s">
        <v>41</v>
      </c>
      <c r="CV35" s="216" t="s">
        <v>57</v>
      </c>
      <c r="CW35" s="230">
        <v>9.0668461538461607</v>
      </c>
      <c r="CX35" s="231">
        <v>233.995626321602</v>
      </c>
      <c r="CY35" s="231">
        <v>13.71557</v>
      </c>
      <c r="CZ35" s="232">
        <v>5.8614642570922998E-2</v>
      </c>
      <c r="DA35" s="4">
        <f t="shared" si="27"/>
        <v>1</v>
      </c>
      <c r="DB35" s="4">
        <f t="shared" si="9"/>
        <v>1</v>
      </c>
      <c r="DD35" s="294" t="s">
        <v>32</v>
      </c>
      <c r="DE35" s="294" t="s">
        <v>41</v>
      </c>
      <c r="DF35" s="294" t="s">
        <v>57</v>
      </c>
      <c r="DG35" s="308">
        <v>9.2399230769230805</v>
      </c>
      <c r="DH35" s="309">
        <v>237.45118858121799</v>
      </c>
      <c r="DI35" s="309">
        <v>13.71557</v>
      </c>
      <c r="DJ35" s="310">
        <v>5.7761639695093001E-2</v>
      </c>
      <c r="DK35" s="309">
        <f t="shared" si="28"/>
        <v>1</v>
      </c>
      <c r="DL35" s="309">
        <f t="shared" si="29"/>
        <v>1</v>
      </c>
      <c r="DN35" s="314" t="s">
        <v>32</v>
      </c>
      <c r="DO35" s="314" t="s">
        <v>41</v>
      </c>
      <c r="DP35" s="314" t="s">
        <v>57</v>
      </c>
      <c r="DQ35" s="328">
        <v>9.1758205128205095</v>
      </c>
      <c r="DR35" s="329">
        <v>236.171350707286</v>
      </c>
      <c r="DS35" s="329">
        <v>13.71557</v>
      </c>
      <c r="DT35" s="330">
        <v>5.8074656214331999E-2</v>
      </c>
      <c r="DU35" s="329">
        <f t="shared" si="30"/>
        <v>1</v>
      </c>
      <c r="DV35" s="329">
        <f t="shared" si="31"/>
        <v>1</v>
      </c>
      <c r="DW35" s="359" t="s">
        <v>32</v>
      </c>
      <c r="DX35" s="359" t="s">
        <v>41</v>
      </c>
      <c r="DY35" s="359" t="s">
        <v>57</v>
      </c>
      <c r="DZ35" s="373">
        <v>9.2201025641025591</v>
      </c>
      <c r="EA35" s="374">
        <v>237.18151271059801</v>
      </c>
      <c r="EB35" s="374">
        <v>13.81174</v>
      </c>
      <c r="EC35" s="375">
        <v>5.8232784849689002E-2</v>
      </c>
      <c r="ED35" s="28">
        <f t="shared" si="12"/>
        <v>1</v>
      </c>
      <c r="EE35" s="30">
        <f t="shared" si="13"/>
        <v>1</v>
      </c>
      <c r="EG35" s="392" t="s">
        <v>32</v>
      </c>
      <c r="EH35" s="392" t="s">
        <v>41</v>
      </c>
      <c r="EI35" s="392" t="s">
        <v>57</v>
      </c>
      <c r="EJ35" s="410">
        <v>9.9509862637362598</v>
      </c>
      <c r="EK35" s="411">
        <v>251.524260610667</v>
      </c>
      <c r="EL35" s="411">
        <v>13.296569999999999</v>
      </c>
      <c r="EM35" s="412">
        <v>5.2863966154667E-2</v>
      </c>
      <c r="EN35" s="28">
        <f t="shared" si="14"/>
        <v>2</v>
      </c>
      <c r="EO35" s="30">
        <f t="shared" si="15"/>
        <v>2</v>
      </c>
      <c r="EQ35" s="392" t="s">
        <v>32</v>
      </c>
      <c r="ER35" s="392" t="s">
        <v>41</v>
      </c>
      <c r="ES35" s="392" t="s">
        <v>57</v>
      </c>
      <c r="ET35" s="410">
        <v>9.3622448304383799</v>
      </c>
      <c r="EU35" s="411">
        <v>239.56646199943901</v>
      </c>
      <c r="EV35" s="411">
        <v>13.296569999999999</v>
      </c>
      <c r="EW35" s="412">
        <v>5.5502635423280003E-2</v>
      </c>
      <c r="EX35" s="28">
        <f t="shared" si="16"/>
        <v>1</v>
      </c>
      <c r="EY35" s="30">
        <f t="shared" si="17"/>
        <v>1</v>
      </c>
      <c r="FA35" s="359" t="s">
        <v>32</v>
      </c>
      <c r="FB35" s="359" t="s">
        <v>41</v>
      </c>
      <c r="FC35" s="359" t="s">
        <v>57</v>
      </c>
      <c r="FD35" s="373">
        <v>9.2585641025640992</v>
      </c>
      <c r="FE35" s="374">
        <v>236.36379543495701</v>
      </c>
      <c r="FF35" s="374">
        <v>12.22612</v>
      </c>
      <c r="FG35" s="375">
        <v>5.1725857496498003E-2</v>
      </c>
      <c r="FH35" s="28">
        <f t="shared" si="18"/>
        <v>2</v>
      </c>
      <c r="FI35" s="30">
        <f t="shared" si="19"/>
        <v>2</v>
      </c>
      <c r="FK35" s="359" t="s">
        <v>32</v>
      </c>
      <c r="FL35" s="359" t="s">
        <v>41</v>
      </c>
      <c r="FM35" s="359" t="s">
        <v>57</v>
      </c>
      <c r="FN35" s="373">
        <v>8.3249999999999993</v>
      </c>
      <c r="FO35" s="374">
        <v>219.985858574167</v>
      </c>
      <c r="FP35" s="374">
        <v>14.66879</v>
      </c>
      <c r="FQ35" s="375">
        <v>6.6680604358277995E-2</v>
      </c>
      <c r="FR35" s="28" t="str">
        <f t="shared" si="20"/>
        <v/>
      </c>
      <c r="FS35" s="30" t="str">
        <f t="shared" si="21"/>
        <v/>
      </c>
      <c r="FU35" s="435" t="s">
        <v>32</v>
      </c>
      <c r="FV35" s="435" t="s">
        <v>41</v>
      </c>
      <c r="FW35" s="435" t="s">
        <v>57</v>
      </c>
      <c r="FX35" s="449">
        <v>8.2639999999999993</v>
      </c>
      <c r="FY35" s="450">
        <v>221.51543891666699</v>
      </c>
      <c r="FZ35" s="450">
        <v>15.604900000000001</v>
      </c>
      <c r="GA35" s="451">
        <v>7.0446105591180003E-2</v>
      </c>
      <c r="GB35" s="28" t="str">
        <f t="shared" si="22"/>
        <v/>
      </c>
      <c r="GC35" s="30" t="str">
        <f t="shared" si="23"/>
        <v/>
      </c>
    </row>
    <row r="36" spans="1:185" ht="12.75" customHeight="1" x14ac:dyDescent="0.2">
      <c r="A36" s="32" t="s">
        <v>32</v>
      </c>
      <c r="B36" s="28" t="s">
        <v>41</v>
      </c>
      <c r="C36" s="28" t="s">
        <v>58</v>
      </c>
      <c r="D36" s="29">
        <v>23.957000000000001</v>
      </c>
      <c r="E36" s="30">
        <v>600.77433226166704</v>
      </c>
      <c r="F36" s="30">
        <v>30.833950000000002</v>
      </c>
      <c r="G36" s="33">
        <v>5.1323680697081001E-2</v>
      </c>
      <c r="H36" s="28" t="s">
        <v>32</v>
      </c>
      <c r="I36" s="28" t="s">
        <v>41</v>
      </c>
      <c r="J36" s="28" t="s">
        <v>58</v>
      </c>
      <c r="K36" s="29">
        <v>18.4107435897436</v>
      </c>
      <c r="L36" s="30">
        <v>465.25016662297003</v>
      </c>
      <c r="M36" s="30">
        <v>25.061789999999998</v>
      </c>
      <c r="N36" s="33">
        <v>5.3867342341673001E-2</v>
      </c>
      <c r="O36" s="27"/>
      <c r="P36" s="28" t="s">
        <v>32</v>
      </c>
      <c r="Q36" s="28" t="s">
        <v>41</v>
      </c>
      <c r="R36" s="28" t="s">
        <v>58</v>
      </c>
      <c r="S36" s="29">
        <v>18.475615384615399</v>
      </c>
      <c r="T36" s="30">
        <v>483.15198519333302</v>
      </c>
      <c r="U36" s="30">
        <v>27.969290000000001</v>
      </c>
      <c r="V36" s="33">
        <v>5.7889216762316002E-2</v>
      </c>
      <c r="W36" s="27"/>
      <c r="X36" s="28" t="s">
        <v>32</v>
      </c>
      <c r="Y36" s="28" t="s">
        <v>41</v>
      </c>
      <c r="Z36" s="28" t="s">
        <v>58</v>
      </c>
      <c r="AA36" s="29">
        <v>19.520053934571202</v>
      </c>
      <c r="AB36" s="30">
        <v>502.745495843333</v>
      </c>
      <c r="AC36" s="30">
        <v>26.607009999999999</v>
      </c>
      <c r="AD36" s="33">
        <v>5.2923417951996003E-2</v>
      </c>
      <c r="AE36" s="27"/>
      <c r="AF36" s="28" t="s">
        <v>32</v>
      </c>
      <c r="AG36" s="28" t="s">
        <v>41</v>
      </c>
      <c r="AH36" s="28" t="s">
        <v>58</v>
      </c>
      <c r="AI36" s="29">
        <v>18.928179487179499</v>
      </c>
      <c r="AJ36" s="30">
        <v>486.10322023499998</v>
      </c>
      <c r="AK36" s="30">
        <v>26.150749999999999</v>
      </c>
      <c r="AL36" s="33">
        <v>5.3796701834968E-2</v>
      </c>
      <c r="AM36" s="27"/>
      <c r="AN36" s="28" t="s">
        <v>32</v>
      </c>
      <c r="AO36" s="28" t="s">
        <v>41</v>
      </c>
      <c r="AP36" s="28" t="s">
        <v>58</v>
      </c>
      <c r="AQ36" s="29">
        <v>19.839717948717901</v>
      </c>
      <c r="AR36" s="30">
        <v>507.47182994333298</v>
      </c>
      <c r="AS36" s="30">
        <v>26.253240000000002</v>
      </c>
      <c r="AT36" s="33">
        <v>5.1733393758884E-2</v>
      </c>
      <c r="AU36" s="30" t="str">
        <f t="shared" si="32"/>
        <v/>
      </c>
      <c r="AV36" s="30" t="str">
        <f t="shared" si="33"/>
        <v/>
      </c>
      <c r="AW36" s="28" t="s">
        <v>32</v>
      </c>
      <c r="AX36" s="28" t="s">
        <v>41</v>
      </c>
      <c r="AY36" s="28" t="s">
        <v>58</v>
      </c>
      <c r="AZ36" s="29">
        <v>19.690999999999999</v>
      </c>
      <c r="BA36" s="30">
        <v>506.39312669333299</v>
      </c>
      <c r="BB36" s="30">
        <v>26.812149999999999</v>
      </c>
      <c r="BC36" s="33">
        <v>5.2947302375683999E-2</v>
      </c>
      <c r="BD36" s="29" t="str">
        <f t="shared" si="34"/>
        <v/>
      </c>
      <c r="BE36" s="29" t="str">
        <f t="shared" si="35"/>
        <v/>
      </c>
      <c r="BF36" s="28" t="s">
        <v>32</v>
      </c>
      <c r="BG36" s="28" t="s">
        <v>41</v>
      </c>
      <c r="BH36" s="28" t="s">
        <v>58</v>
      </c>
      <c r="BI36" s="29">
        <v>19.690999999999999</v>
      </c>
      <c r="BJ36" s="30">
        <v>506.39312669333299</v>
      </c>
      <c r="BK36" s="30">
        <v>26.812149999999999</v>
      </c>
      <c r="BL36" s="33">
        <v>5.2947302375683999E-2</v>
      </c>
      <c r="BM36" s="30" t="str">
        <f t="shared" si="36"/>
        <v/>
      </c>
      <c r="BN36" s="30" t="str">
        <f t="shared" si="37"/>
        <v/>
      </c>
      <c r="BP36" s="3" t="s">
        <v>32</v>
      </c>
      <c r="BQ36" s="3" t="s">
        <v>41</v>
      </c>
      <c r="BR36" s="3" t="s">
        <v>58</v>
      </c>
      <c r="BS36" s="56">
        <v>19.774333333333299</v>
      </c>
      <c r="BT36" s="4">
        <v>508.05451856833298</v>
      </c>
      <c r="BU36" s="4">
        <v>26.812149999999999</v>
      </c>
      <c r="BV36" s="57">
        <v>5.2774159111023997E-2</v>
      </c>
      <c r="BW36" s="4" t="str">
        <f t="shared" si="24"/>
        <v/>
      </c>
      <c r="BX36" s="4" t="str">
        <f t="shared" si="6"/>
        <v/>
      </c>
      <c r="BZ36" s="76" t="s">
        <v>32</v>
      </c>
      <c r="CA36" s="76" t="s">
        <v>41</v>
      </c>
      <c r="CB36" s="76" t="s">
        <v>58</v>
      </c>
      <c r="CC36" s="90">
        <v>19.960230769230801</v>
      </c>
      <c r="CD36" s="91">
        <v>511.76070044333301</v>
      </c>
      <c r="CE36" s="91">
        <v>26.812149999999999</v>
      </c>
      <c r="CF36" s="92">
        <v>5.2391967528520003E-2</v>
      </c>
      <c r="CG36" s="4" t="str">
        <f t="shared" si="25"/>
        <v/>
      </c>
      <c r="CH36" s="4" t="str">
        <f t="shared" si="7"/>
        <v/>
      </c>
      <c r="CJ36" s="122" t="s">
        <v>32</v>
      </c>
      <c r="CK36" s="122" t="s">
        <v>41</v>
      </c>
      <c r="CL36" s="122" t="s">
        <v>58</v>
      </c>
      <c r="CM36" s="136">
        <v>19.889717948718001</v>
      </c>
      <c r="CN36" s="137">
        <v>510.35490731833301</v>
      </c>
      <c r="CO36" s="137">
        <v>26.812149999999999</v>
      </c>
      <c r="CP36" s="138">
        <v>5.2536283310930999E-2</v>
      </c>
      <c r="CQ36" s="4" t="str">
        <f t="shared" si="26"/>
        <v/>
      </c>
      <c r="CR36" s="4" t="str">
        <f t="shared" si="8"/>
        <v/>
      </c>
      <c r="CT36" s="216" t="s">
        <v>32</v>
      </c>
      <c r="CU36" s="216" t="s">
        <v>41</v>
      </c>
      <c r="CV36" s="216" t="s">
        <v>58</v>
      </c>
      <c r="CW36" s="230">
        <v>19.439742762613701</v>
      </c>
      <c r="CX36" s="231">
        <v>502.03292039780001</v>
      </c>
      <c r="CY36" s="231">
        <v>26.814050000000002</v>
      </c>
      <c r="CZ36" s="232">
        <v>5.3410939622750002E-2</v>
      </c>
      <c r="DA36" s="4" t="str">
        <f t="shared" si="27"/>
        <v/>
      </c>
      <c r="DB36" s="4" t="str">
        <f t="shared" si="9"/>
        <v/>
      </c>
      <c r="DD36" s="294" t="s">
        <v>32</v>
      </c>
      <c r="DE36" s="294" t="s">
        <v>41</v>
      </c>
      <c r="DF36" s="294" t="s">
        <v>58</v>
      </c>
      <c r="DG36" s="308">
        <v>19.041</v>
      </c>
      <c r="DH36" s="309">
        <v>493.60862748416702</v>
      </c>
      <c r="DI36" s="309">
        <v>26.744499999999999</v>
      </c>
      <c r="DJ36" s="310">
        <v>5.4181589443263997E-2</v>
      </c>
      <c r="DK36" s="309" t="str">
        <f t="shared" si="28"/>
        <v/>
      </c>
      <c r="DL36" s="309" t="str">
        <f t="shared" si="29"/>
        <v/>
      </c>
      <c r="DN36" s="314" t="s">
        <v>32</v>
      </c>
      <c r="DO36" s="314" t="s">
        <v>41</v>
      </c>
      <c r="DP36" s="314" t="s">
        <v>58</v>
      </c>
      <c r="DQ36" s="328">
        <v>19.041</v>
      </c>
      <c r="DR36" s="329">
        <v>493.60862748416702</v>
      </c>
      <c r="DS36" s="329">
        <v>26.744499999999999</v>
      </c>
      <c r="DT36" s="330">
        <v>5.4181589443263997E-2</v>
      </c>
      <c r="DU36" s="329" t="str">
        <f t="shared" si="30"/>
        <v/>
      </c>
      <c r="DV36" s="329" t="str">
        <f t="shared" si="31"/>
        <v/>
      </c>
      <c r="DW36" s="359" t="s">
        <v>32</v>
      </c>
      <c r="DX36" s="359" t="s">
        <v>41</v>
      </c>
      <c r="DY36" s="359" t="s">
        <v>58</v>
      </c>
      <c r="DZ36" s="373">
        <v>19.041</v>
      </c>
      <c r="EA36" s="374">
        <v>493.60862748416702</v>
      </c>
      <c r="EB36" s="374">
        <v>26.744499999999999</v>
      </c>
      <c r="EC36" s="375">
        <v>5.4181589443263997E-2</v>
      </c>
      <c r="ED36" s="28" t="str">
        <f t="shared" si="12"/>
        <v/>
      </c>
      <c r="EE36" s="30" t="str">
        <f t="shared" si="13"/>
        <v/>
      </c>
      <c r="EG36" s="392" t="s">
        <v>32</v>
      </c>
      <c r="EH36" s="392" t="s">
        <v>41</v>
      </c>
      <c r="EI36" s="392" t="s">
        <v>58</v>
      </c>
      <c r="EJ36" s="410">
        <v>19.445</v>
      </c>
      <c r="EK36" s="411">
        <v>505.77403210083298</v>
      </c>
      <c r="EL36" s="411">
        <v>27.077079999999999</v>
      </c>
      <c r="EM36" s="412">
        <v>5.3535923715834002E-2</v>
      </c>
      <c r="EN36" s="28" t="str">
        <f t="shared" si="14"/>
        <v/>
      </c>
      <c r="EO36" s="30" t="str">
        <f t="shared" si="15"/>
        <v/>
      </c>
      <c r="EQ36" s="392" t="s">
        <v>32</v>
      </c>
      <c r="ER36" s="392" t="s">
        <v>41</v>
      </c>
      <c r="ES36" s="392" t="s">
        <v>58</v>
      </c>
      <c r="ET36" s="410">
        <v>20.254999999999999</v>
      </c>
      <c r="EU36" s="411">
        <v>530.19622337583303</v>
      </c>
      <c r="EV36" s="411">
        <v>28.495069999999998</v>
      </c>
      <c r="EW36" s="412">
        <v>5.3744385085521998E-2</v>
      </c>
      <c r="EX36" s="28" t="str">
        <f t="shared" si="16"/>
        <v/>
      </c>
      <c r="EY36" s="30" t="str">
        <f t="shared" si="17"/>
        <v/>
      </c>
      <c r="FA36" s="359" t="s">
        <v>32</v>
      </c>
      <c r="FB36" s="359" t="s">
        <v>41</v>
      </c>
      <c r="FC36" s="359" t="s">
        <v>58</v>
      </c>
      <c r="FD36" s="373">
        <v>20.472000000000001</v>
      </c>
      <c r="FE36" s="374">
        <v>532.012532813333</v>
      </c>
      <c r="FF36" s="374">
        <v>31.33389</v>
      </c>
      <c r="FG36" s="375">
        <v>5.8896901985191E-2</v>
      </c>
      <c r="FH36" s="28" t="str">
        <f t="shared" si="18"/>
        <v/>
      </c>
      <c r="FI36" s="30" t="str">
        <f t="shared" si="19"/>
        <v/>
      </c>
      <c r="FK36" s="359" t="s">
        <v>32</v>
      </c>
      <c r="FL36" s="359" t="s">
        <v>41</v>
      </c>
      <c r="FM36" s="359" t="s">
        <v>58</v>
      </c>
      <c r="FN36" s="373">
        <v>20.7409495450786</v>
      </c>
      <c r="FO36" s="374">
        <v>537.76034711123805</v>
      </c>
      <c r="FP36" s="374">
        <v>31.73856</v>
      </c>
      <c r="FQ36" s="375">
        <v>5.9019896447357001E-2</v>
      </c>
      <c r="FR36" s="28" t="str">
        <f t="shared" si="20"/>
        <v/>
      </c>
      <c r="FS36" s="30" t="str">
        <f t="shared" si="21"/>
        <v/>
      </c>
      <c r="FU36" s="435" t="s">
        <v>32</v>
      </c>
      <c r="FV36" s="435" t="s">
        <v>41</v>
      </c>
      <c r="FW36" s="435" t="s">
        <v>58</v>
      </c>
      <c r="FX36" s="449">
        <v>19.824000000000002</v>
      </c>
      <c r="FY36" s="450">
        <v>522.00623380666696</v>
      </c>
      <c r="FZ36" s="450">
        <v>31.781510000000001</v>
      </c>
      <c r="GA36" s="451">
        <v>6.0883391694840999E-2</v>
      </c>
      <c r="GB36" s="28" t="str">
        <f t="shared" si="22"/>
        <v/>
      </c>
      <c r="GC36" s="30" t="str">
        <f t="shared" si="23"/>
        <v/>
      </c>
    </row>
    <row r="37" spans="1:185" ht="12.75" customHeight="1" x14ac:dyDescent="0.2">
      <c r="A37" s="32" t="s">
        <v>32</v>
      </c>
      <c r="B37" s="28" t="s">
        <v>41</v>
      </c>
      <c r="C37" s="28" t="s">
        <v>59</v>
      </c>
      <c r="D37" s="29">
        <v>33.853766594975198</v>
      </c>
      <c r="E37" s="30">
        <v>800.106229416666</v>
      </c>
      <c r="F37" s="30">
        <v>41.74342</v>
      </c>
      <c r="G37" s="33">
        <v>5.2172347202487999E-2</v>
      </c>
      <c r="H37" s="28" t="s">
        <v>32</v>
      </c>
      <c r="I37" s="28" t="s">
        <v>41</v>
      </c>
      <c r="J37" s="28" t="s">
        <v>59</v>
      </c>
      <c r="K37" s="29">
        <v>33.025641025641001</v>
      </c>
      <c r="L37" s="30">
        <v>787.15102335469999</v>
      </c>
      <c r="M37" s="30">
        <v>41.466500000000003</v>
      </c>
      <c r="N37" s="33">
        <v>5.2679217544909E-2</v>
      </c>
      <c r="O37" s="27"/>
      <c r="P37" s="28" t="s">
        <v>32</v>
      </c>
      <c r="Q37" s="28" t="s">
        <v>41</v>
      </c>
      <c r="R37" s="28" t="s">
        <v>59</v>
      </c>
      <c r="S37" s="29">
        <v>32</v>
      </c>
      <c r="T37" s="30">
        <v>796.19138666666595</v>
      </c>
      <c r="U37" s="30">
        <v>41.598669999999998</v>
      </c>
      <c r="V37" s="33">
        <v>5.2247073626552003E-2</v>
      </c>
      <c r="W37" s="27"/>
      <c r="X37" s="28" t="s">
        <v>32</v>
      </c>
      <c r="Y37" s="28" t="s">
        <v>41</v>
      </c>
      <c r="Z37" s="28" t="s">
        <v>59</v>
      </c>
      <c r="AA37" s="29">
        <v>32</v>
      </c>
      <c r="AB37" s="30">
        <v>793.33144666666601</v>
      </c>
      <c r="AC37" s="30">
        <v>41.598669999999998</v>
      </c>
      <c r="AD37" s="33">
        <v>5.2435423018694999E-2</v>
      </c>
      <c r="AE37" s="27"/>
      <c r="AF37" s="28" t="s">
        <v>32</v>
      </c>
      <c r="AG37" s="28" t="s">
        <v>41</v>
      </c>
      <c r="AH37" s="28" t="s">
        <v>59</v>
      </c>
      <c r="AI37" s="29">
        <v>32</v>
      </c>
      <c r="AJ37" s="30">
        <v>781.12022666666599</v>
      </c>
      <c r="AK37" s="30">
        <v>41.598669999999998</v>
      </c>
      <c r="AL37" s="33">
        <v>5.3255143804837E-2</v>
      </c>
      <c r="AM37" s="27"/>
      <c r="AN37" s="28" t="s">
        <v>32</v>
      </c>
      <c r="AO37" s="28" t="s">
        <v>41</v>
      </c>
      <c r="AP37" s="28" t="s">
        <v>59</v>
      </c>
      <c r="AQ37" s="29">
        <v>31</v>
      </c>
      <c r="AR37" s="30">
        <v>761.19997333333197</v>
      </c>
      <c r="AS37" s="30">
        <v>39.58567</v>
      </c>
      <c r="AT37" s="33">
        <v>5.2004297670495997E-2</v>
      </c>
      <c r="AU37" s="30">
        <f t="shared" si="32"/>
        <v>0</v>
      </c>
      <c r="AV37" s="30" t="str">
        <f t="shared" si="33"/>
        <v/>
      </c>
      <c r="AW37" s="28" t="s">
        <v>32</v>
      </c>
      <c r="AX37" s="28" t="s">
        <v>41</v>
      </c>
      <c r="AY37" s="28" t="s">
        <v>59</v>
      </c>
      <c r="AZ37" s="29">
        <v>30</v>
      </c>
      <c r="BA37" s="30">
        <v>733.70361999999898</v>
      </c>
      <c r="BB37" s="30">
        <v>39.58567</v>
      </c>
      <c r="BC37" s="33">
        <v>5.3953216150140003E-2</v>
      </c>
      <c r="BD37" s="29" t="str">
        <f t="shared" si="34"/>
        <v/>
      </c>
      <c r="BE37" s="29" t="str">
        <f t="shared" si="35"/>
        <v/>
      </c>
      <c r="BF37" s="28" t="s">
        <v>32</v>
      </c>
      <c r="BG37" s="28" t="s">
        <v>41</v>
      </c>
      <c r="BH37" s="28" t="s">
        <v>59</v>
      </c>
      <c r="BI37" s="29">
        <v>30.0128205128205</v>
      </c>
      <c r="BJ37" s="30">
        <v>732.640499529914</v>
      </c>
      <c r="BK37" s="30">
        <v>39.58567</v>
      </c>
      <c r="BL37" s="33">
        <v>5.4031506619412001E-2</v>
      </c>
      <c r="BM37" s="30" t="str">
        <f t="shared" si="36"/>
        <v/>
      </c>
      <c r="BN37" s="30" t="str">
        <f t="shared" si="37"/>
        <v/>
      </c>
      <c r="BP37" s="3" t="s">
        <v>32</v>
      </c>
      <c r="BQ37" s="3" t="s">
        <v>41</v>
      </c>
      <c r="BR37" s="3" t="s">
        <v>59</v>
      </c>
      <c r="BS37" s="56">
        <v>29</v>
      </c>
      <c r="BT37" s="4">
        <v>702.01283333333197</v>
      </c>
      <c r="BU37" s="4">
        <v>34.828449999999997</v>
      </c>
      <c r="BV37" s="57">
        <v>4.9612269671233E-2</v>
      </c>
      <c r="BW37" s="4">
        <f t="shared" si="24"/>
        <v>2</v>
      </c>
      <c r="BX37" s="4">
        <f t="shared" si="6"/>
        <v>2</v>
      </c>
      <c r="BZ37" s="76" t="s">
        <v>32</v>
      </c>
      <c r="CA37" s="76" t="s">
        <v>41</v>
      </c>
      <c r="CB37" s="76" t="s">
        <v>59</v>
      </c>
      <c r="CC37" s="90">
        <v>28</v>
      </c>
      <c r="CD37" s="91">
        <v>679.27274999999895</v>
      </c>
      <c r="CE37" s="91">
        <v>34.109400000000001</v>
      </c>
      <c r="CF37" s="92">
        <v>5.0214586114341001E-2</v>
      </c>
      <c r="CG37" s="4">
        <f t="shared" si="25"/>
        <v>1</v>
      </c>
      <c r="CH37" s="4">
        <f t="shared" si="7"/>
        <v>1</v>
      </c>
      <c r="CJ37" s="122" t="s">
        <v>32</v>
      </c>
      <c r="CK37" s="122" t="s">
        <v>41</v>
      </c>
      <c r="CL37" s="122" t="s">
        <v>59</v>
      </c>
      <c r="CM37" s="136">
        <v>28.460799999999999</v>
      </c>
      <c r="CN37" s="137">
        <v>689.41802198399898</v>
      </c>
      <c r="CO37" s="137">
        <v>34.109400000000001</v>
      </c>
      <c r="CP37" s="138">
        <v>4.9475643096536001E-2</v>
      </c>
      <c r="CQ37" s="4">
        <f t="shared" si="26"/>
        <v>2</v>
      </c>
      <c r="CR37" s="4">
        <f t="shared" si="8"/>
        <v>2</v>
      </c>
      <c r="CT37" s="216" t="s">
        <v>32</v>
      </c>
      <c r="CU37" s="216" t="s">
        <v>41</v>
      </c>
      <c r="CV37" s="216" t="s">
        <v>59</v>
      </c>
      <c r="CW37" s="230">
        <v>28.864000000000001</v>
      </c>
      <c r="CX37" s="231">
        <v>717.11594202000094</v>
      </c>
      <c r="CY37" s="231">
        <v>37.399529999999999</v>
      </c>
      <c r="CZ37" s="232">
        <v>5.2152696389166003E-2</v>
      </c>
      <c r="DA37" s="4">
        <f t="shared" si="27"/>
        <v>0</v>
      </c>
      <c r="DB37" s="4" t="str">
        <f t="shared" si="9"/>
        <v/>
      </c>
      <c r="DD37" s="294" t="s">
        <v>32</v>
      </c>
      <c r="DE37" s="294" t="s">
        <v>41</v>
      </c>
      <c r="DF37" s="294" t="s">
        <v>59</v>
      </c>
      <c r="DG37" s="308">
        <v>28.864000000000001</v>
      </c>
      <c r="DH37" s="309">
        <v>713.90417702000104</v>
      </c>
      <c r="DI37" s="309">
        <v>37.399529999999999</v>
      </c>
      <c r="DJ37" s="310">
        <v>5.2387324803329E-2</v>
      </c>
      <c r="DK37" s="309" t="str">
        <f t="shared" si="28"/>
        <v/>
      </c>
      <c r="DL37" s="309" t="str">
        <f t="shared" si="29"/>
        <v/>
      </c>
      <c r="DN37" s="314" t="s">
        <v>32</v>
      </c>
      <c r="DO37" s="314" t="s">
        <v>41</v>
      </c>
      <c r="DP37" s="314" t="s">
        <v>59</v>
      </c>
      <c r="DQ37" s="328">
        <v>27.864000000000001</v>
      </c>
      <c r="DR37" s="329">
        <v>693.97415535333403</v>
      </c>
      <c r="DS37" s="329">
        <v>36.965359999999997</v>
      </c>
      <c r="DT37" s="330">
        <v>5.3266191132405001E-2</v>
      </c>
      <c r="DU37" s="329" t="str">
        <f t="shared" si="30"/>
        <v/>
      </c>
      <c r="DV37" s="329" t="str">
        <f t="shared" si="31"/>
        <v/>
      </c>
      <c r="DW37" s="359" t="s">
        <v>32</v>
      </c>
      <c r="DX37" s="359" t="s">
        <v>41</v>
      </c>
      <c r="DY37" s="359" t="s">
        <v>59</v>
      </c>
      <c r="DZ37" s="373">
        <v>27.4627905102992</v>
      </c>
      <c r="EA37" s="374">
        <v>706.98442368666804</v>
      </c>
      <c r="EB37" s="374">
        <v>36.965359999999997</v>
      </c>
      <c r="EC37" s="375">
        <v>5.2285960993651001E-2</v>
      </c>
      <c r="ED37" s="28" t="str">
        <f t="shared" si="12"/>
        <v/>
      </c>
      <c r="EE37" s="30" t="str">
        <f t="shared" si="13"/>
        <v/>
      </c>
      <c r="EG37" s="392" t="s">
        <v>32</v>
      </c>
      <c r="EH37" s="392" t="s">
        <v>41</v>
      </c>
      <c r="EI37" s="392" t="s">
        <v>59</v>
      </c>
      <c r="EJ37" s="410">
        <v>26.864000000000001</v>
      </c>
      <c r="EK37" s="411">
        <v>663.62564368666699</v>
      </c>
      <c r="EL37" s="411">
        <v>36.965359999999997</v>
      </c>
      <c r="EM37" s="412">
        <v>5.5702127173153003E-2</v>
      </c>
      <c r="EN37" s="28" t="str">
        <f t="shared" si="14"/>
        <v/>
      </c>
      <c r="EO37" s="30" t="str">
        <f t="shared" si="15"/>
        <v/>
      </c>
      <c r="EQ37" s="392" t="s">
        <v>32</v>
      </c>
      <c r="ER37" s="392" t="s">
        <v>41</v>
      </c>
      <c r="ES37" s="392" t="s">
        <v>59</v>
      </c>
      <c r="ET37" s="410">
        <v>26.864000000000001</v>
      </c>
      <c r="EU37" s="411">
        <v>669.03494368666702</v>
      </c>
      <c r="EV37" s="411">
        <v>36.965359999999997</v>
      </c>
      <c r="EW37" s="412">
        <v>5.5251762779841E-2</v>
      </c>
      <c r="EX37" s="28" t="str">
        <f t="shared" si="16"/>
        <v/>
      </c>
      <c r="EY37" s="30" t="str">
        <f t="shared" si="17"/>
        <v/>
      </c>
      <c r="FA37" s="359" t="s">
        <v>32</v>
      </c>
      <c r="FB37" s="359" t="s">
        <v>41</v>
      </c>
      <c r="FC37" s="359" t="s">
        <v>59</v>
      </c>
      <c r="FD37" s="373">
        <v>26.728000000000002</v>
      </c>
      <c r="FE37" s="374">
        <v>663.40865620000102</v>
      </c>
      <c r="FF37" s="374">
        <v>36.14629</v>
      </c>
      <c r="FG37" s="375">
        <v>5.4485707508016998E-2</v>
      </c>
      <c r="FH37" s="28" t="str">
        <f t="shared" si="18"/>
        <v/>
      </c>
      <c r="FI37" s="30" t="str">
        <f t="shared" si="19"/>
        <v/>
      </c>
      <c r="FK37" s="359" t="s">
        <v>32</v>
      </c>
      <c r="FL37" s="359" t="s">
        <v>41</v>
      </c>
      <c r="FM37" s="359" t="s">
        <v>59</v>
      </c>
      <c r="FN37" s="373">
        <v>26.728000000000002</v>
      </c>
      <c r="FO37" s="374">
        <v>665.02690620000101</v>
      </c>
      <c r="FP37" s="374">
        <v>35.874809999999997</v>
      </c>
      <c r="FQ37" s="375">
        <v>5.3944900071774E-2</v>
      </c>
      <c r="FR37" s="28" t="str">
        <f t="shared" si="20"/>
        <v/>
      </c>
      <c r="FS37" s="30" t="str">
        <f t="shared" si="21"/>
        <v/>
      </c>
      <c r="FU37" s="435" t="s">
        <v>32</v>
      </c>
      <c r="FV37" s="435" t="s">
        <v>41</v>
      </c>
      <c r="FW37" s="435" t="s">
        <v>59</v>
      </c>
      <c r="FX37" s="449">
        <v>26.728000000000002</v>
      </c>
      <c r="FY37" s="450">
        <v>679.84073503333298</v>
      </c>
      <c r="FZ37" s="450">
        <v>36.031480000000002</v>
      </c>
      <c r="GA37" s="451">
        <v>5.2999883859905998E-2</v>
      </c>
      <c r="GB37" s="28" t="str">
        <f t="shared" si="22"/>
        <v/>
      </c>
      <c r="GC37" s="30" t="str">
        <f t="shared" si="23"/>
        <v/>
      </c>
    </row>
    <row r="38" spans="1:185" ht="12.75" customHeight="1" x14ac:dyDescent="0.2">
      <c r="A38" s="32" t="s">
        <v>32</v>
      </c>
      <c r="B38" s="28" t="s">
        <v>41</v>
      </c>
      <c r="C38" s="28" t="s">
        <v>41</v>
      </c>
      <c r="D38" s="29">
        <v>2</v>
      </c>
      <c r="E38" s="30">
        <v>78.941019999999995</v>
      </c>
      <c r="F38" s="30">
        <v>14.030150000000001</v>
      </c>
      <c r="G38" s="33">
        <v>0.17772952515688001</v>
      </c>
      <c r="H38" s="28" t="s">
        <v>32</v>
      </c>
      <c r="I38" s="28" t="s">
        <v>41</v>
      </c>
      <c r="J38" s="28" t="s">
        <v>41</v>
      </c>
      <c r="K38" s="29">
        <v>7</v>
      </c>
      <c r="L38" s="30">
        <v>263.88576999999998</v>
      </c>
      <c r="M38" s="30">
        <v>37.84554</v>
      </c>
      <c r="N38" s="33">
        <v>0.14341637292529999</v>
      </c>
      <c r="O38" s="27"/>
      <c r="P38" s="28" t="s">
        <v>32</v>
      </c>
      <c r="Q38" s="28" t="s">
        <v>41</v>
      </c>
      <c r="R38" s="28" t="s">
        <v>41</v>
      </c>
      <c r="S38" s="29">
        <v>7</v>
      </c>
      <c r="T38" s="30">
        <v>270.98920583333302</v>
      </c>
      <c r="U38" s="30">
        <v>40.36224</v>
      </c>
      <c r="V38" s="33">
        <v>0.14894408755463001</v>
      </c>
      <c r="W38" s="27"/>
      <c r="X38" s="28" t="s">
        <v>32</v>
      </c>
      <c r="Y38" s="28" t="s">
        <v>41</v>
      </c>
      <c r="Z38" s="28" t="s">
        <v>41</v>
      </c>
      <c r="AA38" s="29">
        <v>6.7969999999999997</v>
      </c>
      <c r="AB38" s="30">
        <v>264.72171584916703</v>
      </c>
      <c r="AC38" s="30">
        <v>39.842509999999997</v>
      </c>
      <c r="AD38" s="33">
        <v>0.15050714623919001</v>
      </c>
      <c r="AE38" s="27"/>
      <c r="AF38" s="28" t="s">
        <v>32</v>
      </c>
      <c r="AG38" s="28" t="s">
        <v>41</v>
      </c>
      <c r="AH38" s="28" t="s">
        <v>41</v>
      </c>
      <c r="AI38" s="29">
        <v>5.7969999999999997</v>
      </c>
      <c r="AJ38" s="30">
        <v>226.18276918250001</v>
      </c>
      <c r="AK38" s="30">
        <v>31.700369999999999</v>
      </c>
      <c r="AL38" s="33">
        <v>0.14015377968258</v>
      </c>
      <c r="AM38" s="27"/>
      <c r="AN38" s="28" t="s">
        <v>32</v>
      </c>
      <c r="AO38" s="28" t="s">
        <v>41</v>
      </c>
      <c r="AP38" s="28" t="s">
        <v>41</v>
      </c>
      <c r="AQ38" s="29">
        <v>5.7969999999999997</v>
      </c>
      <c r="AR38" s="30">
        <v>226.18276918250001</v>
      </c>
      <c r="AS38" s="30">
        <v>31.700369999999999</v>
      </c>
      <c r="AT38" s="33">
        <v>0.14015377968258</v>
      </c>
      <c r="AU38" s="30">
        <f t="shared" si="32"/>
        <v>8</v>
      </c>
      <c r="AV38" s="30">
        <f t="shared" si="33"/>
        <v>8</v>
      </c>
      <c r="AW38" s="28" t="s">
        <v>32</v>
      </c>
      <c r="AX38" s="28" t="s">
        <v>41</v>
      </c>
      <c r="AY38" s="28" t="s">
        <v>41</v>
      </c>
      <c r="AZ38" s="29">
        <v>6.7969999999999997</v>
      </c>
      <c r="BA38" s="30">
        <v>256.57957584916699</v>
      </c>
      <c r="BB38" s="30">
        <v>31.700369999999999</v>
      </c>
      <c r="BC38" s="33">
        <v>0.12354985736914</v>
      </c>
      <c r="BD38" s="29">
        <f t="shared" si="34"/>
        <v>14</v>
      </c>
      <c r="BE38" s="29">
        <f t="shared" si="35"/>
        <v>14</v>
      </c>
      <c r="BF38" s="28" t="s">
        <v>32</v>
      </c>
      <c r="BG38" s="28" t="s">
        <v>41</v>
      </c>
      <c r="BH38" s="28" t="s">
        <v>41</v>
      </c>
      <c r="BI38" s="29">
        <v>6.7969999999999997</v>
      </c>
      <c r="BJ38" s="30">
        <v>266.52748334916703</v>
      </c>
      <c r="BK38" s="30">
        <v>44.220239999999997</v>
      </c>
      <c r="BL38" s="33">
        <v>0.16591249594349999</v>
      </c>
      <c r="BM38" s="30">
        <f t="shared" si="36"/>
        <v>3</v>
      </c>
      <c r="BN38" s="30">
        <f t="shared" si="37"/>
        <v>3</v>
      </c>
      <c r="BP38" s="3" t="s">
        <v>32</v>
      </c>
      <c r="BQ38" s="3" t="s">
        <v>41</v>
      </c>
      <c r="BR38" s="3" t="s">
        <v>41</v>
      </c>
      <c r="BS38" s="56">
        <v>6.7969999999999997</v>
      </c>
      <c r="BT38" s="4">
        <v>266.52748334916703</v>
      </c>
      <c r="BU38" s="4">
        <v>44.220239999999997</v>
      </c>
      <c r="BV38" s="141">
        <v>0.16591249594349999</v>
      </c>
      <c r="BW38" s="142">
        <f t="shared" si="24"/>
        <v>3</v>
      </c>
      <c r="BX38" s="142">
        <f t="shared" si="6"/>
        <v>3</v>
      </c>
      <c r="BZ38" s="143" t="s">
        <v>32</v>
      </c>
      <c r="CA38" s="143" t="s">
        <v>41</v>
      </c>
      <c r="CB38" s="143" t="s">
        <v>41</v>
      </c>
      <c r="CC38" s="144">
        <v>6.2808709677419303</v>
      </c>
      <c r="CD38" s="145">
        <v>247.49676894056401</v>
      </c>
      <c r="CE38" s="145">
        <v>43.454999999999998</v>
      </c>
      <c r="CF38" s="146">
        <v>0.17557804970954999</v>
      </c>
      <c r="CG38" s="142">
        <f t="shared" si="25"/>
        <v>1</v>
      </c>
      <c r="CH38" s="142">
        <f t="shared" si="7"/>
        <v>1</v>
      </c>
      <c r="CJ38" s="147" t="s">
        <v>32</v>
      </c>
      <c r="CK38" s="147" t="s">
        <v>41</v>
      </c>
      <c r="CL38" s="147" t="s">
        <v>41</v>
      </c>
      <c r="CM38" s="148">
        <v>5.7969999999999997</v>
      </c>
      <c r="CN38" s="149">
        <v>229.34203668250001</v>
      </c>
      <c r="CO38" s="149">
        <v>42.66583</v>
      </c>
      <c r="CP38" s="150">
        <v>0.18603580319235999</v>
      </c>
      <c r="CQ38" s="142" t="str">
        <f t="shared" si="26"/>
        <v/>
      </c>
      <c r="CR38" s="142" t="str">
        <f t="shared" si="8"/>
        <v/>
      </c>
      <c r="CT38" s="216" t="s">
        <v>32</v>
      </c>
      <c r="CU38" s="216" t="s">
        <v>41</v>
      </c>
      <c r="CV38" s="216" t="s">
        <v>41</v>
      </c>
      <c r="CW38" s="195">
        <v>5.7969999999999997</v>
      </c>
      <c r="CX38" s="194">
        <v>229.673008966667</v>
      </c>
      <c r="CY38" s="194">
        <v>42.727440000000001</v>
      </c>
      <c r="CZ38" s="193">
        <v>0.18603596562015001</v>
      </c>
      <c r="DA38" s="142" t="str">
        <f t="shared" si="27"/>
        <v/>
      </c>
      <c r="DB38" s="142" t="str">
        <f t="shared" si="9"/>
        <v/>
      </c>
      <c r="DD38" s="294" t="s">
        <v>32</v>
      </c>
      <c r="DE38" s="294" t="s">
        <v>41</v>
      </c>
      <c r="DF38" s="294" t="s">
        <v>41</v>
      </c>
      <c r="DG38" s="308">
        <v>6.7969999999999997</v>
      </c>
      <c r="DH38" s="309">
        <v>266.78505730000001</v>
      </c>
      <c r="DI38" s="309">
        <v>45.734859999999998</v>
      </c>
      <c r="DJ38" s="310">
        <v>0.17142961627184</v>
      </c>
      <c r="DK38" s="309">
        <f t="shared" si="28"/>
        <v>2</v>
      </c>
      <c r="DL38" s="194">
        <f t="shared" si="29"/>
        <v>2</v>
      </c>
      <c r="DN38" s="314" t="s">
        <v>32</v>
      </c>
      <c r="DO38" s="314" t="s">
        <v>41</v>
      </c>
      <c r="DP38" s="314" t="s">
        <v>41</v>
      </c>
      <c r="DQ38" s="328">
        <v>6.7969999999999997</v>
      </c>
      <c r="DR38" s="329">
        <v>266.78505730000001</v>
      </c>
      <c r="DS38" s="329">
        <v>45.734859999999998</v>
      </c>
      <c r="DT38" s="330">
        <v>0.17142961627184</v>
      </c>
      <c r="DU38" s="329">
        <f t="shared" si="30"/>
        <v>2</v>
      </c>
      <c r="DV38" s="329">
        <f t="shared" si="31"/>
        <v>2</v>
      </c>
      <c r="DW38" s="359" t="s">
        <v>32</v>
      </c>
      <c r="DX38" s="359" t="s">
        <v>41</v>
      </c>
      <c r="DY38" s="359" t="s">
        <v>41</v>
      </c>
      <c r="DZ38" s="373">
        <v>6.7969999999999997</v>
      </c>
      <c r="EA38" s="374">
        <v>267.16627729999999</v>
      </c>
      <c r="EB38" s="374">
        <v>46.116079999999997</v>
      </c>
      <c r="EC38" s="375">
        <v>0.17261190471362001</v>
      </c>
      <c r="ED38" s="28">
        <f t="shared" si="12"/>
        <v>1</v>
      </c>
      <c r="EE38" s="30">
        <f t="shared" si="13"/>
        <v>1</v>
      </c>
      <c r="EG38" s="392" t="s">
        <v>32</v>
      </c>
      <c r="EH38" s="392" t="s">
        <v>41</v>
      </c>
      <c r="EI38" s="392" t="s">
        <v>41</v>
      </c>
      <c r="EJ38" s="410">
        <v>6.7969999999999997</v>
      </c>
      <c r="EK38" s="411">
        <v>262.15745729999998</v>
      </c>
      <c r="EL38" s="411">
        <v>41.107259999999997</v>
      </c>
      <c r="EM38" s="412">
        <v>0.15680370271885999</v>
      </c>
      <c r="EN38" s="28">
        <f t="shared" si="14"/>
        <v>5</v>
      </c>
      <c r="EO38" s="30">
        <f t="shared" si="15"/>
        <v>5</v>
      </c>
      <c r="EQ38" s="392" t="s">
        <v>32</v>
      </c>
      <c r="ER38" s="392" t="s">
        <v>41</v>
      </c>
      <c r="ES38" s="392" t="s">
        <v>41</v>
      </c>
      <c r="ET38" s="410">
        <v>6.7969999999999997</v>
      </c>
      <c r="EU38" s="411">
        <v>264.73313063333302</v>
      </c>
      <c r="EV38" s="411">
        <v>41.107259999999997</v>
      </c>
      <c r="EW38" s="412">
        <v>0.15527810932336999</v>
      </c>
      <c r="EX38" s="28">
        <f t="shared" si="16"/>
        <v>6</v>
      </c>
      <c r="EY38" s="30">
        <f t="shared" si="17"/>
        <v>6</v>
      </c>
      <c r="FA38" s="359" t="s">
        <v>32</v>
      </c>
      <c r="FB38" s="359" t="s">
        <v>41</v>
      </c>
      <c r="FC38" s="359" t="s">
        <v>41</v>
      </c>
      <c r="FD38" s="373">
        <v>7.7969999999999997</v>
      </c>
      <c r="FE38" s="374">
        <v>296.12929813333301</v>
      </c>
      <c r="FF38" s="374">
        <v>47.598610000000001</v>
      </c>
      <c r="FG38" s="375">
        <v>0.1607359025265</v>
      </c>
      <c r="FH38" s="28">
        <f t="shared" si="18"/>
        <v>5</v>
      </c>
      <c r="FI38" s="30">
        <f t="shared" si="19"/>
        <v>5</v>
      </c>
      <c r="FK38" s="359" t="s">
        <v>32</v>
      </c>
      <c r="FL38" s="359" t="s">
        <v>41</v>
      </c>
      <c r="FM38" s="359" t="s">
        <v>41</v>
      </c>
      <c r="FN38" s="373">
        <v>7.7969999999999997</v>
      </c>
      <c r="FO38" s="374">
        <v>296.12929813333301</v>
      </c>
      <c r="FP38" s="374">
        <v>47.598610000000001</v>
      </c>
      <c r="FQ38" s="375">
        <v>0.1607359025265</v>
      </c>
      <c r="FR38" s="28">
        <f t="shared" si="20"/>
        <v>5</v>
      </c>
      <c r="FS38" s="30">
        <f t="shared" si="21"/>
        <v>5</v>
      </c>
      <c r="FU38" s="435" t="s">
        <v>32</v>
      </c>
      <c r="FV38" s="435" t="s">
        <v>41</v>
      </c>
      <c r="FW38" s="435" t="s">
        <v>41</v>
      </c>
      <c r="FX38" s="449">
        <v>7.7969999999999997</v>
      </c>
      <c r="FY38" s="450">
        <v>297.59868707750002</v>
      </c>
      <c r="FZ38" s="450">
        <v>47.82638</v>
      </c>
      <c r="GA38" s="451">
        <v>0.16070763103718</v>
      </c>
      <c r="GB38" s="28">
        <f t="shared" si="22"/>
        <v>5</v>
      </c>
      <c r="GC38" s="30">
        <f t="shared" si="23"/>
        <v>5</v>
      </c>
    </row>
    <row r="39" spans="1:185" ht="12.75" customHeight="1" x14ac:dyDescent="0.2">
      <c r="A39" s="32" t="s">
        <v>32</v>
      </c>
      <c r="B39" s="28" t="s">
        <v>41</v>
      </c>
      <c r="C39" s="28" t="s">
        <v>60</v>
      </c>
      <c r="D39" s="29">
        <v>8.5855128205128199</v>
      </c>
      <c r="E39" s="30">
        <v>230.98847624012799</v>
      </c>
      <c r="F39" s="30">
        <v>16.207350000000002</v>
      </c>
      <c r="G39" s="33">
        <v>7.0165188600799996E-2</v>
      </c>
      <c r="H39" s="28" t="s">
        <v>32</v>
      </c>
      <c r="I39" s="28" t="s">
        <v>41</v>
      </c>
      <c r="J39" s="28" t="s">
        <v>60</v>
      </c>
      <c r="K39" s="29">
        <v>2</v>
      </c>
      <c r="L39" s="30">
        <v>79.641817500000002</v>
      </c>
      <c r="M39" s="30">
        <v>22.239000000000001</v>
      </c>
      <c r="N39" s="33">
        <v>0.27923772583417</v>
      </c>
      <c r="O39" s="27"/>
      <c r="P39" s="28" t="s">
        <v>32</v>
      </c>
      <c r="Q39" s="28" t="s">
        <v>41</v>
      </c>
      <c r="R39" s="28" t="s">
        <v>60</v>
      </c>
      <c r="S39" s="27"/>
      <c r="T39" s="27"/>
      <c r="U39" s="27"/>
      <c r="V39" s="27"/>
      <c r="W39" s="27"/>
      <c r="X39" s="28" t="s">
        <v>32</v>
      </c>
      <c r="Y39" s="28" t="s">
        <v>41</v>
      </c>
      <c r="Z39" s="28" t="s">
        <v>60</v>
      </c>
      <c r="AA39" s="27"/>
      <c r="AB39" s="27"/>
      <c r="AC39" s="27"/>
      <c r="AD39" s="27"/>
      <c r="AE39" s="27"/>
      <c r="AF39" s="28" t="s">
        <v>32</v>
      </c>
      <c r="AG39" s="28" t="s">
        <v>41</v>
      </c>
      <c r="AH39" s="28" t="s">
        <v>60</v>
      </c>
      <c r="AI39" s="27"/>
      <c r="AJ39" s="27"/>
      <c r="AK39" s="27"/>
      <c r="AL39" s="27"/>
      <c r="AM39" s="27"/>
      <c r="AN39" s="28" t="s">
        <v>32</v>
      </c>
      <c r="AO39" s="28" t="s">
        <v>41</v>
      </c>
      <c r="AP39" s="28" t="s">
        <v>60</v>
      </c>
      <c r="AQ39" s="27"/>
      <c r="AR39" s="27"/>
      <c r="AS39" s="27"/>
      <c r="AT39" s="27"/>
      <c r="AU39" s="30">
        <f t="shared" si="32"/>
        <v>0</v>
      </c>
      <c r="AV39" s="30" t="str">
        <f t="shared" si="33"/>
        <v/>
      </c>
      <c r="AW39" s="28" t="s">
        <v>32</v>
      </c>
      <c r="AX39" s="28" t="s">
        <v>41</v>
      </c>
      <c r="AY39" s="28" t="s">
        <v>60</v>
      </c>
      <c r="AZ39" s="27"/>
      <c r="BA39" s="27"/>
      <c r="BB39" s="27"/>
      <c r="BC39" s="27"/>
      <c r="BD39" s="27">
        <f t="shared" si="34"/>
        <v>0</v>
      </c>
      <c r="BE39" s="27" t="str">
        <f t="shared" si="35"/>
        <v/>
      </c>
      <c r="BF39" s="28" t="s">
        <v>32</v>
      </c>
      <c r="BG39" s="28" t="s">
        <v>41</v>
      </c>
      <c r="BH39" s="28" t="s">
        <v>60</v>
      </c>
      <c r="BI39" s="27"/>
      <c r="BJ39" s="27"/>
      <c r="BK39" s="27"/>
      <c r="BL39" s="27"/>
      <c r="BM39" s="27">
        <f t="shared" si="36"/>
        <v>0</v>
      </c>
      <c r="BN39" s="27" t="str">
        <f t="shared" si="37"/>
        <v/>
      </c>
      <c r="BP39" s="32" t="s">
        <v>32</v>
      </c>
      <c r="BQ39" s="28" t="s">
        <v>41</v>
      </c>
      <c r="BR39" s="28" t="s">
        <v>60</v>
      </c>
      <c r="BV39" s="27"/>
      <c r="BW39" s="27">
        <f t="shared" si="24"/>
        <v>0</v>
      </c>
      <c r="BX39" s="27" t="str">
        <f t="shared" si="6"/>
        <v/>
      </c>
      <c r="BY39" s="27"/>
      <c r="BZ39" s="28" t="s">
        <v>32</v>
      </c>
      <c r="CA39" s="28" t="s">
        <v>41</v>
      </c>
      <c r="CB39" s="28" t="s">
        <v>60</v>
      </c>
      <c r="CC39" s="27"/>
      <c r="CD39" s="27"/>
      <c r="CE39" s="27"/>
      <c r="CF39" s="27"/>
      <c r="CG39" s="27">
        <f t="shared" si="25"/>
        <v>0</v>
      </c>
      <c r="CH39" s="27" t="str">
        <f t="shared" si="7"/>
        <v/>
      </c>
      <c r="CI39" s="27"/>
      <c r="CJ39" s="28" t="s">
        <v>32</v>
      </c>
      <c r="CK39" s="28" t="s">
        <v>41</v>
      </c>
      <c r="CL39" s="28" t="s">
        <v>60</v>
      </c>
      <c r="CM39" s="27"/>
      <c r="CN39" s="27"/>
      <c r="CO39" s="27"/>
      <c r="CP39" s="27"/>
      <c r="CQ39" s="27">
        <f t="shared" si="26"/>
        <v>0</v>
      </c>
      <c r="CR39" s="27" t="str">
        <f t="shared" si="8"/>
        <v/>
      </c>
      <c r="CT39" s="32" t="s">
        <v>32</v>
      </c>
      <c r="CU39" s="28" t="s">
        <v>41</v>
      </c>
      <c r="CV39" s="211" t="s">
        <v>60</v>
      </c>
      <c r="CW39" s="27"/>
      <c r="CX39" s="27"/>
      <c r="CY39" s="27"/>
      <c r="CZ39" s="27"/>
      <c r="DA39" s="27">
        <f t="shared" si="27"/>
        <v>0</v>
      </c>
      <c r="DB39" s="27" t="str">
        <f t="shared" si="9"/>
        <v/>
      </c>
      <c r="DD39" s="32" t="s">
        <v>32</v>
      </c>
      <c r="DE39" s="28" t="s">
        <v>41</v>
      </c>
      <c r="DF39" s="28" t="s">
        <v>60</v>
      </c>
      <c r="DJ39" s="27"/>
      <c r="DK39">
        <f t="shared" si="28"/>
        <v>0</v>
      </c>
      <c r="DL39" s="27" t="str">
        <f t="shared" si="29"/>
        <v/>
      </c>
      <c r="DN39" s="314" t="s">
        <v>32</v>
      </c>
      <c r="DO39" s="314" t="s">
        <v>41</v>
      </c>
      <c r="DP39" s="314" t="s">
        <v>60</v>
      </c>
      <c r="DQ39" s="328">
        <v>0.86128205128205104</v>
      </c>
      <c r="DR39" s="329">
        <v>17.295501674145299</v>
      </c>
      <c r="DS39" s="329">
        <v>0</v>
      </c>
      <c r="DT39" s="330">
        <v>0</v>
      </c>
      <c r="DU39" s="329">
        <f t="shared" si="30"/>
        <v>1</v>
      </c>
      <c r="DV39" s="329">
        <f t="shared" si="31"/>
        <v>1</v>
      </c>
      <c r="DW39" s="378" t="s">
        <v>32</v>
      </c>
      <c r="DX39" s="379" t="s">
        <v>41</v>
      </c>
      <c r="DY39" s="379" t="s">
        <v>60</v>
      </c>
      <c r="ED39" s="28">
        <f t="shared" si="12"/>
        <v>0</v>
      </c>
      <c r="EE39" s="30" t="str">
        <f t="shared" si="13"/>
        <v/>
      </c>
      <c r="EG39" s="32" t="s">
        <v>32</v>
      </c>
      <c r="EH39" s="28" t="s">
        <v>41</v>
      </c>
      <c r="EI39" s="28" t="s">
        <v>60</v>
      </c>
      <c r="EN39" s="28">
        <f t="shared" si="14"/>
        <v>0</v>
      </c>
      <c r="EO39" s="30" t="str">
        <f t="shared" si="15"/>
        <v/>
      </c>
      <c r="EQ39" s="32" t="s">
        <v>32</v>
      </c>
      <c r="ER39" s="28" t="s">
        <v>41</v>
      </c>
      <c r="ES39" s="28" t="s">
        <v>60</v>
      </c>
      <c r="EX39" s="28">
        <f t="shared" si="16"/>
        <v>0</v>
      </c>
      <c r="EY39" s="30" t="str">
        <f t="shared" si="17"/>
        <v/>
      </c>
      <c r="FA39" s="32" t="s">
        <v>32</v>
      </c>
      <c r="FB39" s="28" t="s">
        <v>41</v>
      </c>
      <c r="FC39" s="28" t="s">
        <v>60</v>
      </c>
      <c r="FH39" s="28">
        <f t="shared" si="18"/>
        <v>0</v>
      </c>
      <c r="FI39" s="30" t="str">
        <f t="shared" si="19"/>
        <v/>
      </c>
      <c r="FK39" s="32" t="s">
        <v>32</v>
      </c>
      <c r="FL39" s="28" t="s">
        <v>41</v>
      </c>
      <c r="FM39" s="28" t="s">
        <v>60</v>
      </c>
      <c r="FR39" s="28">
        <f t="shared" si="20"/>
        <v>0</v>
      </c>
      <c r="FS39" s="30" t="str">
        <f t="shared" si="21"/>
        <v/>
      </c>
      <c r="FU39" s="32" t="s">
        <v>32</v>
      </c>
      <c r="FV39" s="28" t="s">
        <v>41</v>
      </c>
      <c r="FW39" s="28" t="s">
        <v>60</v>
      </c>
      <c r="GB39" s="28">
        <f t="shared" si="22"/>
        <v>0</v>
      </c>
      <c r="GC39" s="30" t="str">
        <f t="shared" si="23"/>
        <v/>
      </c>
    </row>
    <row r="40" spans="1:185" ht="12.75" customHeight="1" x14ac:dyDescent="0.2">
      <c r="A40" s="22" t="s">
        <v>32</v>
      </c>
      <c r="B40" s="23" t="s">
        <v>61</v>
      </c>
      <c r="C40" s="23" t="s">
        <v>27</v>
      </c>
      <c r="D40" s="24">
        <v>706.96887951186704</v>
      </c>
      <c r="E40" s="25">
        <v>21444.2975492888</v>
      </c>
      <c r="F40" s="25">
        <v>2123.2357000000002</v>
      </c>
      <c r="G40" s="26">
        <v>9.9011669424929005E-2</v>
      </c>
      <c r="H40" s="23" t="s">
        <v>32</v>
      </c>
      <c r="I40" s="23" t="s">
        <v>61</v>
      </c>
      <c r="J40" s="23" t="s">
        <v>27</v>
      </c>
      <c r="K40" s="24">
        <v>676.07011308131302</v>
      </c>
      <c r="L40" s="25">
        <v>20516.172690698</v>
      </c>
      <c r="M40" s="25">
        <v>1901.70976</v>
      </c>
      <c r="N40" s="26">
        <v>9.2693202999905994E-2</v>
      </c>
      <c r="O40" s="27"/>
      <c r="P40" s="23" t="s">
        <v>32</v>
      </c>
      <c r="Q40" s="23" t="s">
        <v>61</v>
      </c>
      <c r="R40" s="23" t="s">
        <v>27</v>
      </c>
      <c r="S40" s="24">
        <v>680.54390262350796</v>
      </c>
      <c r="T40" s="25">
        <v>20984.698315569</v>
      </c>
      <c r="U40" s="25">
        <v>1936.8981200000001</v>
      </c>
      <c r="V40" s="26">
        <v>9.2300498719249002E-2</v>
      </c>
      <c r="W40" s="27"/>
      <c r="X40" s="23" t="s">
        <v>32</v>
      </c>
      <c r="Y40" s="23" t="s">
        <v>61</v>
      </c>
      <c r="Z40" s="23" t="s">
        <v>27</v>
      </c>
      <c r="AA40" s="24">
        <v>687.16616610951496</v>
      </c>
      <c r="AB40" s="25">
        <v>21211.851065084</v>
      </c>
      <c r="AC40" s="25">
        <v>1980.3463899999999</v>
      </c>
      <c r="AD40" s="26">
        <v>9.3360375948508004E-2</v>
      </c>
      <c r="AE40" s="27"/>
      <c r="AF40" s="23" t="s">
        <v>32</v>
      </c>
      <c r="AG40" s="23" t="s">
        <v>61</v>
      </c>
      <c r="AH40" s="23" t="s">
        <v>27</v>
      </c>
      <c r="AI40" s="24">
        <v>681.71226968742201</v>
      </c>
      <c r="AJ40" s="25">
        <v>21102.671940684799</v>
      </c>
      <c r="AK40" s="25">
        <v>2013.19778</v>
      </c>
      <c r="AL40" s="26">
        <v>9.5400136326749999E-2</v>
      </c>
      <c r="AM40" s="27"/>
      <c r="AN40" s="23" t="s">
        <v>32</v>
      </c>
      <c r="AO40" s="23" t="s">
        <v>61</v>
      </c>
      <c r="AP40" s="23" t="s">
        <v>27</v>
      </c>
      <c r="AQ40" s="24">
        <v>672.69942491135998</v>
      </c>
      <c r="AR40" s="25">
        <v>20842.106693284601</v>
      </c>
      <c r="AS40" s="25">
        <v>1973.3549599999999</v>
      </c>
      <c r="AT40" s="26">
        <v>9.4681165826476996E-2</v>
      </c>
      <c r="AU40" s="25">
        <f t="shared" si="32"/>
        <v>90</v>
      </c>
      <c r="AV40" s="25">
        <f t="shared" si="33"/>
        <v>90</v>
      </c>
      <c r="AW40" s="23" t="s">
        <v>32</v>
      </c>
      <c r="AX40" s="23" t="s">
        <v>61</v>
      </c>
      <c r="AY40" s="23" t="s">
        <v>27</v>
      </c>
      <c r="AZ40" s="24">
        <v>671.97396816544301</v>
      </c>
      <c r="BA40" s="25">
        <v>20831.495816274401</v>
      </c>
      <c r="BB40" s="25">
        <v>1979.60707</v>
      </c>
      <c r="BC40" s="26">
        <v>9.5029521041569004E-2</v>
      </c>
      <c r="BD40" s="24">
        <f t="shared" si="34"/>
        <v>83</v>
      </c>
      <c r="BE40" s="24">
        <f t="shared" si="35"/>
        <v>83</v>
      </c>
      <c r="BF40" s="23" t="s">
        <v>32</v>
      </c>
      <c r="BG40" s="23" t="s">
        <v>61</v>
      </c>
      <c r="BH40" s="23" t="s">
        <v>27</v>
      </c>
      <c r="BI40" s="24">
        <v>670.48984511950005</v>
      </c>
      <c r="BJ40" s="25">
        <v>20737.436598189401</v>
      </c>
      <c r="BK40" s="25">
        <v>1955.9682499999999</v>
      </c>
      <c r="BL40" s="26">
        <v>9.4320637979468006E-2</v>
      </c>
      <c r="BM40" s="25">
        <f t="shared" si="36"/>
        <v>97</v>
      </c>
      <c r="BN40" s="25">
        <f t="shared" si="37"/>
        <v>97</v>
      </c>
      <c r="BP40" s="48" t="s">
        <v>32</v>
      </c>
      <c r="BQ40" s="48" t="s">
        <v>61</v>
      </c>
      <c r="BR40" s="48" t="s">
        <v>27</v>
      </c>
      <c r="BS40" s="49">
        <v>680.53592668618103</v>
      </c>
      <c r="BT40" s="50">
        <v>20992.281183143801</v>
      </c>
      <c r="BU40" s="50">
        <v>1971.2391399999999</v>
      </c>
      <c r="BV40" s="160">
        <v>9.3903045733917001E-2</v>
      </c>
      <c r="BW40" s="161">
        <f t="shared" si="24"/>
        <v>107</v>
      </c>
      <c r="BX40" s="161">
        <f t="shared" si="6"/>
        <v>107</v>
      </c>
      <c r="BZ40" s="162" t="s">
        <v>32</v>
      </c>
      <c r="CA40" s="162" t="s">
        <v>61</v>
      </c>
      <c r="CB40" s="162" t="s">
        <v>27</v>
      </c>
      <c r="CC40" s="163">
        <v>670.438415346689</v>
      </c>
      <c r="CD40" s="164">
        <v>20683.992552253399</v>
      </c>
      <c r="CE40" s="164">
        <v>1900.5343700000001</v>
      </c>
      <c r="CF40" s="165">
        <v>9.1884309337219999E-2</v>
      </c>
      <c r="CG40" s="161">
        <f t="shared" si="25"/>
        <v>147</v>
      </c>
      <c r="CH40" s="161">
        <f t="shared" si="7"/>
        <v>147</v>
      </c>
      <c r="CJ40" s="166" t="s">
        <v>32</v>
      </c>
      <c r="CK40" s="166" t="s">
        <v>61</v>
      </c>
      <c r="CL40" s="166" t="s">
        <v>27</v>
      </c>
      <c r="CM40" s="167">
        <v>664.22380411187203</v>
      </c>
      <c r="CN40" s="168">
        <v>20511.2926320146</v>
      </c>
      <c r="CO40" s="168">
        <v>1905.8202699999999</v>
      </c>
      <c r="CP40" s="169">
        <v>9.2915658910025997E-2</v>
      </c>
      <c r="CQ40" s="161">
        <f t="shared" si="26"/>
        <v>125</v>
      </c>
      <c r="CR40" s="161">
        <f t="shared" si="8"/>
        <v>125</v>
      </c>
      <c r="CT40" s="226" t="s">
        <v>32</v>
      </c>
      <c r="CU40" s="226" t="s">
        <v>61</v>
      </c>
      <c r="CV40" s="209" t="s">
        <v>27</v>
      </c>
      <c r="CW40" s="201">
        <v>657.50896656407394</v>
      </c>
      <c r="CX40" s="198">
        <v>20377.156362661099</v>
      </c>
      <c r="CY40" s="198">
        <v>1931.1141299999999</v>
      </c>
      <c r="CZ40" s="196">
        <v>9.4768577893359005E-2</v>
      </c>
      <c r="DA40" s="161">
        <f t="shared" si="27"/>
        <v>86</v>
      </c>
      <c r="DB40" s="161">
        <f t="shared" si="9"/>
        <v>86</v>
      </c>
      <c r="DD40" s="304" t="s">
        <v>32</v>
      </c>
      <c r="DE40" s="304" t="s">
        <v>61</v>
      </c>
      <c r="DF40" s="304" t="s">
        <v>27</v>
      </c>
      <c r="DG40" s="305">
        <v>661.48618355097506</v>
      </c>
      <c r="DH40" s="306">
        <v>20440.8926066981</v>
      </c>
      <c r="DI40" s="306">
        <v>1937.1088999999999</v>
      </c>
      <c r="DJ40" s="210">
        <v>9.4766355719966999E-2</v>
      </c>
      <c r="DK40" s="239">
        <f t="shared" si="28"/>
        <v>87</v>
      </c>
      <c r="DL40" s="198">
        <f t="shared" si="29"/>
        <v>87</v>
      </c>
      <c r="DN40" s="324" t="s">
        <v>32</v>
      </c>
      <c r="DO40" s="324" t="s">
        <v>61</v>
      </c>
      <c r="DP40" s="324" t="s">
        <v>27</v>
      </c>
      <c r="DQ40" s="325">
        <v>659.40229965938602</v>
      </c>
      <c r="DR40" s="326">
        <v>20387.9758798773</v>
      </c>
      <c r="DS40" s="326">
        <v>1927.73983</v>
      </c>
      <c r="DT40" s="327">
        <v>9.4552781568799996E-2</v>
      </c>
      <c r="DU40" s="326">
        <f t="shared" si="30"/>
        <v>91</v>
      </c>
      <c r="DV40" s="200">
        <f t="shared" si="31"/>
        <v>91</v>
      </c>
      <c r="DW40" s="369" t="s">
        <v>32</v>
      </c>
      <c r="DX40" s="369" t="s">
        <v>61</v>
      </c>
      <c r="DY40" s="369" t="s">
        <v>27</v>
      </c>
      <c r="DZ40" s="370">
        <v>660.45622390786298</v>
      </c>
      <c r="EA40" s="371">
        <v>20462.615347818399</v>
      </c>
      <c r="EB40" s="371">
        <v>1960.63465</v>
      </c>
      <c r="EC40" s="372">
        <v>9.5815447667545003E-2</v>
      </c>
      <c r="ED40" s="23">
        <f t="shared" si="12"/>
        <v>65</v>
      </c>
      <c r="EE40" s="25">
        <f t="shared" si="13"/>
        <v>65</v>
      </c>
      <c r="EG40" s="402" t="s">
        <v>32</v>
      </c>
      <c r="EH40" s="402" t="s">
        <v>61</v>
      </c>
      <c r="EI40" s="402" t="s">
        <v>27</v>
      </c>
      <c r="EJ40" s="403">
        <v>658.07042250869495</v>
      </c>
      <c r="EK40" s="404">
        <v>20357.260431242401</v>
      </c>
      <c r="EL40" s="404">
        <v>1953.6731600000001</v>
      </c>
      <c r="EM40" s="405">
        <v>9.5969355336325002E-2</v>
      </c>
      <c r="EN40" s="23">
        <f t="shared" si="14"/>
        <v>62</v>
      </c>
      <c r="EO40" s="25">
        <f t="shared" si="15"/>
        <v>62</v>
      </c>
      <c r="EQ40" s="402" t="s">
        <v>32</v>
      </c>
      <c r="ER40" s="402" t="s">
        <v>61</v>
      </c>
      <c r="ES40" s="402" t="s">
        <v>27</v>
      </c>
      <c r="ET40" s="403">
        <v>657.83764102564101</v>
      </c>
      <c r="EU40" s="404">
        <v>20375.179464902601</v>
      </c>
      <c r="EV40" s="404">
        <v>1977.6265800000001</v>
      </c>
      <c r="EW40" s="405">
        <v>9.7060572320678995E-2</v>
      </c>
      <c r="EX40" s="23">
        <f t="shared" si="16"/>
        <v>40</v>
      </c>
      <c r="EY40" s="25">
        <f t="shared" si="17"/>
        <v>40</v>
      </c>
      <c r="FA40" s="369" t="s">
        <v>32</v>
      </c>
      <c r="FB40" s="369" t="s">
        <v>61</v>
      </c>
      <c r="FC40" s="369" t="s">
        <v>27</v>
      </c>
      <c r="FD40" s="370">
        <v>448.28771553812601</v>
      </c>
      <c r="FE40" s="371">
        <v>13872.2891192919</v>
      </c>
      <c r="FF40" s="371">
        <v>1457.29331</v>
      </c>
      <c r="FG40" s="372">
        <v>0.10505067314185</v>
      </c>
      <c r="FH40" s="23" t="str">
        <f t="shared" si="18"/>
        <v/>
      </c>
      <c r="FI40" s="25" t="str">
        <f t="shared" si="19"/>
        <v/>
      </c>
      <c r="FK40" s="369" t="s">
        <v>32</v>
      </c>
      <c r="FL40" s="369" t="s">
        <v>61</v>
      </c>
      <c r="FM40" s="369" t="s">
        <v>27</v>
      </c>
      <c r="FN40" s="370">
        <v>640.58789122294297</v>
      </c>
      <c r="FO40" s="371">
        <v>19845.692128638901</v>
      </c>
      <c r="FP40" s="371">
        <v>2006.4454699999999</v>
      </c>
      <c r="FQ40" s="372">
        <v>0.10110231767147999</v>
      </c>
      <c r="FR40" s="23" t="str">
        <f t="shared" si="20"/>
        <v/>
      </c>
      <c r="FS40" s="25" t="str">
        <f t="shared" si="21"/>
        <v/>
      </c>
      <c r="FU40" s="445" t="s">
        <v>32</v>
      </c>
      <c r="FV40" s="445" t="s">
        <v>61</v>
      </c>
      <c r="FW40" s="445" t="s">
        <v>27</v>
      </c>
      <c r="FX40" s="446">
        <v>656.61552918546499</v>
      </c>
      <c r="FY40" s="447">
        <v>20495.0966676961</v>
      </c>
      <c r="FZ40" s="447">
        <v>2037.7527</v>
      </c>
      <c r="GA40" s="448">
        <v>9.9426352216814007E-2</v>
      </c>
      <c r="GB40" s="23" t="str">
        <f t="shared" si="22"/>
        <v/>
      </c>
      <c r="GC40" s="25" t="str">
        <f t="shared" si="23"/>
        <v/>
      </c>
    </row>
    <row r="41" spans="1:185" ht="12.75" customHeight="1" x14ac:dyDescent="0.2">
      <c r="A41" s="32" t="s">
        <v>32</v>
      </c>
      <c r="B41" s="28" t="s">
        <v>61</v>
      </c>
      <c r="C41" s="28" t="s">
        <v>62</v>
      </c>
      <c r="D41" s="29">
        <v>5</v>
      </c>
      <c r="E41" s="30">
        <v>191.51231250000001</v>
      </c>
      <c r="F41" s="30">
        <v>33.357750000000003</v>
      </c>
      <c r="G41" s="33">
        <v>0.17418070704984001</v>
      </c>
      <c r="H41" s="28" t="s">
        <v>32</v>
      </c>
      <c r="I41" s="28" t="s">
        <v>61</v>
      </c>
      <c r="J41" s="28" t="s">
        <v>62</v>
      </c>
      <c r="K41" s="29">
        <v>2</v>
      </c>
      <c r="L41" s="30">
        <v>67.081698333333406</v>
      </c>
      <c r="M41" s="30">
        <v>3.3715600000000001</v>
      </c>
      <c r="N41" s="33">
        <v>5.0260504485836001E-2</v>
      </c>
      <c r="O41" s="27"/>
      <c r="P41" s="28" t="s">
        <v>32</v>
      </c>
      <c r="Q41" s="28" t="s">
        <v>61</v>
      </c>
      <c r="R41" s="28" t="s">
        <v>62</v>
      </c>
      <c r="S41" s="27"/>
      <c r="T41" s="27"/>
      <c r="U41" s="27"/>
      <c r="V41" s="27"/>
      <c r="W41" s="27"/>
      <c r="X41" s="28" t="s">
        <v>32</v>
      </c>
      <c r="Y41" s="28" t="s">
        <v>61</v>
      </c>
      <c r="Z41" s="28" t="s">
        <v>62</v>
      </c>
      <c r="AA41" s="27"/>
      <c r="AB41" s="27"/>
      <c r="AC41" s="27"/>
      <c r="AD41" s="27"/>
      <c r="AE41" s="27"/>
      <c r="AF41" s="28" t="s">
        <v>32</v>
      </c>
      <c r="AG41" s="28" t="s">
        <v>61</v>
      </c>
      <c r="AH41" s="28" t="s">
        <v>62</v>
      </c>
      <c r="AI41" s="27"/>
      <c r="AJ41" s="27"/>
      <c r="AK41" s="27"/>
      <c r="AL41" s="27"/>
      <c r="AM41" s="27"/>
      <c r="AN41" s="28" t="s">
        <v>32</v>
      </c>
      <c r="AO41" s="28" t="s">
        <v>61</v>
      </c>
      <c r="AP41" s="28" t="s">
        <v>62</v>
      </c>
      <c r="AQ41" s="27"/>
      <c r="AR41" s="27"/>
      <c r="AS41" s="27"/>
      <c r="AT41" s="27"/>
      <c r="AU41" s="30">
        <f t="shared" si="32"/>
        <v>0</v>
      </c>
      <c r="AV41" s="30" t="str">
        <f t="shared" si="33"/>
        <v/>
      </c>
      <c r="AW41" s="28" t="s">
        <v>32</v>
      </c>
      <c r="AX41" s="28" t="s">
        <v>61</v>
      </c>
      <c r="AY41" s="28" t="s">
        <v>62</v>
      </c>
      <c r="AZ41" s="27"/>
      <c r="BA41" s="27"/>
      <c r="BB41" s="27"/>
      <c r="BC41" s="27"/>
      <c r="BD41" s="27">
        <f t="shared" si="34"/>
        <v>0</v>
      </c>
      <c r="BE41" s="27" t="str">
        <f t="shared" si="35"/>
        <v/>
      </c>
      <c r="BF41" s="28" t="s">
        <v>32</v>
      </c>
      <c r="BG41" s="28" t="s">
        <v>61</v>
      </c>
      <c r="BH41" s="28" t="s">
        <v>62</v>
      </c>
      <c r="BI41" s="27"/>
      <c r="BJ41" s="27"/>
      <c r="BK41" s="27"/>
      <c r="BL41" s="27"/>
      <c r="BM41" s="27">
        <f t="shared" si="36"/>
        <v>0</v>
      </c>
      <c r="BN41" s="27" t="str">
        <f t="shared" si="37"/>
        <v/>
      </c>
      <c r="BP41" s="32" t="s">
        <v>32</v>
      </c>
      <c r="BQ41" s="28" t="s">
        <v>61</v>
      </c>
      <c r="BR41" s="28" t="s">
        <v>62</v>
      </c>
      <c r="BV41" s="27"/>
      <c r="BW41" s="27">
        <f t="shared" si="24"/>
        <v>0</v>
      </c>
      <c r="BX41" s="27" t="str">
        <f t="shared" si="6"/>
        <v/>
      </c>
      <c r="BY41" s="27"/>
      <c r="BZ41" s="28" t="s">
        <v>32</v>
      </c>
      <c r="CA41" s="28" t="s">
        <v>61</v>
      </c>
      <c r="CB41" s="28" t="s">
        <v>62</v>
      </c>
      <c r="CC41" s="27"/>
      <c r="CD41" s="27"/>
      <c r="CE41" s="27"/>
      <c r="CF41" s="27"/>
      <c r="CG41" s="27">
        <f t="shared" si="25"/>
        <v>0</v>
      </c>
      <c r="CH41" s="27" t="str">
        <f t="shared" si="7"/>
        <v/>
      </c>
      <c r="CI41" s="27"/>
      <c r="CJ41" s="28" t="s">
        <v>32</v>
      </c>
      <c r="CK41" s="28" t="s">
        <v>61</v>
      </c>
      <c r="CL41" s="28" t="s">
        <v>62</v>
      </c>
      <c r="CM41" s="27"/>
      <c r="CN41" s="27"/>
      <c r="CO41" s="27"/>
      <c r="CP41" s="27"/>
      <c r="CQ41" s="27">
        <f t="shared" si="26"/>
        <v>0</v>
      </c>
      <c r="CR41" s="27" t="str">
        <f t="shared" si="8"/>
        <v/>
      </c>
      <c r="CT41" s="32" t="s">
        <v>32</v>
      </c>
      <c r="CU41" s="28" t="s">
        <v>61</v>
      </c>
      <c r="CV41" s="211" t="s">
        <v>62</v>
      </c>
      <c r="CW41" s="27"/>
      <c r="CX41" s="27"/>
      <c r="CY41" s="27"/>
      <c r="CZ41" s="27"/>
      <c r="DA41" s="27">
        <f t="shared" si="27"/>
        <v>0</v>
      </c>
      <c r="DB41" s="27" t="str">
        <f t="shared" si="9"/>
        <v/>
      </c>
      <c r="DD41" s="32" t="s">
        <v>32</v>
      </c>
      <c r="DE41" s="28" t="s">
        <v>61</v>
      </c>
      <c r="DF41" s="28" t="s">
        <v>62</v>
      </c>
      <c r="DJ41" s="27"/>
      <c r="DK41">
        <f t="shared" si="28"/>
        <v>0</v>
      </c>
      <c r="DL41" s="27" t="str">
        <f t="shared" si="29"/>
        <v/>
      </c>
      <c r="DN41" s="32" t="s">
        <v>32</v>
      </c>
      <c r="DO41" s="28" t="s">
        <v>61</v>
      </c>
      <c r="DP41" s="28" t="s">
        <v>62</v>
      </c>
      <c r="DT41" s="27"/>
      <c r="DU41">
        <f t="shared" si="30"/>
        <v>0</v>
      </c>
      <c r="DV41" s="27" t="str">
        <f t="shared" si="31"/>
        <v/>
      </c>
      <c r="DW41" s="378" t="s">
        <v>32</v>
      </c>
      <c r="DX41" s="379" t="s">
        <v>61</v>
      </c>
      <c r="DY41" s="379" t="s">
        <v>62</v>
      </c>
      <c r="ED41" s="28">
        <f t="shared" si="12"/>
        <v>0</v>
      </c>
      <c r="EE41" s="30" t="str">
        <f t="shared" si="13"/>
        <v/>
      </c>
      <c r="EG41" s="32" t="s">
        <v>32</v>
      </c>
      <c r="EH41" s="28" t="s">
        <v>61</v>
      </c>
      <c r="EI41" s="28" t="s">
        <v>62</v>
      </c>
      <c r="EN41" s="28">
        <f t="shared" si="14"/>
        <v>0</v>
      </c>
      <c r="EO41" s="30" t="str">
        <f t="shared" si="15"/>
        <v/>
      </c>
      <c r="EQ41" s="32" t="s">
        <v>32</v>
      </c>
      <c r="ER41" s="28" t="s">
        <v>61</v>
      </c>
      <c r="ES41" s="28" t="s">
        <v>62</v>
      </c>
      <c r="EX41" s="28">
        <f t="shared" si="16"/>
        <v>0</v>
      </c>
      <c r="EY41" s="30" t="str">
        <f t="shared" si="17"/>
        <v/>
      </c>
      <c r="FA41" s="32" t="s">
        <v>32</v>
      </c>
      <c r="FB41" s="28" t="s">
        <v>61</v>
      </c>
      <c r="FC41" s="28" t="s">
        <v>62</v>
      </c>
      <c r="FH41" s="28">
        <f t="shared" si="18"/>
        <v>0</v>
      </c>
      <c r="FI41" s="30" t="str">
        <f t="shared" si="19"/>
        <v/>
      </c>
      <c r="FK41" s="32" t="s">
        <v>32</v>
      </c>
      <c r="FL41" s="28" t="s">
        <v>61</v>
      </c>
      <c r="FM41" s="28" t="s">
        <v>62</v>
      </c>
      <c r="FR41" s="28">
        <f t="shared" si="20"/>
        <v>0</v>
      </c>
      <c r="FS41" s="30" t="str">
        <f t="shared" si="21"/>
        <v/>
      </c>
      <c r="FU41" s="32" t="s">
        <v>32</v>
      </c>
      <c r="FV41" s="28" t="s">
        <v>61</v>
      </c>
      <c r="FW41" s="28" t="s">
        <v>62</v>
      </c>
      <c r="GB41" s="28">
        <f t="shared" si="22"/>
        <v>0</v>
      </c>
      <c r="GC41" s="30" t="str">
        <f t="shared" si="23"/>
        <v/>
      </c>
    </row>
    <row r="42" spans="1:185" ht="12.75" customHeight="1" x14ac:dyDescent="0.2">
      <c r="A42" s="32" t="s">
        <v>32</v>
      </c>
      <c r="B42" s="28" t="s">
        <v>61</v>
      </c>
      <c r="C42" s="28" t="s">
        <v>63</v>
      </c>
      <c r="D42" s="29">
        <v>121.986201654591</v>
      </c>
      <c r="E42" s="30">
        <v>3597.4490045227399</v>
      </c>
      <c r="F42" s="30">
        <v>352.71388999999999</v>
      </c>
      <c r="G42" s="33">
        <v>9.8045556603182996E-2</v>
      </c>
      <c r="H42" s="28" t="s">
        <v>32</v>
      </c>
      <c r="I42" s="28" t="s">
        <v>61</v>
      </c>
      <c r="J42" s="28" t="s">
        <v>63</v>
      </c>
      <c r="K42" s="29">
        <v>124.259897435897</v>
      </c>
      <c r="L42" s="30">
        <v>3683.9088998963002</v>
      </c>
      <c r="M42" s="30">
        <v>361.89161000000001</v>
      </c>
      <c r="N42" s="33">
        <v>9.8235765279153994E-2</v>
      </c>
      <c r="O42" s="27"/>
      <c r="P42" s="28" t="s">
        <v>32</v>
      </c>
      <c r="Q42" s="28" t="s">
        <v>61</v>
      </c>
      <c r="R42" s="28" t="s">
        <v>63</v>
      </c>
      <c r="S42" s="29">
        <v>127.365450486939</v>
      </c>
      <c r="T42" s="30">
        <v>3823.9376883141499</v>
      </c>
      <c r="U42" s="30">
        <v>368.28984000000003</v>
      </c>
      <c r="V42" s="33">
        <v>9.6311673991311006E-2</v>
      </c>
      <c r="W42" s="27"/>
      <c r="X42" s="28" t="s">
        <v>32</v>
      </c>
      <c r="Y42" s="28" t="s">
        <v>61</v>
      </c>
      <c r="Z42" s="28" t="s">
        <v>63</v>
      </c>
      <c r="AA42" s="29">
        <v>132.20751282051299</v>
      </c>
      <c r="AB42" s="30">
        <v>3973.1678508003802</v>
      </c>
      <c r="AC42" s="30">
        <v>398.06988000000001</v>
      </c>
      <c r="AD42" s="33">
        <v>0.1001895452063</v>
      </c>
      <c r="AE42" s="27"/>
      <c r="AF42" s="28" t="s">
        <v>32</v>
      </c>
      <c r="AG42" s="28" t="s">
        <v>61</v>
      </c>
      <c r="AH42" s="28" t="s">
        <v>63</v>
      </c>
      <c r="AI42" s="29">
        <v>131.089051282051</v>
      </c>
      <c r="AJ42" s="30">
        <v>3952.4150140280599</v>
      </c>
      <c r="AK42" s="30">
        <v>398.53120999999999</v>
      </c>
      <c r="AL42" s="33">
        <v>0.10083232873712</v>
      </c>
      <c r="AM42" s="27"/>
      <c r="AN42" s="28" t="s">
        <v>32</v>
      </c>
      <c r="AO42" s="28" t="s">
        <v>61</v>
      </c>
      <c r="AP42" s="28" t="s">
        <v>63</v>
      </c>
      <c r="AQ42" s="29">
        <v>126.51113410066201</v>
      </c>
      <c r="AR42" s="30">
        <v>3841.9629294086099</v>
      </c>
      <c r="AS42" s="30">
        <v>394.03181000000001</v>
      </c>
      <c r="AT42" s="33">
        <v>0.10256002393564</v>
      </c>
      <c r="AU42" s="30" t="str">
        <f t="shared" si="32"/>
        <v/>
      </c>
      <c r="AV42" s="30" t="str">
        <f t="shared" si="33"/>
        <v/>
      </c>
      <c r="AW42" s="28" t="s">
        <v>32</v>
      </c>
      <c r="AX42" s="28" t="s">
        <v>61</v>
      </c>
      <c r="AY42" s="28" t="s">
        <v>63</v>
      </c>
      <c r="AZ42" s="29">
        <v>128.57892272930499</v>
      </c>
      <c r="BA42" s="30">
        <v>3889.7025292743501</v>
      </c>
      <c r="BB42" s="30">
        <v>395.88941</v>
      </c>
      <c r="BC42" s="33">
        <v>0.10177883964660001</v>
      </c>
      <c r="BD42" s="29" t="str">
        <f t="shared" si="34"/>
        <v/>
      </c>
      <c r="BE42" s="29" t="str">
        <f t="shared" si="35"/>
        <v/>
      </c>
      <c r="BF42" s="28" t="s">
        <v>32</v>
      </c>
      <c r="BG42" s="28" t="s">
        <v>61</v>
      </c>
      <c r="BH42" s="28" t="s">
        <v>63</v>
      </c>
      <c r="BI42" s="29">
        <v>128.53092223679801</v>
      </c>
      <c r="BJ42" s="30">
        <v>3882.80482942551</v>
      </c>
      <c r="BK42" s="30">
        <v>393.18326000000002</v>
      </c>
      <c r="BL42" s="33">
        <v>0.10126268954346999</v>
      </c>
      <c r="BM42" s="30" t="str">
        <f t="shared" si="36"/>
        <v/>
      </c>
      <c r="BN42" s="30" t="str">
        <f t="shared" si="37"/>
        <v/>
      </c>
      <c r="BP42" s="3" t="s">
        <v>32</v>
      </c>
      <c r="BQ42" s="3" t="s">
        <v>61</v>
      </c>
      <c r="BR42" s="3" t="s">
        <v>63</v>
      </c>
      <c r="BS42" s="56">
        <v>128.53475395384299</v>
      </c>
      <c r="BT42" s="4">
        <v>3890.6570349169601</v>
      </c>
      <c r="BU42" s="4">
        <v>401.49964999999997</v>
      </c>
      <c r="BV42" s="94">
        <v>0.10319584748713</v>
      </c>
      <c r="BW42" s="170" t="str">
        <f t="shared" si="24"/>
        <v/>
      </c>
      <c r="BX42" s="170" t="str">
        <f t="shared" si="6"/>
        <v/>
      </c>
      <c r="BZ42" s="171" t="s">
        <v>32</v>
      </c>
      <c r="CA42" s="171" t="s">
        <v>61</v>
      </c>
      <c r="CB42" s="171" t="s">
        <v>63</v>
      </c>
      <c r="CC42" s="172">
        <v>127.513690780933</v>
      </c>
      <c r="CD42" s="173">
        <v>3873.2904636359799</v>
      </c>
      <c r="CE42" s="173">
        <v>395.90017</v>
      </c>
      <c r="CF42" s="174">
        <v>0.10221287913129</v>
      </c>
      <c r="CG42" s="170" t="str">
        <f t="shared" si="25"/>
        <v/>
      </c>
      <c r="CH42" s="170" t="str">
        <f t="shared" si="7"/>
        <v/>
      </c>
      <c r="CJ42" s="175" t="s">
        <v>32</v>
      </c>
      <c r="CK42" s="175" t="s">
        <v>61</v>
      </c>
      <c r="CL42" s="175" t="s">
        <v>63</v>
      </c>
      <c r="CM42" s="176">
        <v>126.907615384615</v>
      </c>
      <c r="CN42" s="177">
        <v>3854.8460903135901</v>
      </c>
      <c r="CO42" s="177">
        <v>394.10163999999997</v>
      </c>
      <c r="CP42" s="178">
        <v>0.1022353761387</v>
      </c>
      <c r="CQ42" s="170" t="str">
        <f t="shared" si="26"/>
        <v/>
      </c>
      <c r="CR42" s="170" t="str">
        <f t="shared" si="8"/>
        <v/>
      </c>
      <c r="CT42" s="216" t="s">
        <v>32</v>
      </c>
      <c r="CU42" s="216" t="s">
        <v>61</v>
      </c>
      <c r="CV42" s="216" t="s">
        <v>63</v>
      </c>
      <c r="CW42" s="207">
        <v>125.757487179487</v>
      </c>
      <c r="CX42" s="206">
        <v>3836.0474080420099</v>
      </c>
      <c r="CY42" s="206">
        <v>393.94855999999999</v>
      </c>
      <c r="CZ42" s="204">
        <v>0.102696478457</v>
      </c>
      <c r="DA42" s="170" t="str">
        <f t="shared" si="27"/>
        <v/>
      </c>
      <c r="DB42" s="170" t="str">
        <f t="shared" si="9"/>
        <v/>
      </c>
      <c r="DD42" s="294" t="s">
        <v>32</v>
      </c>
      <c r="DE42" s="294" t="s">
        <v>61</v>
      </c>
      <c r="DF42" s="294" t="s">
        <v>63</v>
      </c>
      <c r="DG42" s="308">
        <v>126.47926764888901</v>
      </c>
      <c r="DH42" s="309">
        <v>3835.7875375825001</v>
      </c>
      <c r="DI42" s="309">
        <v>392.27562999999998</v>
      </c>
      <c r="DJ42" s="204">
        <v>0.10226729873762</v>
      </c>
      <c r="DK42" s="309" t="str">
        <f t="shared" si="28"/>
        <v/>
      </c>
      <c r="DL42" s="206" t="str">
        <f t="shared" si="29"/>
        <v/>
      </c>
      <c r="DN42" s="314" t="s">
        <v>32</v>
      </c>
      <c r="DO42" s="314" t="s">
        <v>61</v>
      </c>
      <c r="DP42" s="314" t="s">
        <v>63</v>
      </c>
      <c r="DQ42" s="328">
        <v>127.462205128205</v>
      </c>
      <c r="DR42" s="329">
        <v>3859.1412369193599</v>
      </c>
      <c r="DS42" s="329">
        <v>390.58019999999999</v>
      </c>
      <c r="DT42" s="204">
        <v>0.10120909705595001</v>
      </c>
      <c r="DU42" s="329" t="str">
        <f t="shared" si="30"/>
        <v/>
      </c>
      <c r="DV42" s="206" t="str">
        <f t="shared" si="31"/>
        <v/>
      </c>
      <c r="DW42" s="359" t="s">
        <v>32</v>
      </c>
      <c r="DX42" s="359" t="s">
        <v>61</v>
      </c>
      <c r="DY42" s="359" t="s">
        <v>63</v>
      </c>
      <c r="DZ42" s="373">
        <v>127.12246153846201</v>
      </c>
      <c r="EA42" s="374">
        <v>3853.7444918285501</v>
      </c>
      <c r="EB42" s="374">
        <v>390.15661999999998</v>
      </c>
      <c r="EC42" s="375">
        <v>0.10124091538172</v>
      </c>
      <c r="ED42" s="28" t="str">
        <f t="shared" si="12"/>
        <v/>
      </c>
      <c r="EE42" s="30" t="str">
        <f t="shared" si="13"/>
        <v/>
      </c>
      <c r="EG42" s="392" t="s">
        <v>32</v>
      </c>
      <c r="EH42" s="392" t="s">
        <v>61</v>
      </c>
      <c r="EI42" s="392" t="s">
        <v>63</v>
      </c>
      <c r="EJ42" s="410">
        <v>126.934838827839</v>
      </c>
      <c r="EK42" s="411">
        <v>3857.5044527114701</v>
      </c>
      <c r="EL42" s="411">
        <v>394.43912</v>
      </c>
      <c r="EM42" s="412">
        <v>0.10225240821764001</v>
      </c>
      <c r="EN42" s="28" t="str">
        <f t="shared" si="14"/>
        <v/>
      </c>
      <c r="EO42" s="30" t="str">
        <f t="shared" si="15"/>
        <v/>
      </c>
      <c r="EQ42" s="392" t="s">
        <v>32</v>
      </c>
      <c r="ER42" s="392" t="s">
        <v>61</v>
      </c>
      <c r="ES42" s="392" t="s">
        <v>63</v>
      </c>
      <c r="ET42" s="410">
        <v>125.22</v>
      </c>
      <c r="EU42" s="411">
        <v>3823.7745024616702</v>
      </c>
      <c r="EV42" s="411">
        <v>399.41349000000002</v>
      </c>
      <c r="EW42" s="412">
        <v>0.10445529404071</v>
      </c>
      <c r="EX42" s="28" t="str">
        <f t="shared" si="16"/>
        <v/>
      </c>
      <c r="EY42" s="30" t="str">
        <f t="shared" si="17"/>
        <v/>
      </c>
      <c r="FA42" s="359" t="s">
        <v>32</v>
      </c>
      <c r="FB42" s="359" t="s">
        <v>61</v>
      </c>
      <c r="FC42" s="359" t="s">
        <v>63</v>
      </c>
      <c r="FD42" s="373">
        <v>123.01948793544901</v>
      </c>
      <c r="FE42" s="374">
        <v>3742.9727088898699</v>
      </c>
      <c r="FF42" s="374">
        <v>390.26058</v>
      </c>
      <c r="FG42" s="375">
        <v>0.10426487456697001</v>
      </c>
      <c r="FH42" s="28" t="str">
        <f t="shared" si="18"/>
        <v/>
      </c>
      <c r="FI42" s="30" t="str">
        <f t="shared" si="19"/>
        <v/>
      </c>
      <c r="FK42" s="359" t="s">
        <v>32</v>
      </c>
      <c r="FL42" s="359" t="s">
        <v>61</v>
      </c>
      <c r="FM42" s="359" t="s">
        <v>63</v>
      </c>
      <c r="FN42" s="373">
        <v>121.81141025641</v>
      </c>
      <c r="FO42" s="374">
        <v>3709.0903264715998</v>
      </c>
      <c r="FP42" s="374">
        <v>385.38508000000002</v>
      </c>
      <c r="FQ42" s="375">
        <v>0.10390285651701001</v>
      </c>
      <c r="FR42" s="28" t="str">
        <f t="shared" si="20"/>
        <v/>
      </c>
      <c r="FS42" s="30" t="str">
        <f t="shared" si="21"/>
        <v/>
      </c>
      <c r="FU42" s="435" t="s">
        <v>32</v>
      </c>
      <c r="FV42" s="435" t="s">
        <v>61</v>
      </c>
      <c r="FW42" s="435" t="s">
        <v>63</v>
      </c>
      <c r="FX42" s="449">
        <v>121.86</v>
      </c>
      <c r="FY42" s="450">
        <v>3727.2900746300002</v>
      </c>
      <c r="FZ42" s="450">
        <v>391.73311999999999</v>
      </c>
      <c r="GA42" s="451">
        <v>0.10509864060926</v>
      </c>
      <c r="GB42" s="28" t="str">
        <f t="shared" si="22"/>
        <v/>
      </c>
      <c r="GC42" s="30" t="str">
        <f t="shared" si="23"/>
        <v/>
      </c>
    </row>
    <row r="43" spans="1:185" ht="12.75" customHeight="1" x14ac:dyDescent="0.2">
      <c r="A43" s="32" t="s">
        <v>32</v>
      </c>
      <c r="B43" s="28" t="s">
        <v>61</v>
      </c>
      <c r="C43" s="28" t="s">
        <v>64</v>
      </c>
      <c r="D43" s="29">
        <v>17</v>
      </c>
      <c r="E43" s="30">
        <v>547.27279250000004</v>
      </c>
      <c r="F43" s="30">
        <v>55.672910000000002</v>
      </c>
      <c r="G43" s="33">
        <v>0.10172789651333</v>
      </c>
      <c r="H43" s="28" t="s">
        <v>32</v>
      </c>
      <c r="I43" s="28" t="s">
        <v>61</v>
      </c>
      <c r="J43" s="28" t="s">
        <v>64</v>
      </c>
      <c r="K43" s="29">
        <v>16.466666666666701</v>
      </c>
      <c r="L43" s="30">
        <v>532.32887511111096</v>
      </c>
      <c r="M43" s="30">
        <v>53.724449999999997</v>
      </c>
      <c r="N43" s="33">
        <v>0.10092341879592</v>
      </c>
      <c r="O43" s="27"/>
      <c r="P43" s="28" t="s">
        <v>32</v>
      </c>
      <c r="Q43" s="28" t="s">
        <v>61</v>
      </c>
      <c r="R43" s="28" t="s">
        <v>64</v>
      </c>
      <c r="S43" s="29">
        <v>16</v>
      </c>
      <c r="T43" s="30">
        <v>532.68961583333396</v>
      </c>
      <c r="U43" s="30">
        <v>54.588610000000003</v>
      </c>
      <c r="V43" s="33">
        <v>0.10247733084603</v>
      </c>
      <c r="W43" s="27"/>
      <c r="X43" s="28" t="s">
        <v>32</v>
      </c>
      <c r="Y43" s="28" t="s">
        <v>61</v>
      </c>
      <c r="Z43" s="28" t="s">
        <v>64</v>
      </c>
      <c r="AA43" s="29">
        <v>16</v>
      </c>
      <c r="AB43" s="30">
        <v>532.68961583333396</v>
      </c>
      <c r="AC43" s="30">
        <v>54.588610000000003</v>
      </c>
      <c r="AD43" s="33">
        <v>0.10247733084603</v>
      </c>
      <c r="AE43" s="27"/>
      <c r="AF43" s="28" t="s">
        <v>32</v>
      </c>
      <c r="AG43" s="28" t="s">
        <v>61</v>
      </c>
      <c r="AH43" s="28" t="s">
        <v>64</v>
      </c>
      <c r="AI43" s="29">
        <v>16</v>
      </c>
      <c r="AJ43" s="30">
        <v>532.68961583333396</v>
      </c>
      <c r="AK43" s="30">
        <v>54.588610000000003</v>
      </c>
      <c r="AL43" s="33">
        <v>0.10247733084603</v>
      </c>
      <c r="AM43" s="27"/>
      <c r="AN43" s="28" t="s">
        <v>32</v>
      </c>
      <c r="AO43" s="28" t="s">
        <v>61</v>
      </c>
      <c r="AP43" s="28" t="s">
        <v>64</v>
      </c>
      <c r="AQ43" s="29">
        <v>16</v>
      </c>
      <c r="AR43" s="30">
        <v>532.68961583333396</v>
      </c>
      <c r="AS43" s="30">
        <v>54.588610000000003</v>
      </c>
      <c r="AT43" s="33">
        <v>0.10247733084603</v>
      </c>
      <c r="AU43" s="30" t="str">
        <f t="shared" si="32"/>
        <v/>
      </c>
      <c r="AV43" s="30" t="str">
        <f t="shared" si="33"/>
        <v/>
      </c>
      <c r="AW43" s="28" t="s">
        <v>32</v>
      </c>
      <c r="AX43" s="28" t="s">
        <v>61</v>
      </c>
      <c r="AY43" s="28" t="s">
        <v>64</v>
      </c>
      <c r="AZ43" s="29">
        <v>16</v>
      </c>
      <c r="BA43" s="30">
        <v>532.68961583333396</v>
      </c>
      <c r="BB43" s="30">
        <v>54.588610000000003</v>
      </c>
      <c r="BC43" s="33">
        <v>0.10247733084603</v>
      </c>
      <c r="BD43" s="29" t="str">
        <f t="shared" si="34"/>
        <v/>
      </c>
      <c r="BE43" s="29" t="str">
        <f t="shared" si="35"/>
        <v/>
      </c>
      <c r="BF43" s="28" t="s">
        <v>32</v>
      </c>
      <c r="BG43" s="28" t="s">
        <v>61</v>
      </c>
      <c r="BH43" s="28" t="s">
        <v>64</v>
      </c>
      <c r="BI43" s="29">
        <v>16.102564102564099</v>
      </c>
      <c r="BJ43" s="30">
        <v>535.96780138888903</v>
      </c>
      <c r="BK43" s="30">
        <v>55.22307</v>
      </c>
      <c r="BL43" s="33">
        <v>0.10303430515210001</v>
      </c>
      <c r="BM43" s="30" t="str">
        <f t="shared" si="36"/>
        <v/>
      </c>
      <c r="BN43" s="30" t="str">
        <f t="shared" si="37"/>
        <v/>
      </c>
      <c r="BP43" s="3" t="s">
        <v>32</v>
      </c>
      <c r="BQ43" s="3" t="s">
        <v>61</v>
      </c>
      <c r="BR43" s="3" t="s">
        <v>64</v>
      </c>
      <c r="BS43" s="56">
        <v>16</v>
      </c>
      <c r="BT43" s="4">
        <v>533.85628583333403</v>
      </c>
      <c r="BU43" s="4">
        <v>55.75179</v>
      </c>
      <c r="BV43" s="57">
        <v>0.10443220671828</v>
      </c>
      <c r="BW43" s="4" t="str">
        <f t="shared" si="24"/>
        <v/>
      </c>
      <c r="BX43" s="4" t="str">
        <f t="shared" si="6"/>
        <v/>
      </c>
      <c r="BZ43" s="76" t="s">
        <v>32</v>
      </c>
      <c r="CA43" s="76" t="s">
        <v>61</v>
      </c>
      <c r="CB43" s="76" t="s">
        <v>64</v>
      </c>
      <c r="CC43" s="90">
        <v>19.806451612903199</v>
      </c>
      <c r="CD43" s="91">
        <v>640.18417360215096</v>
      </c>
      <c r="CE43" s="91">
        <v>58.100349999999999</v>
      </c>
      <c r="CF43" s="92">
        <v>9.0755679999217007E-2</v>
      </c>
      <c r="CG43" s="4">
        <f t="shared" si="25"/>
        <v>7</v>
      </c>
      <c r="CH43" s="4">
        <f t="shared" si="7"/>
        <v>7</v>
      </c>
      <c r="CJ43" s="122" t="s">
        <v>32</v>
      </c>
      <c r="CK43" s="122" t="s">
        <v>61</v>
      </c>
      <c r="CL43" s="122" t="s">
        <v>64</v>
      </c>
      <c r="CM43" s="136">
        <v>20</v>
      </c>
      <c r="CN43" s="137">
        <v>644.12880166666696</v>
      </c>
      <c r="CO43" s="137">
        <v>58.100349999999999</v>
      </c>
      <c r="CP43" s="138">
        <v>9.0199894570257996E-2</v>
      </c>
      <c r="CQ43" s="4">
        <f t="shared" si="26"/>
        <v>7</v>
      </c>
      <c r="CR43" s="4">
        <f t="shared" si="8"/>
        <v>7</v>
      </c>
      <c r="CT43" s="216" t="s">
        <v>32</v>
      </c>
      <c r="CU43" s="216" t="s">
        <v>61</v>
      </c>
      <c r="CV43" s="216" t="s">
        <v>64</v>
      </c>
      <c r="CW43" s="230">
        <v>20</v>
      </c>
      <c r="CX43" s="231">
        <v>649.62516583333297</v>
      </c>
      <c r="CY43" s="231">
        <v>62.737589999999997</v>
      </c>
      <c r="CZ43" s="232">
        <v>9.6575060973077997E-2</v>
      </c>
      <c r="DA43" s="4">
        <f t="shared" si="27"/>
        <v>3</v>
      </c>
      <c r="DB43" s="4">
        <f t="shared" si="9"/>
        <v>3</v>
      </c>
      <c r="DD43" s="294" t="s">
        <v>32</v>
      </c>
      <c r="DE43" s="294" t="s">
        <v>61</v>
      </c>
      <c r="DF43" s="294" t="s">
        <v>64</v>
      </c>
      <c r="DG43" s="308">
        <v>19.8333333333333</v>
      </c>
      <c r="DH43" s="309">
        <v>660.49775458333295</v>
      </c>
      <c r="DI43" s="309">
        <v>78.463930000000005</v>
      </c>
      <c r="DJ43" s="310">
        <v>0.11879515025678999</v>
      </c>
      <c r="DK43" s="309" t="str">
        <f t="shared" si="28"/>
        <v/>
      </c>
      <c r="DL43" s="309" t="str">
        <f t="shared" si="29"/>
        <v/>
      </c>
      <c r="DN43" s="314" t="s">
        <v>32</v>
      </c>
      <c r="DO43" s="314" t="s">
        <v>61</v>
      </c>
      <c r="DP43" s="314" t="s">
        <v>64</v>
      </c>
      <c r="DQ43" s="328">
        <v>20.006410256410302</v>
      </c>
      <c r="DR43" s="329">
        <v>662.29428191239299</v>
      </c>
      <c r="DS43" s="329">
        <v>65.173169999999999</v>
      </c>
      <c r="DT43" s="330">
        <v>9.8405152784666994E-2</v>
      </c>
      <c r="DU43" s="329">
        <f t="shared" si="30"/>
        <v>2</v>
      </c>
      <c r="DV43" s="329">
        <f t="shared" si="31"/>
        <v>2</v>
      </c>
      <c r="DW43" s="359" t="s">
        <v>32</v>
      </c>
      <c r="DX43" s="359" t="s">
        <v>61</v>
      </c>
      <c r="DY43" s="359" t="s">
        <v>64</v>
      </c>
      <c r="DZ43" s="373">
        <v>20.587055417700601</v>
      </c>
      <c r="EA43" s="374">
        <v>677.76643944254897</v>
      </c>
      <c r="EB43" s="374">
        <v>68.128129999999999</v>
      </c>
      <c r="EC43" s="375">
        <v>0.10051859465930001</v>
      </c>
      <c r="ED43" s="28">
        <f t="shared" si="12"/>
        <v>1</v>
      </c>
      <c r="EE43" s="30">
        <f t="shared" si="13"/>
        <v>1</v>
      </c>
      <c r="EG43" s="392" t="s">
        <v>32</v>
      </c>
      <c r="EH43" s="392" t="s">
        <v>61</v>
      </c>
      <c r="EI43" s="392" t="s">
        <v>64</v>
      </c>
      <c r="EJ43" s="410">
        <v>19</v>
      </c>
      <c r="EK43" s="411">
        <v>629.02770416666704</v>
      </c>
      <c r="EL43" s="411">
        <v>62.498750000000001</v>
      </c>
      <c r="EM43" s="412">
        <v>9.9357706482575997E-2</v>
      </c>
      <c r="EN43" s="28">
        <f t="shared" si="14"/>
        <v>1</v>
      </c>
      <c r="EO43" s="30">
        <f t="shared" si="15"/>
        <v>1</v>
      </c>
      <c r="EQ43" s="392" t="s">
        <v>32</v>
      </c>
      <c r="ER43" s="392" t="s">
        <v>61</v>
      </c>
      <c r="ES43" s="392" t="s">
        <v>64</v>
      </c>
      <c r="ET43" s="410">
        <v>18</v>
      </c>
      <c r="EU43" s="411">
        <v>590.90933583333299</v>
      </c>
      <c r="EV43" s="411">
        <v>57.945270000000001</v>
      </c>
      <c r="EW43" s="412">
        <v>9.8061185508742002E-2</v>
      </c>
      <c r="EX43" s="28">
        <f t="shared" si="16"/>
        <v>2</v>
      </c>
      <c r="EY43" s="30">
        <f t="shared" si="17"/>
        <v>2</v>
      </c>
      <c r="FA43" s="359" t="s">
        <v>32</v>
      </c>
      <c r="FB43" s="359" t="s">
        <v>61</v>
      </c>
      <c r="FC43" s="359" t="s">
        <v>64</v>
      </c>
      <c r="FD43" s="373">
        <v>7</v>
      </c>
      <c r="FE43" s="374">
        <v>241.83542333333301</v>
      </c>
      <c r="FF43" s="374">
        <v>26.537050000000001</v>
      </c>
      <c r="FG43" s="375">
        <v>0.10973185662475</v>
      </c>
      <c r="FH43" s="28" t="str">
        <f t="shared" si="18"/>
        <v/>
      </c>
      <c r="FI43" s="30" t="str">
        <f t="shared" si="19"/>
        <v/>
      </c>
      <c r="FK43" s="359" t="s">
        <v>32</v>
      </c>
      <c r="FL43" s="359" t="s">
        <v>61</v>
      </c>
      <c r="FM43" s="359" t="s">
        <v>64</v>
      </c>
      <c r="FN43" s="373">
        <v>17</v>
      </c>
      <c r="FO43" s="374">
        <v>555.60546750000003</v>
      </c>
      <c r="FP43" s="374">
        <v>55.774419999999999</v>
      </c>
      <c r="FQ43" s="375">
        <v>0.10038493726665999</v>
      </c>
      <c r="FR43" s="28">
        <f t="shared" si="20"/>
        <v>1</v>
      </c>
      <c r="FS43" s="30">
        <f t="shared" si="21"/>
        <v>1</v>
      </c>
      <c r="FU43" s="435" t="s">
        <v>32</v>
      </c>
      <c r="FV43" s="435" t="s">
        <v>61</v>
      </c>
      <c r="FW43" s="435" t="s">
        <v>64</v>
      </c>
      <c r="FX43" s="449">
        <v>18</v>
      </c>
      <c r="FY43" s="450">
        <v>594.38331000000096</v>
      </c>
      <c r="FZ43" s="450">
        <v>58.788690000000003</v>
      </c>
      <c r="GA43" s="451">
        <v>9.8907033577373002E-2</v>
      </c>
      <c r="GB43" s="28">
        <f t="shared" si="22"/>
        <v>2</v>
      </c>
      <c r="GC43" s="30">
        <f t="shared" si="23"/>
        <v>2</v>
      </c>
    </row>
    <row r="44" spans="1:185" ht="12.75" customHeight="1" x14ac:dyDescent="0.2">
      <c r="A44" s="32" t="s">
        <v>32</v>
      </c>
      <c r="B44" s="28" t="s">
        <v>61</v>
      </c>
      <c r="C44" s="28" t="s">
        <v>65</v>
      </c>
      <c r="D44" s="29">
        <v>65.665923076923093</v>
      </c>
      <c r="E44" s="30">
        <v>2014.7165822157499</v>
      </c>
      <c r="F44" s="30">
        <v>157.2184</v>
      </c>
      <c r="G44" s="33">
        <v>7.8034995784416999E-2</v>
      </c>
      <c r="H44" s="28" t="s">
        <v>32</v>
      </c>
      <c r="I44" s="28" t="s">
        <v>61</v>
      </c>
      <c r="J44" s="28" t="s">
        <v>65</v>
      </c>
      <c r="K44" s="29">
        <v>60.7978205128205</v>
      </c>
      <c r="L44" s="30">
        <v>1872.60103948291</v>
      </c>
      <c r="M44" s="30">
        <v>144.11108999999999</v>
      </c>
      <c r="N44" s="33">
        <v>7.6957711205690005E-2</v>
      </c>
      <c r="O44" s="27"/>
      <c r="P44" s="28" t="s">
        <v>32</v>
      </c>
      <c r="Q44" s="28" t="s">
        <v>61</v>
      </c>
      <c r="R44" s="28" t="s">
        <v>65</v>
      </c>
      <c r="S44" s="29">
        <v>63.345820512820502</v>
      </c>
      <c r="T44" s="30">
        <v>1979.86285513028</v>
      </c>
      <c r="U44" s="30">
        <v>153.35651999999999</v>
      </c>
      <c r="V44" s="33">
        <v>7.7458153024397E-2</v>
      </c>
      <c r="W44" s="27"/>
      <c r="X44" s="28" t="s">
        <v>32</v>
      </c>
      <c r="Y44" s="28" t="s">
        <v>61</v>
      </c>
      <c r="Z44" s="28" t="s">
        <v>65</v>
      </c>
      <c r="AA44" s="29">
        <v>62.539512820512797</v>
      </c>
      <c r="AB44" s="30">
        <v>1964.0561621761799</v>
      </c>
      <c r="AC44" s="30">
        <v>157.79846000000001</v>
      </c>
      <c r="AD44" s="33">
        <v>8.0343150587486006E-2</v>
      </c>
      <c r="AE44" s="27"/>
      <c r="AF44" s="28" t="s">
        <v>32</v>
      </c>
      <c r="AG44" s="28" t="s">
        <v>61</v>
      </c>
      <c r="AH44" s="28" t="s">
        <v>65</v>
      </c>
      <c r="AI44" s="29">
        <v>62.725794871794903</v>
      </c>
      <c r="AJ44" s="30">
        <v>1955.2576963138899</v>
      </c>
      <c r="AK44" s="30">
        <v>150.44461999999999</v>
      </c>
      <c r="AL44" s="33">
        <v>7.6943627575855003E-2</v>
      </c>
      <c r="AM44" s="27"/>
      <c r="AN44" s="28" t="s">
        <v>32</v>
      </c>
      <c r="AO44" s="28" t="s">
        <v>61</v>
      </c>
      <c r="AP44" s="28" t="s">
        <v>65</v>
      </c>
      <c r="AQ44" s="29">
        <v>61.616820512820503</v>
      </c>
      <c r="AR44" s="30">
        <v>1923.89116832778</v>
      </c>
      <c r="AS44" s="30">
        <v>147.48743999999999</v>
      </c>
      <c r="AT44" s="33">
        <v>7.6661009951094997E-2</v>
      </c>
      <c r="AU44" s="30">
        <f t="shared" si="32"/>
        <v>3</v>
      </c>
      <c r="AV44" s="30">
        <f t="shared" si="33"/>
        <v>3</v>
      </c>
      <c r="AW44" s="28" t="s">
        <v>32</v>
      </c>
      <c r="AX44" s="28" t="s">
        <v>61</v>
      </c>
      <c r="AY44" s="28" t="s">
        <v>65</v>
      </c>
      <c r="AZ44" s="29">
        <v>64.622950735061593</v>
      </c>
      <c r="BA44" s="30">
        <v>2013.9224667194501</v>
      </c>
      <c r="BB44" s="30">
        <v>158.82527999999999</v>
      </c>
      <c r="BC44" s="33">
        <v>7.8863651716799002E-2</v>
      </c>
      <c r="BD44" s="29" t="str">
        <f t="shared" si="34"/>
        <v/>
      </c>
      <c r="BE44" s="29" t="str">
        <f t="shared" si="35"/>
        <v/>
      </c>
      <c r="BF44" s="28" t="s">
        <v>32</v>
      </c>
      <c r="BG44" s="28" t="s">
        <v>61</v>
      </c>
      <c r="BH44" s="28" t="s">
        <v>65</v>
      </c>
      <c r="BI44" s="29">
        <v>63.111431723942701</v>
      </c>
      <c r="BJ44" s="30">
        <v>1966.71523970556</v>
      </c>
      <c r="BK44" s="30">
        <v>153.09484</v>
      </c>
      <c r="BL44" s="33">
        <v>7.7842911321986993E-2</v>
      </c>
      <c r="BM44" s="30">
        <f t="shared" si="36"/>
        <v>0</v>
      </c>
      <c r="BN44" s="30" t="str">
        <f t="shared" si="37"/>
        <v/>
      </c>
      <c r="BP44" s="3" t="s">
        <v>32</v>
      </c>
      <c r="BQ44" s="3" t="s">
        <v>61</v>
      </c>
      <c r="BR44" s="3" t="s">
        <v>65</v>
      </c>
      <c r="BS44" s="56">
        <v>70.680376344086</v>
      </c>
      <c r="BT44" s="4">
        <v>2168.6088817984401</v>
      </c>
      <c r="BU44" s="4">
        <v>156.39872</v>
      </c>
      <c r="BV44" s="57">
        <v>7.2119376302791999E-2</v>
      </c>
      <c r="BW44" s="4">
        <f t="shared" si="24"/>
        <v>13</v>
      </c>
      <c r="BX44" s="4">
        <f t="shared" si="6"/>
        <v>13</v>
      </c>
      <c r="BZ44" s="76" t="s">
        <v>32</v>
      </c>
      <c r="CA44" s="76" t="s">
        <v>61</v>
      </c>
      <c r="CB44" s="76" t="s">
        <v>65</v>
      </c>
      <c r="CC44" s="90">
        <v>64.701051282051296</v>
      </c>
      <c r="CD44" s="91">
        <v>1999.27776492361</v>
      </c>
      <c r="CE44" s="91">
        <v>145.35462999999999</v>
      </c>
      <c r="CF44" s="92">
        <v>7.2703569534047996E-2</v>
      </c>
      <c r="CG44" s="4">
        <f t="shared" si="25"/>
        <v>11</v>
      </c>
      <c r="CH44" s="4">
        <f t="shared" si="7"/>
        <v>11</v>
      </c>
      <c r="CJ44" s="122" t="s">
        <v>32</v>
      </c>
      <c r="CK44" s="122" t="s">
        <v>61</v>
      </c>
      <c r="CL44" s="122" t="s">
        <v>65</v>
      </c>
      <c r="CM44" s="136">
        <v>63.149000000000001</v>
      </c>
      <c r="CN44" s="137">
        <v>1963.40360085417</v>
      </c>
      <c r="CO44" s="137">
        <v>142.47922</v>
      </c>
      <c r="CP44" s="138">
        <v>7.2567463937630999E-2</v>
      </c>
      <c r="CQ44" s="4">
        <f t="shared" si="26"/>
        <v>11</v>
      </c>
      <c r="CR44" s="4">
        <f t="shared" si="8"/>
        <v>11</v>
      </c>
      <c r="CT44" s="216" t="s">
        <v>32</v>
      </c>
      <c r="CU44" s="216" t="s">
        <v>61</v>
      </c>
      <c r="CV44" s="216" t="s">
        <v>65</v>
      </c>
      <c r="CW44" s="230">
        <v>62.558999999999997</v>
      </c>
      <c r="CX44" s="231">
        <v>1940.369644615</v>
      </c>
      <c r="CY44" s="231">
        <v>145.83542</v>
      </c>
      <c r="CZ44" s="232">
        <v>7.5158576307729999E-2</v>
      </c>
      <c r="DA44" s="4">
        <f t="shared" si="27"/>
        <v>6</v>
      </c>
      <c r="DB44" s="4">
        <f t="shared" si="9"/>
        <v>6</v>
      </c>
      <c r="DD44" s="294" t="s">
        <v>32</v>
      </c>
      <c r="DE44" s="294" t="s">
        <v>61</v>
      </c>
      <c r="DF44" s="294" t="s">
        <v>65</v>
      </c>
      <c r="DG44" s="308">
        <v>62.558999999999997</v>
      </c>
      <c r="DH44" s="309">
        <v>1942.4384946150001</v>
      </c>
      <c r="DI44" s="309">
        <v>149.53129999999999</v>
      </c>
      <c r="DJ44" s="310">
        <v>7.6981227675698996E-2</v>
      </c>
      <c r="DK44" s="309">
        <f t="shared" si="28"/>
        <v>2</v>
      </c>
      <c r="DL44" s="309">
        <f t="shared" si="29"/>
        <v>2</v>
      </c>
      <c r="DN44" s="314" t="s">
        <v>32</v>
      </c>
      <c r="DO44" s="314" t="s">
        <v>61</v>
      </c>
      <c r="DP44" s="314" t="s">
        <v>65</v>
      </c>
      <c r="DQ44" s="328">
        <v>61.911000000000001</v>
      </c>
      <c r="DR44" s="329">
        <v>1924.561730915</v>
      </c>
      <c r="DS44" s="329">
        <v>147.11732000000001</v>
      </c>
      <c r="DT44" s="330">
        <v>7.6441985537172005E-2</v>
      </c>
      <c r="DU44" s="329">
        <f t="shared" si="30"/>
        <v>3</v>
      </c>
      <c r="DV44" s="329">
        <f t="shared" si="31"/>
        <v>3</v>
      </c>
      <c r="DW44" s="359" t="s">
        <v>32</v>
      </c>
      <c r="DX44" s="359" t="s">
        <v>61</v>
      </c>
      <c r="DY44" s="359" t="s">
        <v>65</v>
      </c>
      <c r="DZ44" s="373">
        <v>62.451000000000001</v>
      </c>
      <c r="EA44" s="374">
        <v>1935.535849415</v>
      </c>
      <c r="EB44" s="374">
        <v>147.11732000000001</v>
      </c>
      <c r="EC44" s="375">
        <v>7.6008574082710001E-2</v>
      </c>
      <c r="ED44" s="28">
        <f t="shared" si="12"/>
        <v>4</v>
      </c>
      <c r="EE44" s="30">
        <f t="shared" si="13"/>
        <v>4</v>
      </c>
      <c r="EG44" s="392" t="s">
        <v>32</v>
      </c>
      <c r="EH44" s="392" t="s">
        <v>61</v>
      </c>
      <c r="EI44" s="392" t="s">
        <v>65</v>
      </c>
      <c r="EJ44" s="410">
        <v>62.265102564102598</v>
      </c>
      <c r="EK44" s="411">
        <v>1932.8949009267501</v>
      </c>
      <c r="EL44" s="411">
        <v>147.15612999999999</v>
      </c>
      <c r="EM44" s="412">
        <v>7.6132504633048007E-2</v>
      </c>
      <c r="EN44" s="28">
        <f t="shared" si="14"/>
        <v>4</v>
      </c>
      <c r="EO44" s="30">
        <f t="shared" si="15"/>
        <v>4</v>
      </c>
      <c r="EQ44" s="392" t="s">
        <v>32</v>
      </c>
      <c r="ER44" s="392" t="s">
        <v>61</v>
      </c>
      <c r="ES44" s="392" t="s">
        <v>65</v>
      </c>
      <c r="ET44" s="410">
        <v>62.393307692307701</v>
      </c>
      <c r="EU44" s="411">
        <v>1941.61515436692</v>
      </c>
      <c r="EV44" s="411">
        <v>151.26503</v>
      </c>
      <c r="EW44" s="412">
        <v>7.7906803343487999E-2</v>
      </c>
      <c r="EX44" s="28">
        <f t="shared" si="16"/>
        <v>0</v>
      </c>
      <c r="EY44" s="30" t="str">
        <f t="shared" si="17"/>
        <v/>
      </c>
      <c r="FA44" s="359" t="s">
        <v>32</v>
      </c>
      <c r="FB44" s="359" t="s">
        <v>61</v>
      </c>
      <c r="FC44" s="359" t="s">
        <v>65</v>
      </c>
      <c r="FD44" s="373">
        <v>30.627205128205102</v>
      </c>
      <c r="FE44" s="374">
        <v>964.37236468600395</v>
      </c>
      <c r="FF44" s="374">
        <v>87.472229999999996</v>
      </c>
      <c r="FG44" s="375">
        <v>9.0703791609044002E-2</v>
      </c>
      <c r="FH44" s="28" t="str">
        <f t="shared" si="18"/>
        <v/>
      </c>
      <c r="FI44" s="30" t="str">
        <f t="shared" si="19"/>
        <v/>
      </c>
      <c r="FK44" s="359" t="s">
        <v>32</v>
      </c>
      <c r="FL44" s="359" t="s">
        <v>61</v>
      </c>
      <c r="FM44" s="359" t="s">
        <v>65</v>
      </c>
      <c r="FN44" s="373">
        <v>59.461897435897399</v>
      </c>
      <c r="FO44" s="374">
        <v>1853.12158050741</v>
      </c>
      <c r="FP44" s="374">
        <v>151.88237000000001</v>
      </c>
      <c r="FQ44" s="375">
        <v>8.1960283446924007E-2</v>
      </c>
      <c r="FR44" s="28" t="str">
        <f t="shared" si="20"/>
        <v/>
      </c>
      <c r="FS44" s="30" t="str">
        <f t="shared" si="21"/>
        <v/>
      </c>
      <c r="FU44" s="435" t="s">
        <v>32</v>
      </c>
      <c r="FV44" s="435" t="s">
        <v>61</v>
      </c>
      <c r="FW44" s="435" t="s">
        <v>65</v>
      </c>
      <c r="FX44" s="449">
        <v>61.333692307692303</v>
      </c>
      <c r="FY44" s="450">
        <v>1936.3073585751299</v>
      </c>
      <c r="FZ44" s="450">
        <v>160.27053000000001</v>
      </c>
      <c r="GA44" s="451">
        <v>8.2771223943464006E-2</v>
      </c>
      <c r="GB44" s="28" t="str">
        <f t="shared" si="22"/>
        <v/>
      </c>
      <c r="GC44" s="30" t="str">
        <f t="shared" si="23"/>
        <v/>
      </c>
    </row>
    <row r="45" spans="1:185" ht="12.75" customHeight="1" x14ac:dyDescent="0.2">
      <c r="A45" s="32" t="s">
        <v>32</v>
      </c>
      <c r="B45" s="28" t="s">
        <v>61</v>
      </c>
      <c r="C45" s="28" t="s">
        <v>66</v>
      </c>
      <c r="D45" s="29">
        <v>70.608461538461498</v>
      </c>
      <c r="E45" s="30">
        <v>2142.6687797228601</v>
      </c>
      <c r="F45" s="30">
        <v>410.459</v>
      </c>
      <c r="G45" s="33">
        <v>0.19156437237728</v>
      </c>
      <c r="H45" s="28" t="s">
        <v>32</v>
      </c>
      <c r="I45" s="28" t="s">
        <v>61</v>
      </c>
      <c r="J45" s="28" t="s">
        <v>66</v>
      </c>
      <c r="K45" s="29">
        <v>69.694923076923104</v>
      </c>
      <c r="L45" s="30">
        <v>1998.4913986471199</v>
      </c>
      <c r="M45" s="30">
        <v>261.05133999999998</v>
      </c>
      <c r="N45" s="33">
        <v>0.13062419992235999</v>
      </c>
      <c r="O45" s="27"/>
      <c r="P45" s="28" t="s">
        <v>32</v>
      </c>
      <c r="Q45" s="28" t="s">
        <v>61</v>
      </c>
      <c r="R45" s="28" t="s">
        <v>66</v>
      </c>
      <c r="S45" s="29">
        <v>70.128444168734504</v>
      </c>
      <c r="T45" s="30">
        <v>2037.50085040004</v>
      </c>
      <c r="U45" s="30">
        <v>267.89573999999999</v>
      </c>
      <c r="V45" s="33">
        <v>0.13148251690172</v>
      </c>
      <c r="W45" s="27"/>
      <c r="X45" s="28" t="s">
        <v>32</v>
      </c>
      <c r="Y45" s="28" t="s">
        <v>61</v>
      </c>
      <c r="Z45" s="28" t="s">
        <v>66</v>
      </c>
      <c r="AA45" s="29">
        <v>70.429692307692306</v>
      </c>
      <c r="AB45" s="30">
        <v>2044.3340903716</v>
      </c>
      <c r="AC45" s="30">
        <v>269.17266999999998</v>
      </c>
      <c r="AD45" s="33">
        <v>0.13166765220408</v>
      </c>
      <c r="AE45" s="27"/>
      <c r="AF45" s="28" t="s">
        <v>32</v>
      </c>
      <c r="AG45" s="28" t="s">
        <v>61</v>
      </c>
      <c r="AH45" s="28" t="s">
        <v>66</v>
      </c>
      <c r="AI45" s="29">
        <v>69.621789081885893</v>
      </c>
      <c r="AJ45" s="30">
        <v>2066.7961477268</v>
      </c>
      <c r="AK45" s="30">
        <v>313.14530000000002</v>
      </c>
      <c r="AL45" s="33">
        <v>0.15151242677921001</v>
      </c>
      <c r="AM45" s="27"/>
      <c r="AN45" s="28" t="s">
        <v>32</v>
      </c>
      <c r="AO45" s="28" t="s">
        <v>61</v>
      </c>
      <c r="AP45" s="28" t="s">
        <v>66</v>
      </c>
      <c r="AQ45" s="29">
        <v>69.165897435897406</v>
      </c>
      <c r="AR45" s="30">
        <v>2010.7668277827599</v>
      </c>
      <c r="AS45" s="30">
        <v>271.61964</v>
      </c>
      <c r="AT45" s="33">
        <v>0.13508261437728</v>
      </c>
      <c r="AU45" s="30">
        <f t="shared" si="32"/>
        <v>114</v>
      </c>
      <c r="AV45" s="30">
        <f t="shared" si="33"/>
        <v>114</v>
      </c>
      <c r="AW45" s="28" t="s">
        <v>32</v>
      </c>
      <c r="AX45" s="28" t="s">
        <v>61</v>
      </c>
      <c r="AY45" s="28" t="s">
        <v>66</v>
      </c>
      <c r="AZ45" s="29">
        <v>67.851720250422403</v>
      </c>
      <c r="BA45" s="30">
        <v>1979.78935988528</v>
      </c>
      <c r="BB45" s="30">
        <v>269.39508000000001</v>
      </c>
      <c r="BC45" s="33">
        <v>0.13607259714518999</v>
      </c>
      <c r="BD45" s="29">
        <f t="shared" si="34"/>
        <v>110</v>
      </c>
      <c r="BE45" s="29">
        <f t="shared" si="35"/>
        <v>110</v>
      </c>
      <c r="BF45" s="28" t="s">
        <v>32</v>
      </c>
      <c r="BG45" s="28" t="s">
        <v>61</v>
      </c>
      <c r="BH45" s="28" t="s">
        <v>66</v>
      </c>
      <c r="BI45" s="29">
        <v>67.744794871794895</v>
      </c>
      <c r="BJ45" s="30">
        <v>1977.96611075241</v>
      </c>
      <c r="BK45" s="30">
        <v>271.68722000000002</v>
      </c>
      <c r="BL45" s="33">
        <v>0.13735686295284999</v>
      </c>
      <c r="BM45" s="30">
        <f t="shared" si="36"/>
        <v>107</v>
      </c>
      <c r="BN45" s="30">
        <f t="shared" si="37"/>
        <v>107</v>
      </c>
      <c r="BP45" s="3" t="s">
        <v>32</v>
      </c>
      <c r="BQ45" s="3" t="s">
        <v>61</v>
      </c>
      <c r="BR45" s="3" t="s">
        <v>66</v>
      </c>
      <c r="BS45" s="56">
        <v>65.5077940203943</v>
      </c>
      <c r="BT45" s="4">
        <v>1899.75747788647</v>
      </c>
      <c r="BU45" s="4">
        <v>258.47411</v>
      </c>
      <c r="BV45" s="57">
        <v>0.13605637193625</v>
      </c>
      <c r="BW45" s="4">
        <f t="shared" si="24"/>
        <v>105</v>
      </c>
      <c r="BX45" s="4">
        <f t="shared" si="6"/>
        <v>105</v>
      </c>
      <c r="BZ45" s="76" t="s">
        <v>32</v>
      </c>
      <c r="CA45" s="76" t="s">
        <v>61</v>
      </c>
      <c r="CB45" s="76" t="s">
        <v>66</v>
      </c>
      <c r="CC45" s="90">
        <v>65.838487179487203</v>
      </c>
      <c r="CD45" s="91">
        <v>1908.28490106353</v>
      </c>
      <c r="CE45" s="91">
        <v>260.39483999999999</v>
      </c>
      <c r="CF45" s="92">
        <v>0.13645490767908</v>
      </c>
      <c r="CG45" s="4">
        <f t="shared" si="25"/>
        <v>105</v>
      </c>
      <c r="CH45" s="4">
        <f t="shared" si="7"/>
        <v>105</v>
      </c>
      <c r="CJ45" s="122" t="s">
        <v>32</v>
      </c>
      <c r="CK45" s="122" t="s">
        <v>61</v>
      </c>
      <c r="CL45" s="122" t="s">
        <v>66</v>
      </c>
      <c r="CM45" s="136">
        <v>63.410138461538502</v>
      </c>
      <c r="CN45" s="137">
        <v>1850.2254380060999</v>
      </c>
      <c r="CO45" s="137">
        <v>258.90208999999999</v>
      </c>
      <c r="CP45" s="138">
        <v>0.1399300240294</v>
      </c>
      <c r="CQ45" s="4">
        <f t="shared" si="26"/>
        <v>96</v>
      </c>
      <c r="CR45" s="4">
        <f t="shared" si="8"/>
        <v>96</v>
      </c>
      <c r="CT45" s="216" t="s">
        <v>32</v>
      </c>
      <c r="CU45" s="216" t="s">
        <v>61</v>
      </c>
      <c r="CV45" s="216" t="s">
        <v>66</v>
      </c>
      <c r="CW45" s="230">
        <v>63.350999999999999</v>
      </c>
      <c r="CX45" s="231">
        <v>1866.13823345117</v>
      </c>
      <c r="CY45" s="231">
        <v>273.70609000000002</v>
      </c>
      <c r="CZ45" s="232">
        <v>0.14666978313487999</v>
      </c>
      <c r="DA45" s="4">
        <f t="shared" si="27"/>
        <v>84</v>
      </c>
      <c r="DB45" s="4">
        <f t="shared" si="9"/>
        <v>84</v>
      </c>
      <c r="DD45" s="294" t="s">
        <v>32</v>
      </c>
      <c r="DE45" s="294" t="s">
        <v>61</v>
      </c>
      <c r="DF45" s="294" t="s">
        <v>66</v>
      </c>
      <c r="DG45" s="308">
        <v>64.552873747832095</v>
      </c>
      <c r="DH45" s="309">
        <v>1889.69215269861</v>
      </c>
      <c r="DI45" s="309">
        <v>266.70918999999998</v>
      </c>
      <c r="DJ45" s="310">
        <v>0.14113896256547001</v>
      </c>
      <c r="DK45" s="309">
        <f t="shared" si="28"/>
        <v>95</v>
      </c>
      <c r="DL45" s="309">
        <f t="shared" si="29"/>
        <v>95</v>
      </c>
      <c r="DN45" s="314" t="s">
        <v>32</v>
      </c>
      <c r="DO45" s="314" t="s">
        <v>61</v>
      </c>
      <c r="DP45" s="314" t="s">
        <v>66</v>
      </c>
      <c r="DQ45" s="328">
        <v>65.844861869313505</v>
      </c>
      <c r="DR45" s="329">
        <v>1929.3579556715399</v>
      </c>
      <c r="DS45" s="329">
        <v>275.81396000000001</v>
      </c>
      <c r="DT45" s="330">
        <v>0.14295634420208</v>
      </c>
      <c r="DU45" s="329">
        <f t="shared" si="30"/>
        <v>94</v>
      </c>
      <c r="DV45" s="329">
        <f t="shared" si="31"/>
        <v>94</v>
      </c>
      <c r="DW45" s="359" t="s">
        <v>32</v>
      </c>
      <c r="DX45" s="359" t="s">
        <v>61</v>
      </c>
      <c r="DY45" s="359" t="s">
        <v>66</v>
      </c>
      <c r="DZ45" s="373">
        <v>67.316406120761002</v>
      </c>
      <c r="EA45" s="374">
        <v>1962.74863112871</v>
      </c>
      <c r="EB45" s="374">
        <v>286.44044000000002</v>
      </c>
      <c r="EC45" s="375">
        <v>0.14593842301410001</v>
      </c>
      <c r="ED45" s="28">
        <f t="shared" si="12"/>
        <v>90</v>
      </c>
      <c r="EE45" s="30">
        <f t="shared" si="13"/>
        <v>90</v>
      </c>
      <c r="EG45" s="392" t="s">
        <v>32</v>
      </c>
      <c r="EH45" s="392" t="s">
        <v>61</v>
      </c>
      <c r="EI45" s="392" t="s">
        <v>66</v>
      </c>
      <c r="EJ45" s="410">
        <v>66.137641025641003</v>
      </c>
      <c r="EK45" s="411">
        <v>1938.2899275907</v>
      </c>
      <c r="EL45" s="411">
        <v>293.28336999999999</v>
      </c>
      <c r="EM45" s="412">
        <v>0.15131037200639999</v>
      </c>
      <c r="EN45" s="28">
        <f t="shared" si="14"/>
        <v>78</v>
      </c>
      <c r="EO45" s="30">
        <f t="shared" si="15"/>
        <v>78</v>
      </c>
      <c r="EQ45" s="392" t="s">
        <v>32</v>
      </c>
      <c r="ER45" s="392" t="s">
        <v>61</v>
      </c>
      <c r="ES45" s="392" t="s">
        <v>66</v>
      </c>
      <c r="ET45" s="410">
        <v>67.429051282051304</v>
      </c>
      <c r="EU45" s="411">
        <v>1980.18359017799</v>
      </c>
      <c r="EV45" s="411">
        <v>307.65080999999998</v>
      </c>
      <c r="EW45" s="412">
        <v>0.15536479118704</v>
      </c>
      <c r="EX45" s="28">
        <f t="shared" si="16"/>
        <v>72</v>
      </c>
      <c r="EY45" s="30">
        <f t="shared" si="17"/>
        <v>72</v>
      </c>
      <c r="FA45" s="359" t="s">
        <v>32</v>
      </c>
      <c r="FB45" s="359" t="s">
        <v>61</v>
      </c>
      <c r="FC45" s="359" t="s">
        <v>66</v>
      </c>
      <c r="FD45" s="373">
        <v>70.284102564102596</v>
      </c>
      <c r="FE45" s="374">
        <v>2079.0250019922</v>
      </c>
      <c r="FF45" s="374">
        <v>334.31797</v>
      </c>
      <c r="FG45" s="375">
        <v>0.16080517053890001</v>
      </c>
      <c r="FH45" s="28">
        <f t="shared" si="18"/>
        <v>64</v>
      </c>
      <c r="FI45" s="30">
        <f t="shared" si="19"/>
        <v>64</v>
      </c>
      <c r="FK45" s="359" t="s">
        <v>32</v>
      </c>
      <c r="FL45" s="359" t="s">
        <v>61</v>
      </c>
      <c r="FM45" s="359" t="s">
        <v>66</v>
      </c>
      <c r="FN45" s="373">
        <v>68.910205128205106</v>
      </c>
      <c r="FO45" s="374">
        <v>2034.7924572874999</v>
      </c>
      <c r="FP45" s="374">
        <v>331.68569000000002</v>
      </c>
      <c r="FQ45" s="375">
        <v>0.16300713559857</v>
      </c>
      <c r="FR45" s="28">
        <f t="shared" si="20"/>
        <v>58</v>
      </c>
      <c r="FS45" s="30">
        <f t="shared" si="21"/>
        <v>58</v>
      </c>
      <c r="FU45" s="435" t="s">
        <v>32</v>
      </c>
      <c r="FV45" s="435" t="s">
        <v>61</v>
      </c>
      <c r="FW45" s="435" t="s">
        <v>66</v>
      </c>
      <c r="FX45" s="449">
        <v>70.103548717948698</v>
      </c>
      <c r="FY45" s="450">
        <v>2086.2246543635802</v>
      </c>
      <c r="FZ45" s="450">
        <v>341.00387000000001</v>
      </c>
      <c r="GA45" s="451">
        <v>0.16345500916535999</v>
      </c>
      <c r="GB45" s="28">
        <f t="shared" si="22"/>
        <v>59</v>
      </c>
      <c r="GC45" s="30">
        <f t="shared" si="23"/>
        <v>59</v>
      </c>
    </row>
    <row r="46" spans="1:185" ht="12.75" customHeight="1" x14ac:dyDescent="0.2">
      <c r="A46" s="32" t="s">
        <v>32</v>
      </c>
      <c r="B46" s="28" t="s">
        <v>61</v>
      </c>
      <c r="C46" s="28" t="s">
        <v>67</v>
      </c>
      <c r="D46" s="29">
        <v>14.210564102564099</v>
      </c>
      <c r="E46" s="30">
        <v>411.92196211636701</v>
      </c>
      <c r="F46" s="30">
        <v>25.557500000000001</v>
      </c>
      <c r="G46" s="33">
        <v>6.204451898775E-2</v>
      </c>
      <c r="H46" s="28" t="s">
        <v>32</v>
      </c>
      <c r="I46" s="28" t="s">
        <v>61</v>
      </c>
      <c r="J46" s="28" t="s">
        <v>67</v>
      </c>
      <c r="K46" s="29">
        <v>13.108000000000001</v>
      </c>
      <c r="L46" s="30">
        <v>387.69380542833301</v>
      </c>
      <c r="M46" s="30">
        <v>25.6462</v>
      </c>
      <c r="N46" s="33">
        <v>6.6150657144665004E-2</v>
      </c>
      <c r="O46" s="27"/>
      <c r="P46" s="28" t="s">
        <v>32</v>
      </c>
      <c r="Q46" s="28" t="s">
        <v>61</v>
      </c>
      <c r="R46" s="28" t="s">
        <v>67</v>
      </c>
      <c r="S46" s="29">
        <v>12.9111017369727</v>
      </c>
      <c r="T46" s="30">
        <v>379.10582420628998</v>
      </c>
      <c r="U46" s="30">
        <v>25.34328</v>
      </c>
      <c r="V46" s="33">
        <v>6.6850146797559004E-2</v>
      </c>
      <c r="W46" s="27"/>
      <c r="X46" s="28" t="s">
        <v>32</v>
      </c>
      <c r="Y46" s="28" t="s">
        <v>61</v>
      </c>
      <c r="Z46" s="28" t="s">
        <v>67</v>
      </c>
      <c r="AA46" s="29">
        <v>12.917999999999999</v>
      </c>
      <c r="AB46" s="30">
        <v>379.41949771166702</v>
      </c>
      <c r="AC46" s="30">
        <v>25.353840000000002</v>
      </c>
      <c r="AD46" s="33">
        <v>6.6822712467105E-2</v>
      </c>
      <c r="AE46" s="27"/>
      <c r="AF46" s="28" t="s">
        <v>32</v>
      </c>
      <c r="AG46" s="28" t="s">
        <v>61</v>
      </c>
      <c r="AH46" s="28" t="s">
        <v>67</v>
      </c>
      <c r="AI46" s="29">
        <v>12.917999999999999</v>
      </c>
      <c r="AJ46" s="30">
        <v>379.41949771166702</v>
      </c>
      <c r="AK46" s="30">
        <v>25.353840000000002</v>
      </c>
      <c r="AL46" s="33">
        <v>6.6822712467105E-2</v>
      </c>
      <c r="AM46" s="27"/>
      <c r="AN46" s="28" t="s">
        <v>32</v>
      </c>
      <c r="AO46" s="28" t="s">
        <v>61</v>
      </c>
      <c r="AP46" s="28" t="s">
        <v>67</v>
      </c>
      <c r="AQ46" s="29">
        <v>12.917999999999999</v>
      </c>
      <c r="AR46" s="30">
        <v>379.41949771166702</v>
      </c>
      <c r="AS46" s="30">
        <v>25.353840000000002</v>
      </c>
      <c r="AT46" s="33">
        <v>6.6822712467105E-2</v>
      </c>
      <c r="AU46" s="30" t="str">
        <f t="shared" si="32"/>
        <v/>
      </c>
      <c r="AV46" s="30" t="str">
        <f t="shared" si="33"/>
        <v/>
      </c>
      <c r="AW46" s="28" t="s">
        <v>32</v>
      </c>
      <c r="AX46" s="28" t="s">
        <v>61</v>
      </c>
      <c r="AY46" s="28" t="s">
        <v>67</v>
      </c>
      <c r="AZ46" s="29">
        <v>12.917999999999999</v>
      </c>
      <c r="BA46" s="30">
        <v>379.41949771166702</v>
      </c>
      <c r="BB46" s="30">
        <v>25.353840000000002</v>
      </c>
      <c r="BC46" s="33">
        <v>6.6822712467105E-2</v>
      </c>
      <c r="BD46" s="29" t="str">
        <f t="shared" si="34"/>
        <v/>
      </c>
      <c r="BE46" s="29" t="str">
        <f t="shared" si="35"/>
        <v/>
      </c>
      <c r="BF46" s="28" t="s">
        <v>32</v>
      </c>
      <c r="BG46" s="28" t="s">
        <v>61</v>
      </c>
      <c r="BH46" s="28" t="s">
        <v>67</v>
      </c>
      <c r="BI46" s="29">
        <v>12.917999999999999</v>
      </c>
      <c r="BJ46" s="30">
        <v>379.41949771166702</v>
      </c>
      <c r="BK46" s="30">
        <v>25.353840000000002</v>
      </c>
      <c r="BL46" s="33">
        <v>6.6822712467105E-2</v>
      </c>
      <c r="BM46" s="30" t="str">
        <f t="shared" si="36"/>
        <v/>
      </c>
      <c r="BN46" s="30" t="str">
        <f t="shared" si="37"/>
        <v/>
      </c>
      <c r="BP46" s="3" t="s">
        <v>32</v>
      </c>
      <c r="BQ46" s="3" t="s">
        <v>61</v>
      </c>
      <c r="BR46" s="3" t="s">
        <v>67</v>
      </c>
      <c r="BS46" s="56">
        <v>13.6359487179487</v>
      </c>
      <c r="BT46" s="4">
        <v>393.62082160055502</v>
      </c>
      <c r="BU46" s="4">
        <v>25.353840000000002</v>
      </c>
      <c r="BV46" s="57">
        <v>6.4411836490014002E-2</v>
      </c>
      <c r="BW46" s="4" t="str">
        <f t="shared" si="24"/>
        <v/>
      </c>
      <c r="BX46" s="4" t="str">
        <f t="shared" si="6"/>
        <v/>
      </c>
      <c r="BZ46" s="76" t="s">
        <v>32</v>
      </c>
      <c r="CA46" s="76" t="s">
        <v>61</v>
      </c>
      <c r="CB46" s="76" t="s">
        <v>67</v>
      </c>
      <c r="CC46" s="90">
        <v>12.917999999999999</v>
      </c>
      <c r="CD46" s="91">
        <v>379.41949771166702</v>
      </c>
      <c r="CE46" s="91">
        <v>25.353840000000002</v>
      </c>
      <c r="CF46" s="92">
        <v>6.6822712467105E-2</v>
      </c>
      <c r="CG46" s="4" t="str">
        <f t="shared" si="25"/>
        <v/>
      </c>
      <c r="CH46" s="4" t="str">
        <f t="shared" si="7"/>
        <v/>
      </c>
      <c r="CJ46" s="122" t="s">
        <v>32</v>
      </c>
      <c r="CK46" s="122" t="s">
        <v>61</v>
      </c>
      <c r="CL46" s="122" t="s">
        <v>67</v>
      </c>
      <c r="CM46" s="136">
        <v>13.108000000000001</v>
      </c>
      <c r="CN46" s="137">
        <v>383.275197795</v>
      </c>
      <c r="CO46" s="137">
        <v>25.353840000000002</v>
      </c>
      <c r="CP46" s="138">
        <v>6.6150484419189998E-2</v>
      </c>
      <c r="CQ46" s="4" t="str">
        <f t="shared" si="26"/>
        <v/>
      </c>
      <c r="CR46" s="4" t="str">
        <f t="shared" si="8"/>
        <v/>
      </c>
      <c r="CT46" s="216" t="s">
        <v>32</v>
      </c>
      <c r="CU46" s="216" t="s">
        <v>61</v>
      </c>
      <c r="CV46" s="216" t="s">
        <v>67</v>
      </c>
      <c r="CW46" s="230">
        <v>13.108000000000001</v>
      </c>
      <c r="CX46" s="231">
        <v>388.77424963166698</v>
      </c>
      <c r="CY46" s="231">
        <v>25.390360000000001</v>
      </c>
      <c r="CZ46" s="232">
        <v>6.5308749291022997E-2</v>
      </c>
      <c r="DA46" s="4" t="str">
        <f t="shared" si="27"/>
        <v/>
      </c>
      <c r="DB46" s="4" t="str">
        <f t="shared" si="9"/>
        <v/>
      </c>
      <c r="DD46" s="294" t="s">
        <v>32</v>
      </c>
      <c r="DE46" s="294" t="s">
        <v>61</v>
      </c>
      <c r="DF46" s="294" t="s">
        <v>67</v>
      </c>
      <c r="DG46" s="308">
        <v>13.351589743589701</v>
      </c>
      <c r="DH46" s="309">
        <v>381.25315315730802</v>
      </c>
      <c r="DI46" s="309">
        <v>27.458390000000001</v>
      </c>
      <c r="DJ46" s="310">
        <v>7.2021410898784999E-2</v>
      </c>
      <c r="DK46" s="309" t="str">
        <f t="shared" si="28"/>
        <v/>
      </c>
      <c r="DL46" s="309" t="str">
        <f t="shared" si="29"/>
        <v/>
      </c>
      <c r="DN46" s="314" t="s">
        <v>32</v>
      </c>
      <c r="DO46" s="314" t="s">
        <v>61</v>
      </c>
      <c r="DP46" s="314" t="s">
        <v>67</v>
      </c>
      <c r="DQ46" s="328">
        <v>12.108000000000001</v>
      </c>
      <c r="DR46" s="329">
        <v>350.29758046500001</v>
      </c>
      <c r="DS46" s="329">
        <v>27.458390000000001</v>
      </c>
      <c r="DT46" s="330">
        <v>7.8385896823924994E-2</v>
      </c>
      <c r="DU46" s="329" t="str">
        <f t="shared" si="30"/>
        <v/>
      </c>
      <c r="DV46" s="329" t="str">
        <f t="shared" si="31"/>
        <v/>
      </c>
      <c r="DW46" s="359" t="s">
        <v>32</v>
      </c>
      <c r="DX46" s="359" t="s">
        <v>61</v>
      </c>
      <c r="DY46" s="359" t="s">
        <v>67</v>
      </c>
      <c r="DZ46" s="373">
        <v>12.108000000000001</v>
      </c>
      <c r="EA46" s="374">
        <v>350.29758046500001</v>
      </c>
      <c r="EB46" s="374">
        <v>27.458390000000001</v>
      </c>
      <c r="EC46" s="375">
        <v>7.8385896823924994E-2</v>
      </c>
      <c r="ED46" s="28" t="str">
        <f t="shared" si="12"/>
        <v/>
      </c>
      <c r="EE46" s="30" t="str">
        <f t="shared" si="13"/>
        <v/>
      </c>
      <c r="EG46" s="392" t="s">
        <v>32</v>
      </c>
      <c r="EH46" s="392" t="s">
        <v>61</v>
      </c>
      <c r="EI46" s="392" t="s">
        <v>67</v>
      </c>
      <c r="EJ46" s="410">
        <v>12.864000000000001</v>
      </c>
      <c r="EK46" s="411">
        <v>370.098285895</v>
      </c>
      <c r="EL46" s="411">
        <v>27.458390000000001</v>
      </c>
      <c r="EM46" s="412">
        <v>7.4192156641845003E-2</v>
      </c>
      <c r="EN46" s="28" t="str">
        <f t="shared" si="14"/>
        <v/>
      </c>
      <c r="EO46" s="30" t="str">
        <f t="shared" si="15"/>
        <v/>
      </c>
      <c r="EQ46" s="392" t="s">
        <v>32</v>
      </c>
      <c r="ER46" s="392" t="s">
        <v>61</v>
      </c>
      <c r="ES46" s="392" t="s">
        <v>67</v>
      </c>
      <c r="ET46" s="410">
        <v>12.864000000000001</v>
      </c>
      <c r="EU46" s="411">
        <v>370.098285895</v>
      </c>
      <c r="EV46" s="411">
        <v>27.458390000000001</v>
      </c>
      <c r="EW46" s="412">
        <v>7.4192156641845003E-2</v>
      </c>
      <c r="EX46" s="28" t="str">
        <f t="shared" si="16"/>
        <v/>
      </c>
      <c r="EY46" s="30" t="str">
        <f t="shared" si="17"/>
        <v/>
      </c>
      <c r="FA46" s="359" t="s">
        <v>32</v>
      </c>
      <c r="FB46" s="359" t="s">
        <v>61</v>
      </c>
      <c r="FC46" s="359" t="s">
        <v>67</v>
      </c>
      <c r="FD46" s="373">
        <v>12.864000000000001</v>
      </c>
      <c r="FE46" s="374">
        <v>370.098285895</v>
      </c>
      <c r="FF46" s="374">
        <v>27.458390000000001</v>
      </c>
      <c r="FG46" s="375">
        <v>7.4192156641845003E-2</v>
      </c>
      <c r="FH46" s="28" t="str">
        <f t="shared" si="18"/>
        <v/>
      </c>
      <c r="FI46" s="30" t="str">
        <f t="shared" si="19"/>
        <v/>
      </c>
      <c r="FK46" s="359" t="s">
        <v>32</v>
      </c>
      <c r="FL46" s="359" t="s">
        <v>61</v>
      </c>
      <c r="FM46" s="359" t="s">
        <v>67</v>
      </c>
      <c r="FN46" s="373">
        <v>12.108000000000001</v>
      </c>
      <c r="FO46" s="374">
        <v>345.99870046500001</v>
      </c>
      <c r="FP46" s="374">
        <v>27.458390000000001</v>
      </c>
      <c r="FQ46" s="375">
        <v>7.9359806736550007E-2</v>
      </c>
      <c r="FR46" s="28" t="str">
        <f t="shared" si="20"/>
        <v/>
      </c>
      <c r="FS46" s="30" t="str">
        <f t="shared" si="21"/>
        <v/>
      </c>
      <c r="FU46" s="435" t="s">
        <v>32</v>
      </c>
      <c r="FV46" s="435" t="s">
        <v>61</v>
      </c>
      <c r="FW46" s="435" t="s">
        <v>67</v>
      </c>
      <c r="FX46" s="449">
        <v>11.108000000000001</v>
      </c>
      <c r="FY46" s="450">
        <v>321.88152393416698</v>
      </c>
      <c r="FZ46" s="450">
        <v>24.596440000000001</v>
      </c>
      <c r="GA46" s="451">
        <v>7.6414575460475004E-2</v>
      </c>
      <c r="GB46" s="28" t="str">
        <f t="shared" si="22"/>
        <v/>
      </c>
      <c r="GC46" s="30" t="str">
        <f t="shared" si="23"/>
        <v/>
      </c>
    </row>
    <row r="47" spans="1:185" ht="12.75" customHeight="1" x14ac:dyDescent="0.2">
      <c r="A47" s="32" t="s">
        <v>32</v>
      </c>
      <c r="B47" s="28" t="s">
        <v>61</v>
      </c>
      <c r="C47" s="28" t="s">
        <v>68</v>
      </c>
      <c r="D47" s="29">
        <v>144.089051282051</v>
      </c>
      <c r="E47" s="30">
        <v>4381.5468884081001</v>
      </c>
      <c r="F47" s="30">
        <v>375.03665999999998</v>
      </c>
      <c r="G47" s="33">
        <v>8.5594578707398006E-2</v>
      </c>
      <c r="H47" s="28" t="s">
        <v>32</v>
      </c>
      <c r="I47" s="28" t="s">
        <v>61</v>
      </c>
      <c r="J47" s="28" t="s">
        <v>68</v>
      </c>
      <c r="K47" s="29">
        <v>129.361552140719</v>
      </c>
      <c r="L47" s="30">
        <v>3963.8888275362201</v>
      </c>
      <c r="M47" s="30">
        <v>335.75144</v>
      </c>
      <c r="N47" s="33">
        <v>8.4702536980252999E-2</v>
      </c>
      <c r="O47" s="27"/>
      <c r="P47" s="28" t="s">
        <v>32</v>
      </c>
      <c r="Q47" s="28" t="s">
        <v>61</v>
      </c>
      <c r="R47" s="28" t="s">
        <v>68</v>
      </c>
      <c r="S47" s="29">
        <v>126.947</v>
      </c>
      <c r="T47" s="30">
        <v>3966.0435814891698</v>
      </c>
      <c r="U47" s="30">
        <v>336.76055000000002</v>
      </c>
      <c r="V47" s="33">
        <v>8.4910955485151998E-2</v>
      </c>
      <c r="W47" s="27"/>
      <c r="X47" s="28" t="s">
        <v>32</v>
      </c>
      <c r="Y47" s="28" t="s">
        <v>61</v>
      </c>
      <c r="Z47" s="28" t="s">
        <v>68</v>
      </c>
      <c r="AA47" s="29">
        <v>129.36443501326301</v>
      </c>
      <c r="AB47" s="30">
        <v>4041.4799174949499</v>
      </c>
      <c r="AC47" s="30">
        <v>341.68527999999998</v>
      </c>
      <c r="AD47" s="33">
        <v>8.4544594300937997E-2</v>
      </c>
      <c r="AE47" s="27"/>
      <c r="AF47" s="28" t="s">
        <v>32</v>
      </c>
      <c r="AG47" s="28" t="s">
        <v>61</v>
      </c>
      <c r="AH47" s="28" t="s">
        <v>68</v>
      </c>
      <c r="AI47" s="29">
        <v>126.545412022243</v>
      </c>
      <c r="AJ47" s="30">
        <v>3968.8784374462398</v>
      </c>
      <c r="AK47" s="30">
        <v>339.4452</v>
      </c>
      <c r="AL47" s="33">
        <v>8.5526731380167004E-2</v>
      </c>
      <c r="AM47" s="27"/>
      <c r="AN47" s="28" t="s">
        <v>32</v>
      </c>
      <c r="AO47" s="28" t="s">
        <v>61</v>
      </c>
      <c r="AP47" s="28" t="s">
        <v>68</v>
      </c>
      <c r="AQ47" s="29">
        <v>124.009947300902</v>
      </c>
      <c r="AR47" s="30">
        <v>3903.6510117173302</v>
      </c>
      <c r="AS47" s="30">
        <v>340.71566999999999</v>
      </c>
      <c r="AT47" s="33">
        <v>8.7281283336368004E-2</v>
      </c>
      <c r="AU47" s="30" t="str">
        <f t="shared" si="32"/>
        <v/>
      </c>
      <c r="AV47" s="30" t="str">
        <f t="shared" si="33"/>
        <v/>
      </c>
      <c r="AW47" s="28" t="s">
        <v>32</v>
      </c>
      <c r="AX47" s="28" t="s">
        <v>61</v>
      </c>
      <c r="AY47" s="28" t="s">
        <v>68</v>
      </c>
      <c r="AZ47" s="29">
        <v>122.21689306107599</v>
      </c>
      <c r="BA47" s="30">
        <v>3856.42424220869</v>
      </c>
      <c r="BB47" s="30">
        <v>337.50747999999999</v>
      </c>
      <c r="BC47" s="33">
        <v>8.7518244571219997E-2</v>
      </c>
      <c r="BD47" s="29" t="str">
        <f t="shared" si="34"/>
        <v/>
      </c>
      <c r="BE47" s="29" t="str">
        <f t="shared" si="35"/>
        <v/>
      </c>
      <c r="BF47" s="28" t="s">
        <v>32</v>
      </c>
      <c r="BG47" s="28" t="s">
        <v>61</v>
      </c>
      <c r="BH47" s="28" t="s">
        <v>68</v>
      </c>
      <c r="BI47" s="29">
        <v>121.261384615385</v>
      </c>
      <c r="BJ47" s="30">
        <v>3828.6626744535301</v>
      </c>
      <c r="BK47" s="30">
        <v>333.08818000000002</v>
      </c>
      <c r="BL47" s="33">
        <v>8.6998570603388004E-2</v>
      </c>
      <c r="BM47" s="30" t="str">
        <f t="shared" si="36"/>
        <v/>
      </c>
      <c r="BN47" s="30" t="str">
        <f t="shared" si="37"/>
        <v/>
      </c>
      <c r="BP47" s="3" t="s">
        <v>32</v>
      </c>
      <c r="BQ47" s="3" t="s">
        <v>61</v>
      </c>
      <c r="BR47" s="3" t="s">
        <v>68</v>
      </c>
      <c r="BS47" s="56">
        <v>124.504966011988</v>
      </c>
      <c r="BT47" s="4">
        <v>3905.4372823221202</v>
      </c>
      <c r="BU47" s="4">
        <v>330.95148999999998</v>
      </c>
      <c r="BV47" s="57">
        <v>8.4741212334415006E-2</v>
      </c>
      <c r="BW47" s="4">
        <f t="shared" si="24"/>
        <v>3</v>
      </c>
      <c r="BX47" s="4">
        <f t="shared" si="6"/>
        <v>3</v>
      </c>
      <c r="BZ47" s="76" t="s">
        <v>32</v>
      </c>
      <c r="CA47" s="76" t="s">
        <v>61</v>
      </c>
      <c r="CB47" s="76" t="s">
        <v>68</v>
      </c>
      <c r="CC47" s="90">
        <v>101.229461538462</v>
      </c>
      <c r="CD47" s="91">
        <v>3217.3251968303398</v>
      </c>
      <c r="CE47" s="91">
        <v>271.99468000000002</v>
      </c>
      <c r="CF47" s="92">
        <v>8.4540624077406007E-2</v>
      </c>
      <c r="CG47" s="4">
        <f t="shared" si="25"/>
        <v>3</v>
      </c>
      <c r="CH47" s="4">
        <f t="shared" si="7"/>
        <v>3</v>
      </c>
      <c r="CJ47" s="122" t="s">
        <v>32</v>
      </c>
      <c r="CK47" s="122" t="s">
        <v>61</v>
      </c>
      <c r="CL47" s="122" t="s">
        <v>68</v>
      </c>
      <c r="CM47" s="136">
        <v>99.431183599051593</v>
      </c>
      <c r="CN47" s="137">
        <v>3147.9365323205402</v>
      </c>
      <c r="CO47" s="137">
        <v>277.32673999999997</v>
      </c>
      <c r="CP47" s="138">
        <v>8.8097945162688998E-2</v>
      </c>
      <c r="CQ47" s="4" t="str">
        <f t="shared" si="26"/>
        <v/>
      </c>
      <c r="CR47" s="4" t="str">
        <f t="shared" si="8"/>
        <v/>
      </c>
      <c r="CT47" s="216" t="s">
        <v>32</v>
      </c>
      <c r="CU47" s="216" t="s">
        <v>61</v>
      </c>
      <c r="CV47" s="216" t="s">
        <v>68</v>
      </c>
      <c r="CW47" s="230">
        <v>96.983199977617602</v>
      </c>
      <c r="CX47" s="231">
        <v>3093.1446190577099</v>
      </c>
      <c r="CY47" s="231">
        <v>283.39562000000001</v>
      </c>
      <c r="CZ47" s="232">
        <v>9.1620552836075994E-2</v>
      </c>
      <c r="DA47" s="4" t="str">
        <f t="shared" si="27"/>
        <v/>
      </c>
      <c r="DB47" s="4" t="str">
        <f t="shared" si="9"/>
        <v/>
      </c>
      <c r="DD47" s="294" t="s">
        <v>32</v>
      </c>
      <c r="DE47" s="294" t="s">
        <v>61</v>
      </c>
      <c r="DF47" s="294" t="s">
        <v>68</v>
      </c>
      <c r="DG47" s="308">
        <v>97.033435897435993</v>
      </c>
      <c r="DH47" s="309">
        <v>3077.84000208207</v>
      </c>
      <c r="DI47" s="309">
        <v>268.66838000000001</v>
      </c>
      <c r="DJ47" s="310">
        <v>8.7291210660155993E-2</v>
      </c>
      <c r="DK47" s="309" t="str">
        <f t="shared" si="28"/>
        <v/>
      </c>
      <c r="DL47" s="309" t="str">
        <f t="shared" si="29"/>
        <v/>
      </c>
      <c r="DN47" s="314" t="s">
        <v>32</v>
      </c>
      <c r="DO47" s="314" t="s">
        <v>61</v>
      </c>
      <c r="DP47" s="314" t="s">
        <v>68</v>
      </c>
      <c r="DQ47" s="328">
        <v>96.088641025640996</v>
      </c>
      <c r="DR47" s="329">
        <v>3051.55994045538</v>
      </c>
      <c r="DS47" s="329">
        <v>272.01285000000001</v>
      </c>
      <c r="DT47" s="330">
        <v>8.9138950342691994E-2</v>
      </c>
      <c r="DU47" s="329" t="str">
        <f t="shared" si="30"/>
        <v/>
      </c>
      <c r="DV47" s="329" t="str">
        <f t="shared" si="31"/>
        <v/>
      </c>
      <c r="DW47" s="359" t="s">
        <v>32</v>
      </c>
      <c r="DX47" s="359" t="s">
        <v>61</v>
      </c>
      <c r="DY47" s="359" t="s">
        <v>68</v>
      </c>
      <c r="DZ47" s="373">
        <v>93.831728701406107</v>
      </c>
      <c r="EA47" s="374">
        <v>2997.5276361244701</v>
      </c>
      <c r="EB47" s="374">
        <v>271.49252000000001</v>
      </c>
      <c r="EC47" s="375">
        <v>9.0572149103191002E-2</v>
      </c>
      <c r="ED47" s="28" t="str">
        <f t="shared" si="12"/>
        <v/>
      </c>
      <c r="EE47" s="30" t="str">
        <f t="shared" si="13"/>
        <v/>
      </c>
      <c r="EG47" s="392" t="s">
        <v>32</v>
      </c>
      <c r="EH47" s="392" t="s">
        <v>61</v>
      </c>
      <c r="EI47" s="392" t="s">
        <v>68</v>
      </c>
      <c r="EJ47" s="410">
        <v>94.887572691845904</v>
      </c>
      <c r="EK47" s="411">
        <v>3025.5921777878798</v>
      </c>
      <c r="EL47" s="411">
        <v>272.80912999999998</v>
      </c>
      <c r="EM47" s="412">
        <v>9.0167185122570007E-2</v>
      </c>
      <c r="EN47" s="28" t="str">
        <f t="shared" si="14"/>
        <v/>
      </c>
      <c r="EO47" s="30" t="str">
        <f t="shared" si="15"/>
        <v/>
      </c>
      <c r="EQ47" s="392" t="s">
        <v>32</v>
      </c>
      <c r="ER47" s="392" t="s">
        <v>61</v>
      </c>
      <c r="ES47" s="392" t="s">
        <v>68</v>
      </c>
      <c r="ET47" s="410">
        <v>95.941487179487197</v>
      </c>
      <c r="EU47" s="411">
        <v>3056.4063513455799</v>
      </c>
      <c r="EV47" s="411">
        <v>274.73739999999998</v>
      </c>
      <c r="EW47" s="412">
        <v>8.9889029277487001E-2</v>
      </c>
      <c r="EX47" s="28" t="str">
        <f t="shared" si="16"/>
        <v/>
      </c>
      <c r="EY47" s="30" t="str">
        <f t="shared" si="17"/>
        <v/>
      </c>
      <c r="FA47" s="359" t="s">
        <v>32</v>
      </c>
      <c r="FB47" s="359" t="s">
        <v>61</v>
      </c>
      <c r="FC47" s="359" t="s">
        <v>68</v>
      </c>
      <c r="FD47" s="373">
        <v>45.348046053855398</v>
      </c>
      <c r="FE47" s="374">
        <v>1487.9047623605099</v>
      </c>
      <c r="FF47" s="374">
        <v>135.92954</v>
      </c>
      <c r="FG47" s="375">
        <v>9.1356344464112005E-2</v>
      </c>
      <c r="FH47" s="28" t="str">
        <f t="shared" si="18"/>
        <v/>
      </c>
      <c r="FI47" s="30" t="str">
        <f t="shared" si="19"/>
        <v/>
      </c>
      <c r="FK47" s="359" t="s">
        <v>32</v>
      </c>
      <c r="FL47" s="359" t="s">
        <v>61</v>
      </c>
      <c r="FM47" s="359" t="s">
        <v>68</v>
      </c>
      <c r="FN47" s="373">
        <v>88.067999999999998</v>
      </c>
      <c r="FO47" s="374">
        <v>2798.2162970425002</v>
      </c>
      <c r="FP47" s="374">
        <v>257.26763999999997</v>
      </c>
      <c r="FQ47" s="375">
        <v>9.1939869077279995E-2</v>
      </c>
      <c r="FR47" s="28" t="str">
        <f t="shared" si="20"/>
        <v/>
      </c>
      <c r="FS47" s="30" t="str">
        <f t="shared" si="21"/>
        <v/>
      </c>
      <c r="FU47" s="435" t="s">
        <v>32</v>
      </c>
      <c r="FV47" s="435" t="s">
        <v>61</v>
      </c>
      <c r="FW47" s="435" t="s">
        <v>68</v>
      </c>
      <c r="FX47" s="449">
        <v>93.454262518798402</v>
      </c>
      <c r="FY47" s="450">
        <v>2998.6742987441698</v>
      </c>
      <c r="FZ47" s="450">
        <v>267.41266000000002</v>
      </c>
      <c r="GA47" s="451">
        <v>8.9176960669583999E-2</v>
      </c>
      <c r="GB47" s="28" t="str">
        <f t="shared" si="22"/>
        <v/>
      </c>
      <c r="GC47" s="30" t="str">
        <f t="shared" si="23"/>
        <v/>
      </c>
    </row>
    <row r="48" spans="1:185" ht="12.75" customHeight="1" x14ac:dyDescent="0.2">
      <c r="A48" s="32" t="s">
        <v>32</v>
      </c>
      <c r="B48" s="28" t="s">
        <v>61</v>
      </c>
      <c r="C48" s="28" t="s">
        <v>69</v>
      </c>
      <c r="D48" s="29">
        <v>127.977140008858</v>
      </c>
      <c r="E48" s="30">
        <v>3831.9120373318401</v>
      </c>
      <c r="F48" s="30">
        <v>333.89774999999997</v>
      </c>
      <c r="G48" s="33">
        <v>8.7136068559781996E-2</v>
      </c>
      <c r="H48" s="28" t="s">
        <v>32</v>
      </c>
      <c r="I48" s="28" t="s">
        <v>61</v>
      </c>
      <c r="J48" s="28" t="s">
        <v>69</v>
      </c>
      <c r="K48" s="29">
        <v>122.044692307692</v>
      </c>
      <c r="L48" s="30">
        <v>3692.87127801515</v>
      </c>
      <c r="M48" s="30">
        <v>329.37034</v>
      </c>
      <c r="N48" s="33">
        <v>8.9190853188099994E-2</v>
      </c>
      <c r="O48" s="27"/>
      <c r="P48" s="28" t="s">
        <v>32</v>
      </c>
      <c r="Q48" s="28" t="s">
        <v>61</v>
      </c>
      <c r="R48" s="28" t="s">
        <v>69</v>
      </c>
      <c r="S48" s="29">
        <v>120.75539139323701</v>
      </c>
      <c r="T48" s="30">
        <v>3723.6049738625002</v>
      </c>
      <c r="U48" s="30">
        <v>326.59859999999998</v>
      </c>
      <c r="V48" s="33">
        <v>8.7710324347648999E-2</v>
      </c>
      <c r="W48" s="27"/>
      <c r="X48" s="28" t="s">
        <v>32</v>
      </c>
      <c r="Y48" s="28" t="s">
        <v>61</v>
      </c>
      <c r="Z48" s="28" t="s">
        <v>69</v>
      </c>
      <c r="AA48" s="29">
        <v>120.894524021081</v>
      </c>
      <c r="AB48" s="30">
        <v>3737.5002109491702</v>
      </c>
      <c r="AC48" s="30">
        <v>329.99558000000002</v>
      </c>
      <c r="AD48" s="33">
        <v>8.8293126789200996E-2</v>
      </c>
      <c r="AE48" s="27"/>
      <c r="AF48" s="28" t="s">
        <v>32</v>
      </c>
      <c r="AG48" s="28" t="s">
        <v>61</v>
      </c>
      <c r="AH48" s="28" t="s">
        <v>69</v>
      </c>
      <c r="AI48" s="29">
        <v>119.56204294226799</v>
      </c>
      <c r="AJ48" s="30">
        <v>3684.8817089683898</v>
      </c>
      <c r="AK48" s="30">
        <v>325.54547000000002</v>
      </c>
      <c r="AL48" s="33">
        <v>8.8346247101414005E-2</v>
      </c>
      <c r="AM48" s="27"/>
      <c r="AN48" s="28" t="s">
        <v>32</v>
      </c>
      <c r="AO48" s="28" t="s">
        <v>61</v>
      </c>
      <c r="AP48" s="28" t="s">
        <v>69</v>
      </c>
      <c r="AQ48" s="29">
        <v>118.83872812518101</v>
      </c>
      <c r="AR48" s="30">
        <v>3677.0681545866701</v>
      </c>
      <c r="AS48" s="30">
        <v>333.90219000000002</v>
      </c>
      <c r="AT48" s="33">
        <v>9.0806636146654005E-2</v>
      </c>
      <c r="AU48" s="30" t="str">
        <f t="shared" si="32"/>
        <v/>
      </c>
      <c r="AV48" s="30" t="str">
        <f t="shared" si="33"/>
        <v/>
      </c>
      <c r="AW48" s="28" t="s">
        <v>32</v>
      </c>
      <c r="AX48" s="28" t="s">
        <v>61</v>
      </c>
      <c r="AY48" s="28" t="s">
        <v>69</v>
      </c>
      <c r="AZ48" s="29">
        <v>116.517</v>
      </c>
      <c r="BA48" s="30">
        <v>3615.8365287541701</v>
      </c>
      <c r="BB48" s="30">
        <v>331.03629000000001</v>
      </c>
      <c r="BC48" s="33">
        <v>9.1551785421577006E-2</v>
      </c>
      <c r="BD48" s="29" t="str">
        <f t="shared" si="34"/>
        <v/>
      </c>
      <c r="BE48" s="29" t="str">
        <f t="shared" si="35"/>
        <v/>
      </c>
      <c r="BF48" s="28" t="s">
        <v>32</v>
      </c>
      <c r="BG48" s="28" t="s">
        <v>61</v>
      </c>
      <c r="BH48" s="28" t="s">
        <v>69</v>
      </c>
      <c r="BI48" s="29">
        <v>116.704619729548</v>
      </c>
      <c r="BJ48" s="30">
        <v>3613.6676550167699</v>
      </c>
      <c r="BK48" s="30">
        <v>328.61212</v>
      </c>
      <c r="BL48" s="33">
        <v>9.0935899858913996E-2</v>
      </c>
      <c r="BM48" s="30" t="str">
        <f t="shared" si="36"/>
        <v/>
      </c>
      <c r="BN48" s="30" t="str">
        <f t="shared" si="37"/>
        <v/>
      </c>
      <c r="BP48" s="3" t="s">
        <v>32</v>
      </c>
      <c r="BQ48" s="3" t="s">
        <v>61</v>
      </c>
      <c r="BR48" s="3" t="s">
        <v>69</v>
      </c>
      <c r="BS48" s="56">
        <v>118.901076923077</v>
      </c>
      <c r="BT48" s="4">
        <v>3691.5243147534002</v>
      </c>
      <c r="BU48" s="4">
        <v>351.21532000000002</v>
      </c>
      <c r="BV48" s="57">
        <v>9.5141001400517997E-2</v>
      </c>
      <c r="BW48" s="4" t="str">
        <f t="shared" si="24"/>
        <v/>
      </c>
      <c r="BX48" s="4" t="str">
        <f t="shared" si="6"/>
        <v/>
      </c>
      <c r="BZ48" s="76" t="s">
        <v>32</v>
      </c>
      <c r="CA48" s="76" t="s">
        <v>61</v>
      </c>
      <c r="CB48" s="76" t="s">
        <v>69</v>
      </c>
      <c r="CC48" s="90">
        <v>119.26279487179499</v>
      </c>
      <c r="CD48" s="91">
        <v>3692.51359803271</v>
      </c>
      <c r="CE48" s="91">
        <v>330.41521999999998</v>
      </c>
      <c r="CF48" s="92">
        <v>8.9482465325527005E-2</v>
      </c>
      <c r="CG48" s="4" t="str">
        <f t="shared" si="25"/>
        <v/>
      </c>
      <c r="CH48" s="4" t="str">
        <f t="shared" si="7"/>
        <v/>
      </c>
      <c r="CJ48" s="122" t="s">
        <v>32</v>
      </c>
      <c r="CK48" s="122" t="s">
        <v>61</v>
      </c>
      <c r="CL48" s="122" t="s">
        <v>69</v>
      </c>
      <c r="CM48" s="136">
        <v>117.625076923077</v>
      </c>
      <c r="CN48" s="137">
        <v>3651.3967842658299</v>
      </c>
      <c r="CO48" s="137">
        <v>331.30326000000002</v>
      </c>
      <c r="CP48" s="138">
        <v>9.0733294564867006E-2</v>
      </c>
      <c r="CQ48" s="4" t="str">
        <f t="shared" si="26"/>
        <v/>
      </c>
      <c r="CR48" s="4" t="str">
        <f t="shared" si="8"/>
        <v/>
      </c>
      <c r="CT48" s="216" t="s">
        <v>32</v>
      </c>
      <c r="CU48" s="216" t="s">
        <v>61</v>
      </c>
      <c r="CV48" s="216" t="s">
        <v>69</v>
      </c>
      <c r="CW48" s="230">
        <v>118.409076923077</v>
      </c>
      <c r="CX48" s="231">
        <v>3677.02516233712</v>
      </c>
      <c r="CY48" s="231">
        <v>331.60307999999998</v>
      </c>
      <c r="CZ48" s="232">
        <v>9.0182434266843997E-2</v>
      </c>
      <c r="DA48" s="4" t="str">
        <f t="shared" si="27"/>
        <v/>
      </c>
      <c r="DB48" s="4" t="str">
        <f t="shared" si="9"/>
        <v/>
      </c>
      <c r="DD48" s="294" t="s">
        <v>32</v>
      </c>
      <c r="DE48" s="294" t="s">
        <v>61</v>
      </c>
      <c r="DF48" s="294" t="s">
        <v>69</v>
      </c>
      <c r="DG48" s="308">
        <v>120.24267805169001</v>
      </c>
      <c r="DH48" s="309">
        <v>3728.2722947370498</v>
      </c>
      <c r="DI48" s="309">
        <v>337.25344999999999</v>
      </c>
      <c r="DJ48" s="310">
        <v>9.0458374104293998E-2</v>
      </c>
      <c r="DK48" s="309" t="str">
        <f t="shared" si="28"/>
        <v/>
      </c>
      <c r="DL48" s="309" t="str">
        <f t="shared" si="29"/>
        <v/>
      </c>
      <c r="DN48" s="314" t="s">
        <v>32</v>
      </c>
      <c r="DO48" s="314" t="s">
        <v>61</v>
      </c>
      <c r="DP48" s="314" t="s">
        <v>69</v>
      </c>
      <c r="DQ48" s="328">
        <v>119.467053174689</v>
      </c>
      <c r="DR48" s="329">
        <v>3710.20284558712</v>
      </c>
      <c r="DS48" s="329">
        <v>340.41584</v>
      </c>
      <c r="DT48" s="330">
        <v>9.1751274571115995E-2</v>
      </c>
      <c r="DU48" s="329" t="str">
        <f t="shared" si="30"/>
        <v/>
      </c>
      <c r="DV48" s="329" t="str">
        <f t="shared" si="31"/>
        <v/>
      </c>
      <c r="DW48" s="359" t="s">
        <v>32</v>
      </c>
      <c r="DX48" s="359" t="s">
        <v>61</v>
      </c>
      <c r="DY48" s="359" t="s">
        <v>69</v>
      </c>
      <c r="DZ48" s="373">
        <v>118.59907692307701</v>
      </c>
      <c r="EA48" s="374">
        <v>3685.04282496212</v>
      </c>
      <c r="EB48" s="374">
        <v>337.84062</v>
      </c>
      <c r="EC48" s="375">
        <v>9.1678885713756E-2</v>
      </c>
      <c r="ED48" s="28" t="str">
        <f t="shared" si="12"/>
        <v/>
      </c>
      <c r="EE48" s="30" t="str">
        <f t="shared" si="13"/>
        <v/>
      </c>
      <c r="EG48" s="392" t="s">
        <v>32</v>
      </c>
      <c r="EH48" s="392" t="s">
        <v>61</v>
      </c>
      <c r="EI48" s="392" t="s">
        <v>69</v>
      </c>
      <c r="EJ48" s="410">
        <v>117.823435897436</v>
      </c>
      <c r="EK48" s="411">
        <v>3662.6891499140402</v>
      </c>
      <c r="EL48" s="411">
        <v>335.78784000000002</v>
      </c>
      <c r="EM48" s="412">
        <v>9.1677951979048003E-2</v>
      </c>
      <c r="EN48" s="28" t="str">
        <f t="shared" si="14"/>
        <v/>
      </c>
      <c r="EO48" s="30" t="str">
        <f t="shared" si="15"/>
        <v/>
      </c>
      <c r="EQ48" s="392" t="s">
        <v>32</v>
      </c>
      <c r="ER48" s="392" t="s">
        <v>61</v>
      </c>
      <c r="ES48" s="392" t="s">
        <v>69</v>
      </c>
      <c r="ET48" s="410">
        <v>117.906769230769</v>
      </c>
      <c r="EU48" s="411">
        <v>3668.15915438519</v>
      </c>
      <c r="EV48" s="411">
        <v>336.13026000000002</v>
      </c>
      <c r="EW48" s="412">
        <v>9.1634589954517995E-2</v>
      </c>
      <c r="EX48" s="28" t="str">
        <f t="shared" si="16"/>
        <v/>
      </c>
      <c r="EY48" s="30" t="str">
        <f t="shared" si="17"/>
        <v/>
      </c>
      <c r="FA48" s="359" t="s">
        <v>32</v>
      </c>
      <c r="FB48" s="359" t="s">
        <v>61</v>
      </c>
      <c r="FC48" s="359" t="s">
        <v>69</v>
      </c>
      <c r="FD48" s="373">
        <v>58.112130266770897</v>
      </c>
      <c r="FE48" s="374">
        <v>1828.00548394987</v>
      </c>
      <c r="FF48" s="374">
        <v>177.17537999999999</v>
      </c>
      <c r="FG48" s="375">
        <v>9.6922783632556006E-2</v>
      </c>
      <c r="FH48" s="28" t="str">
        <f t="shared" si="18"/>
        <v/>
      </c>
      <c r="FI48" s="30" t="str">
        <f t="shared" si="19"/>
        <v/>
      </c>
      <c r="FK48" s="359" t="s">
        <v>32</v>
      </c>
      <c r="FL48" s="359" t="s">
        <v>61</v>
      </c>
      <c r="FM48" s="359" t="s">
        <v>69</v>
      </c>
      <c r="FN48" s="373">
        <v>114.481865845049</v>
      </c>
      <c r="FO48" s="374">
        <v>3571.6907659107001</v>
      </c>
      <c r="FP48" s="374">
        <v>353.71143999999998</v>
      </c>
      <c r="FQ48" s="375">
        <v>9.9031932824623997E-2</v>
      </c>
      <c r="FR48" s="28" t="str">
        <f t="shared" si="20"/>
        <v/>
      </c>
      <c r="FS48" s="30" t="str">
        <f t="shared" si="21"/>
        <v/>
      </c>
      <c r="FU48" s="435" t="s">
        <v>32</v>
      </c>
      <c r="FV48" s="435" t="s">
        <v>61</v>
      </c>
      <c r="FW48" s="435" t="s">
        <v>69</v>
      </c>
      <c r="FX48" s="449">
        <v>119.695230769231</v>
      </c>
      <c r="FY48" s="450">
        <v>3738.4600017811499</v>
      </c>
      <c r="FZ48" s="450">
        <v>343.00015999999999</v>
      </c>
      <c r="GA48" s="451">
        <v>9.1749051704867995E-2</v>
      </c>
      <c r="GB48" s="28" t="str">
        <f t="shared" si="22"/>
        <v/>
      </c>
      <c r="GC48" s="30" t="str">
        <f t="shared" si="23"/>
        <v/>
      </c>
    </row>
    <row r="49" spans="1:185" ht="12.75" customHeight="1" x14ac:dyDescent="0.2">
      <c r="A49" s="32" t="s">
        <v>32</v>
      </c>
      <c r="B49" s="28" t="s">
        <v>61</v>
      </c>
      <c r="C49" s="28" t="s">
        <v>70</v>
      </c>
      <c r="D49" s="29">
        <v>123.711537848418</v>
      </c>
      <c r="E49" s="30">
        <v>3791.95381315442</v>
      </c>
      <c r="F49" s="30">
        <v>343.84631000000002</v>
      </c>
      <c r="G49" s="33">
        <v>9.0677873978101994E-2</v>
      </c>
      <c r="H49" s="28" t="s">
        <v>32</v>
      </c>
      <c r="I49" s="28" t="s">
        <v>61</v>
      </c>
      <c r="J49" s="28" t="s">
        <v>70</v>
      </c>
      <c r="K49" s="29">
        <v>114.057560940595</v>
      </c>
      <c r="L49" s="30">
        <v>3524.4460724525202</v>
      </c>
      <c r="M49" s="30">
        <v>312.65035999999998</v>
      </c>
      <c r="N49" s="33">
        <v>8.8709077560786997E-2</v>
      </c>
      <c r="O49" s="27"/>
      <c r="P49" s="28" t="s">
        <v>32</v>
      </c>
      <c r="Q49" s="28" t="s">
        <v>61</v>
      </c>
      <c r="R49" s="28" t="s">
        <v>70</v>
      </c>
      <c r="S49" s="29">
        <v>116.94379487179501</v>
      </c>
      <c r="T49" s="30">
        <v>3672.7810940999598</v>
      </c>
      <c r="U49" s="30">
        <v>325.02454</v>
      </c>
      <c r="V49" s="33">
        <v>8.8495483850678E-2</v>
      </c>
      <c r="W49" s="27"/>
      <c r="X49" s="28" t="s">
        <v>32</v>
      </c>
      <c r="Y49" s="28" t="s">
        <v>61</v>
      </c>
      <c r="Z49" s="28" t="s">
        <v>70</v>
      </c>
      <c r="AA49" s="29">
        <v>116.407873741839</v>
      </c>
      <c r="AB49" s="30">
        <v>3661.9339323050799</v>
      </c>
      <c r="AC49" s="30">
        <v>324.29286000000002</v>
      </c>
      <c r="AD49" s="33">
        <v>8.8557812892017002E-2</v>
      </c>
      <c r="AE49" s="27"/>
      <c r="AF49" s="28" t="s">
        <v>32</v>
      </c>
      <c r="AG49" s="28" t="s">
        <v>61</v>
      </c>
      <c r="AH49" s="28" t="s">
        <v>70</v>
      </c>
      <c r="AI49" s="29">
        <v>115.83915384615401</v>
      </c>
      <c r="AJ49" s="30">
        <v>3650.2076119508301</v>
      </c>
      <c r="AK49" s="30">
        <v>326.30552</v>
      </c>
      <c r="AL49" s="33">
        <v>8.9393687890977E-2</v>
      </c>
      <c r="AM49" s="27"/>
      <c r="AN49" s="28" t="s">
        <v>32</v>
      </c>
      <c r="AO49" s="28" t="s">
        <v>61</v>
      </c>
      <c r="AP49" s="28" t="s">
        <v>70</v>
      </c>
      <c r="AQ49" s="29">
        <v>116.368897435897</v>
      </c>
      <c r="AR49" s="30">
        <v>3664.1637873497598</v>
      </c>
      <c r="AS49" s="30">
        <v>325.81774999999999</v>
      </c>
      <c r="AT49" s="33">
        <v>8.8920083519426998E-2</v>
      </c>
      <c r="AU49" s="30">
        <f t="shared" si="32"/>
        <v>6</v>
      </c>
      <c r="AV49" s="30">
        <f t="shared" si="33"/>
        <v>6</v>
      </c>
      <c r="AW49" s="28" t="s">
        <v>32</v>
      </c>
      <c r="AX49" s="28" t="s">
        <v>61</v>
      </c>
      <c r="AY49" s="28" t="s">
        <v>70</v>
      </c>
      <c r="AZ49" s="29">
        <v>115.998481389578</v>
      </c>
      <c r="BA49" s="30">
        <v>3655.21787532082</v>
      </c>
      <c r="BB49" s="30">
        <v>327.17307</v>
      </c>
      <c r="BC49" s="33">
        <v>8.9508500220738002E-2</v>
      </c>
      <c r="BD49" s="29">
        <f t="shared" si="34"/>
        <v>4</v>
      </c>
      <c r="BE49" s="29">
        <f t="shared" si="35"/>
        <v>4</v>
      </c>
      <c r="BF49" s="28" t="s">
        <v>32</v>
      </c>
      <c r="BG49" s="28" t="s">
        <v>61</v>
      </c>
      <c r="BH49" s="28" t="s">
        <v>70</v>
      </c>
      <c r="BI49" s="29">
        <v>117.946153846154</v>
      </c>
      <c r="BJ49" s="30">
        <v>3700.18654729333</v>
      </c>
      <c r="BK49" s="30">
        <v>328.87914999999998</v>
      </c>
      <c r="BL49" s="33">
        <v>8.8881775498744001E-2</v>
      </c>
      <c r="BM49" s="30">
        <f t="shared" si="36"/>
        <v>7</v>
      </c>
      <c r="BN49" s="30">
        <f t="shared" si="37"/>
        <v>7</v>
      </c>
      <c r="BP49" s="3" t="s">
        <v>32</v>
      </c>
      <c r="BQ49" s="3" t="s">
        <v>61</v>
      </c>
      <c r="BR49" s="3" t="s">
        <v>70</v>
      </c>
      <c r="BS49" s="56">
        <v>116.770245657568</v>
      </c>
      <c r="BT49" s="4">
        <v>3659.24296888247</v>
      </c>
      <c r="BU49" s="4">
        <v>324.88544000000002</v>
      </c>
      <c r="BV49" s="57">
        <v>8.8784877845709001E-2</v>
      </c>
      <c r="BW49" s="4">
        <f t="shared" si="24"/>
        <v>7</v>
      </c>
      <c r="BX49" s="4">
        <f t="shared" si="6"/>
        <v>7</v>
      </c>
      <c r="BZ49" s="76" t="s">
        <v>32</v>
      </c>
      <c r="CA49" s="76" t="s">
        <v>61</v>
      </c>
      <c r="CB49" s="76" t="s">
        <v>70</v>
      </c>
      <c r="CC49" s="90">
        <v>134.348478081059</v>
      </c>
      <c r="CD49" s="91">
        <v>4160.2933143867203</v>
      </c>
      <c r="CE49" s="91">
        <v>348.55095</v>
      </c>
      <c r="CF49" s="92">
        <v>8.3780378848452006E-2</v>
      </c>
      <c r="CG49" s="4">
        <f t="shared" si="25"/>
        <v>29</v>
      </c>
      <c r="CH49" s="4">
        <f t="shared" si="7"/>
        <v>29</v>
      </c>
      <c r="CJ49" s="122" t="s">
        <v>32</v>
      </c>
      <c r="CK49" s="122" t="s">
        <v>61</v>
      </c>
      <c r="CL49" s="122" t="s">
        <v>70</v>
      </c>
      <c r="CM49" s="136">
        <v>135.77278974359001</v>
      </c>
      <c r="CN49" s="137">
        <v>4202.6107047260502</v>
      </c>
      <c r="CO49" s="137">
        <v>353.78343999999998</v>
      </c>
      <c r="CP49" s="138">
        <v>8.4181825264508001E-2</v>
      </c>
      <c r="CQ49" s="4">
        <f t="shared" si="26"/>
        <v>27</v>
      </c>
      <c r="CR49" s="4">
        <f t="shared" si="8"/>
        <v>27</v>
      </c>
      <c r="CT49" s="216" t="s">
        <v>32</v>
      </c>
      <c r="CU49" s="216" t="s">
        <v>61</v>
      </c>
      <c r="CV49" s="216" t="s">
        <v>70</v>
      </c>
      <c r="CW49" s="230">
        <v>132.58716609017901</v>
      </c>
      <c r="CX49" s="231">
        <v>4115.5674033559999</v>
      </c>
      <c r="CY49" s="231">
        <v>350.50198</v>
      </c>
      <c r="CZ49" s="232">
        <v>8.5164922755046002E-2</v>
      </c>
      <c r="DA49" s="4">
        <f t="shared" si="27"/>
        <v>23</v>
      </c>
      <c r="DB49" s="4">
        <f t="shared" si="9"/>
        <v>23</v>
      </c>
      <c r="DD49" s="294" t="s">
        <v>32</v>
      </c>
      <c r="DE49" s="294" t="s">
        <v>61</v>
      </c>
      <c r="DF49" s="294" t="s">
        <v>70</v>
      </c>
      <c r="DG49" s="308">
        <v>132.61400512820501</v>
      </c>
      <c r="DH49" s="309">
        <v>4113.1064950506197</v>
      </c>
      <c r="DI49" s="309">
        <v>352.92343</v>
      </c>
      <c r="DJ49" s="310">
        <v>8.5804593298199006E-2</v>
      </c>
      <c r="DK49" s="309">
        <f t="shared" si="28"/>
        <v>20</v>
      </c>
      <c r="DL49" s="309">
        <f t="shared" si="29"/>
        <v>20</v>
      </c>
      <c r="DN49" s="314" t="s">
        <v>32</v>
      </c>
      <c r="DO49" s="314" t="s">
        <v>61</v>
      </c>
      <c r="DP49" s="314" t="s">
        <v>70</v>
      </c>
      <c r="DQ49" s="328">
        <v>131.52105128205099</v>
      </c>
      <c r="DR49" s="329">
        <v>4082.35815215408</v>
      </c>
      <c r="DS49" s="329">
        <v>345.34289999999999</v>
      </c>
      <c r="DT49" s="330">
        <v>8.4593974151379994E-2</v>
      </c>
      <c r="DU49" s="329">
        <f t="shared" si="30"/>
        <v>25</v>
      </c>
      <c r="DV49" s="329">
        <f t="shared" si="31"/>
        <v>25</v>
      </c>
      <c r="DW49" s="359" t="s">
        <v>32</v>
      </c>
      <c r="DX49" s="359" t="s">
        <v>61</v>
      </c>
      <c r="DY49" s="359" t="s">
        <v>70</v>
      </c>
      <c r="DZ49" s="373">
        <v>132.78349520645801</v>
      </c>
      <c r="EA49" s="374">
        <v>4134.4881108145501</v>
      </c>
      <c r="EB49" s="374">
        <v>352.82227999999998</v>
      </c>
      <c r="EC49" s="375">
        <v>8.5336387611594997E-2</v>
      </c>
      <c r="ED49" s="28">
        <f t="shared" si="12"/>
        <v>22</v>
      </c>
      <c r="EE49" s="30">
        <f t="shared" si="13"/>
        <v>22</v>
      </c>
      <c r="EG49" s="392" t="s">
        <v>32</v>
      </c>
      <c r="EH49" s="392" t="s">
        <v>61</v>
      </c>
      <c r="EI49" s="392" t="s">
        <v>70</v>
      </c>
      <c r="EJ49" s="410">
        <v>133.65583150183201</v>
      </c>
      <c r="EK49" s="411">
        <v>4121.4548431207304</v>
      </c>
      <c r="EL49" s="411">
        <v>344.09974999999997</v>
      </c>
      <c r="EM49" s="412">
        <v>8.3489875079997E-2</v>
      </c>
      <c r="EN49" s="28">
        <f t="shared" si="14"/>
        <v>30</v>
      </c>
      <c r="EO49" s="30">
        <f t="shared" si="15"/>
        <v>30</v>
      </c>
      <c r="EQ49" s="392" t="s">
        <v>32</v>
      </c>
      <c r="ER49" s="392" t="s">
        <v>61</v>
      </c>
      <c r="ES49" s="392" t="s">
        <v>70</v>
      </c>
      <c r="ET49" s="410">
        <v>134.581025641026</v>
      </c>
      <c r="EU49" s="411">
        <v>4153.2773588078198</v>
      </c>
      <c r="EV49" s="411">
        <v>347.29923000000002</v>
      </c>
      <c r="EW49" s="412">
        <v>8.3620524226123996E-2</v>
      </c>
      <c r="EX49" s="28">
        <f t="shared" si="16"/>
        <v>29</v>
      </c>
      <c r="EY49" s="30">
        <f t="shared" si="17"/>
        <v>29</v>
      </c>
      <c r="FA49" s="359" t="s">
        <v>32</v>
      </c>
      <c r="FB49" s="359" t="s">
        <v>61</v>
      </c>
      <c r="FC49" s="359" t="s">
        <v>70</v>
      </c>
      <c r="FD49" s="373">
        <v>77.530743589743594</v>
      </c>
      <c r="FE49" s="374">
        <v>2366.2040465560099</v>
      </c>
      <c r="FF49" s="374">
        <v>202.21162000000001</v>
      </c>
      <c r="FG49" s="375">
        <v>8.5458234379371001E-2</v>
      </c>
      <c r="FH49" s="28">
        <f t="shared" si="18"/>
        <v>12</v>
      </c>
      <c r="FI49" s="30">
        <f t="shared" si="19"/>
        <v>12</v>
      </c>
      <c r="FK49" s="359" t="s">
        <v>32</v>
      </c>
      <c r="FL49" s="359" t="s">
        <v>61</v>
      </c>
      <c r="FM49" s="359" t="s">
        <v>70</v>
      </c>
      <c r="FN49" s="373">
        <v>133.244512557382</v>
      </c>
      <c r="FO49" s="374">
        <v>4099.3050784917596</v>
      </c>
      <c r="FP49" s="374">
        <v>345.79575999999997</v>
      </c>
      <c r="FQ49" s="375">
        <v>8.4354726808287997E-2</v>
      </c>
      <c r="FR49" s="28">
        <f t="shared" si="20"/>
        <v>26</v>
      </c>
      <c r="FS49" s="30">
        <f t="shared" si="21"/>
        <v>26</v>
      </c>
      <c r="FU49" s="435" t="s">
        <v>32</v>
      </c>
      <c r="FV49" s="435" t="s">
        <v>61</v>
      </c>
      <c r="FW49" s="435" t="s">
        <v>70</v>
      </c>
      <c r="FX49" s="449">
        <v>135.55879487179499</v>
      </c>
      <c r="FY49" s="450">
        <v>4224.8146184404304</v>
      </c>
      <c r="FZ49" s="450">
        <v>368.16088000000002</v>
      </c>
      <c r="GA49" s="451">
        <v>8.7142493399132007E-2</v>
      </c>
      <c r="GB49" s="28">
        <f t="shared" si="22"/>
        <v>15</v>
      </c>
      <c r="GC49" s="30">
        <f t="shared" si="23"/>
        <v>15</v>
      </c>
    </row>
    <row r="50" spans="1:185" ht="12.75" customHeight="1" x14ac:dyDescent="0.2">
      <c r="A50" s="32" t="s">
        <v>32</v>
      </c>
      <c r="B50" s="28" t="s">
        <v>61</v>
      </c>
      <c r="C50" s="28" t="s">
        <v>61</v>
      </c>
      <c r="D50" s="29">
        <v>1</v>
      </c>
      <c r="E50" s="30">
        <v>34.743796666666697</v>
      </c>
      <c r="F50" s="30">
        <v>2.0186700000000002</v>
      </c>
      <c r="G50" s="33">
        <v>5.8101594922604E-2</v>
      </c>
      <c r="H50" s="28" t="s">
        <v>32</v>
      </c>
      <c r="I50" s="28" t="s">
        <v>61</v>
      </c>
      <c r="J50" s="28" t="s">
        <v>61</v>
      </c>
      <c r="K50" s="29">
        <v>8</v>
      </c>
      <c r="L50" s="30">
        <v>274.89846999999997</v>
      </c>
      <c r="M50" s="30">
        <v>39.335819999999998</v>
      </c>
      <c r="N50" s="33">
        <v>0.14309217508559</v>
      </c>
      <c r="O50" s="27"/>
      <c r="P50" s="28" t="s">
        <v>32</v>
      </c>
      <c r="Q50" s="28" t="s">
        <v>61</v>
      </c>
      <c r="R50" s="28" t="s">
        <v>61</v>
      </c>
      <c r="S50" s="29">
        <v>10</v>
      </c>
      <c r="T50" s="30">
        <v>348.58822416666698</v>
      </c>
      <c r="U50" s="30">
        <v>43.45496</v>
      </c>
      <c r="V50" s="33">
        <v>0.1246598622311</v>
      </c>
      <c r="W50" s="27"/>
      <c r="X50" s="28" t="s">
        <v>32</v>
      </c>
      <c r="Y50" s="28" t="s">
        <v>61</v>
      </c>
      <c r="Z50" s="28" t="s">
        <v>61</v>
      </c>
      <c r="AA50" s="29">
        <v>10</v>
      </c>
      <c r="AB50" s="30">
        <v>348.58822416666698</v>
      </c>
      <c r="AC50" s="30">
        <v>43.45496</v>
      </c>
      <c r="AD50" s="33">
        <v>0.1246598622311</v>
      </c>
      <c r="AE50" s="27"/>
      <c r="AF50" s="28" t="s">
        <v>32</v>
      </c>
      <c r="AG50" s="28" t="s">
        <v>61</v>
      </c>
      <c r="AH50" s="28" t="s">
        <v>61</v>
      </c>
      <c r="AI50" s="29">
        <v>10</v>
      </c>
      <c r="AJ50" s="30">
        <v>348.58822416666698</v>
      </c>
      <c r="AK50" s="30">
        <v>43.45496</v>
      </c>
      <c r="AL50" s="33">
        <v>0.1246598622311</v>
      </c>
      <c r="AM50" s="27"/>
      <c r="AN50" s="28" t="s">
        <v>32</v>
      </c>
      <c r="AO50" s="28" t="s">
        <v>61</v>
      </c>
      <c r="AP50" s="28" t="s">
        <v>61</v>
      </c>
      <c r="AQ50" s="29">
        <v>10</v>
      </c>
      <c r="AR50" s="30">
        <v>348.58822416666698</v>
      </c>
      <c r="AS50" s="30">
        <v>43.45496</v>
      </c>
      <c r="AT50" s="33">
        <v>0.1246598622311</v>
      </c>
      <c r="AU50" s="30" t="str">
        <f t="shared" si="32"/>
        <v/>
      </c>
      <c r="AV50" s="30" t="str">
        <f t="shared" si="33"/>
        <v/>
      </c>
      <c r="AW50" s="28" t="s">
        <v>32</v>
      </c>
      <c r="AX50" s="28" t="s">
        <v>61</v>
      </c>
      <c r="AY50" s="28" t="s">
        <v>61</v>
      </c>
      <c r="AZ50" s="29">
        <v>10</v>
      </c>
      <c r="BA50" s="30">
        <v>348.58822416666698</v>
      </c>
      <c r="BB50" s="30">
        <v>43.45496</v>
      </c>
      <c r="BC50" s="33">
        <v>0.1246598622311</v>
      </c>
      <c r="BD50" s="29" t="str">
        <f t="shared" si="34"/>
        <v/>
      </c>
      <c r="BE50" s="29" t="str">
        <f t="shared" si="35"/>
        <v/>
      </c>
      <c r="BF50" s="28" t="s">
        <v>32</v>
      </c>
      <c r="BG50" s="28" t="s">
        <v>61</v>
      </c>
      <c r="BH50" s="28" t="s">
        <v>61</v>
      </c>
      <c r="BI50" s="29">
        <v>9</v>
      </c>
      <c r="BJ50" s="30">
        <v>295.039015833333</v>
      </c>
      <c r="BK50" s="30">
        <v>30.54494</v>
      </c>
      <c r="BL50" s="33">
        <v>0.10352847711929</v>
      </c>
      <c r="BM50" s="30" t="str">
        <f t="shared" si="36"/>
        <v/>
      </c>
      <c r="BN50" s="30" t="str">
        <f t="shared" si="37"/>
        <v/>
      </c>
      <c r="BP50" s="3" t="s">
        <v>32</v>
      </c>
      <c r="BQ50" s="3" t="s">
        <v>61</v>
      </c>
      <c r="BR50" s="3" t="s">
        <v>61</v>
      </c>
      <c r="BS50" s="56">
        <v>9</v>
      </c>
      <c r="BT50" s="4">
        <v>297.61097833333298</v>
      </c>
      <c r="BU50" s="4">
        <v>30.54494</v>
      </c>
      <c r="BV50" s="57">
        <v>0.10263378108918</v>
      </c>
      <c r="BW50" s="4" t="str">
        <f t="shared" si="24"/>
        <v/>
      </c>
      <c r="BX50" s="4" t="str">
        <f t="shared" si="6"/>
        <v/>
      </c>
      <c r="BZ50" s="76" t="s">
        <v>32</v>
      </c>
      <c r="CA50" s="76" t="s">
        <v>61</v>
      </c>
      <c r="CB50" s="76" t="s">
        <v>61</v>
      </c>
      <c r="CC50" s="90">
        <v>8</v>
      </c>
      <c r="CD50" s="91">
        <v>262.20225333333298</v>
      </c>
      <c r="CE50" s="91">
        <v>28.493760000000002</v>
      </c>
      <c r="CF50" s="92">
        <v>0.10867091963460999</v>
      </c>
      <c r="CG50" s="4" t="str">
        <f t="shared" si="25"/>
        <v/>
      </c>
      <c r="CH50" s="4" t="str">
        <f t="shared" si="7"/>
        <v/>
      </c>
      <c r="CJ50" s="122" t="s">
        <v>32</v>
      </c>
      <c r="CK50" s="122" t="s">
        <v>61</v>
      </c>
      <c r="CL50" s="122" t="s">
        <v>61</v>
      </c>
      <c r="CM50" s="136">
        <v>8</v>
      </c>
      <c r="CN50" s="137">
        <v>262.20225333333298</v>
      </c>
      <c r="CO50" s="137">
        <v>28.493760000000002</v>
      </c>
      <c r="CP50" s="138">
        <v>0.10867091963460999</v>
      </c>
      <c r="CQ50" s="4" t="str">
        <f t="shared" si="26"/>
        <v/>
      </c>
      <c r="CR50" s="4" t="str">
        <f t="shared" si="8"/>
        <v/>
      </c>
      <c r="CT50" s="216" t="s">
        <v>32</v>
      </c>
      <c r="CU50" s="216" t="s">
        <v>61</v>
      </c>
      <c r="CV50" s="216" t="s">
        <v>61</v>
      </c>
      <c r="CW50" s="230">
        <v>8.5483870967741904</v>
      </c>
      <c r="CX50" s="231">
        <v>277.90913389784902</v>
      </c>
      <c r="CY50" s="231">
        <v>28.534890000000001</v>
      </c>
      <c r="CZ50" s="232">
        <v>0.10267704986799001</v>
      </c>
      <c r="DA50" s="4" t="str">
        <f t="shared" si="27"/>
        <v/>
      </c>
      <c r="DB50" s="4" t="str">
        <f t="shared" si="9"/>
        <v/>
      </c>
      <c r="DD50" s="294" t="s">
        <v>32</v>
      </c>
      <c r="DE50" s="294" t="s">
        <v>61</v>
      </c>
      <c r="DF50" s="294" t="s">
        <v>61</v>
      </c>
      <c r="DG50" s="308">
        <v>9</v>
      </c>
      <c r="DH50" s="309">
        <v>290.27045083333297</v>
      </c>
      <c r="DI50" s="309">
        <v>28.534890000000001</v>
      </c>
      <c r="DJ50" s="310">
        <v>9.8304494715461002E-2</v>
      </c>
      <c r="DK50" s="309" t="str">
        <f t="shared" si="28"/>
        <v/>
      </c>
      <c r="DL50" s="309" t="str">
        <f t="shared" si="29"/>
        <v/>
      </c>
      <c r="DN50" s="314" t="s">
        <v>32</v>
      </c>
      <c r="DO50" s="314" t="s">
        <v>61</v>
      </c>
      <c r="DP50" s="314" t="s">
        <v>61</v>
      </c>
      <c r="DQ50" s="328">
        <v>9</v>
      </c>
      <c r="DR50" s="329">
        <v>290.27045083333297</v>
      </c>
      <c r="DS50" s="329">
        <v>28.534890000000001</v>
      </c>
      <c r="DT50" s="330">
        <v>9.8304494715461002E-2</v>
      </c>
      <c r="DU50" s="329" t="str">
        <f t="shared" si="30"/>
        <v/>
      </c>
      <c r="DV50" s="329" t="str">
        <f t="shared" si="31"/>
        <v/>
      </c>
      <c r="DW50" s="359" t="s">
        <v>32</v>
      </c>
      <c r="DX50" s="359" t="s">
        <v>61</v>
      </c>
      <c r="DY50" s="359" t="s">
        <v>61</v>
      </c>
      <c r="DZ50" s="373">
        <v>9.8369999999999997</v>
      </c>
      <c r="EA50" s="374">
        <v>339.98947227916699</v>
      </c>
      <c r="EB50" s="374">
        <v>41.880899999999997</v>
      </c>
      <c r="EC50" s="375">
        <v>0.12318293186917</v>
      </c>
      <c r="ED50" s="28" t="str">
        <f t="shared" si="12"/>
        <v/>
      </c>
      <c r="EE50" s="30" t="str">
        <f t="shared" si="13"/>
        <v/>
      </c>
      <c r="EG50" s="392" t="s">
        <v>32</v>
      </c>
      <c r="EH50" s="392" t="s">
        <v>61</v>
      </c>
      <c r="EI50" s="392" t="s">
        <v>61</v>
      </c>
      <c r="EJ50" s="410">
        <v>8.8369999999999997</v>
      </c>
      <c r="EK50" s="411">
        <v>304.67764394583298</v>
      </c>
      <c r="EL50" s="411">
        <v>40.673699999999997</v>
      </c>
      <c r="EM50" s="412">
        <v>0.13349748761753999</v>
      </c>
      <c r="EN50" s="28" t="str">
        <f t="shared" si="14"/>
        <v/>
      </c>
      <c r="EO50" s="30" t="str">
        <f t="shared" si="15"/>
        <v/>
      </c>
      <c r="EQ50" s="392" t="s">
        <v>32</v>
      </c>
      <c r="ER50" s="392" t="s">
        <v>61</v>
      </c>
      <c r="ES50" s="392" t="s">
        <v>61</v>
      </c>
      <c r="ET50" s="410">
        <v>8.8369999999999997</v>
      </c>
      <c r="EU50" s="411">
        <v>304.67764394583298</v>
      </c>
      <c r="EV50" s="411">
        <v>40.673699999999997</v>
      </c>
      <c r="EW50" s="412">
        <v>0.13349748761753999</v>
      </c>
      <c r="EX50" s="28" t="str">
        <f t="shared" si="16"/>
        <v/>
      </c>
      <c r="EY50" s="30" t="str">
        <f t="shared" si="17"/>
        <v/>
      </c>
      <c r="FA50" s="359" t="s">
        <v>32</v>
      </c>
      <c r="FB50" s="359" t="s">
        <v>61</v>
      </c>
      <c r="FC50" s="359" t="s">
        <v>61</v>
      </c>
      <c r="FD50" s="373">
        <v>8.8369999999999997</v>
      </c>
      <c r="FE50" s="374">
        <v>304.67764394583298</v>
      </c>
      <c r="FF50" s="374">
        <v>40.673699999999997</v>
      </c>
      <c r="FG50" s="375">
        <v>0.13349748761753999</v>
      </c>
      <c r="FH50" s="28" t="str">
        <f t="shared" si="18"/>
        <v/>
      </c>
      <c r="FI50" s="30" t="str">
        <f t="shared" si="19"/>
        <v/>
      </c>
      <c r="FK50" s="359" t="s">
        <v>32</v>
      </c>
      <c r="FL50" s="359" t="s">
        <v>61</v>
      </c>
      <c r="FM50" s="359" t="s">
        <v>61</v>
      </c>
      <c r="FN50" s="373">
        <v>9.8369999999999997</v>
      </c>
      <c r="FO50" s="374">
        <v>358.83311977916702</v>
      </c>
      <c r="FP50" s="374">
        <v>61.412439999999997</v>
      </c>
      <c r="FQ50" s="375">
        <v>0.17114484871908001</v>
      </c>
      <c r="FR50" s="28" t="str">
        <f t="shared" si="20"/>
        <v/>
      </c>
      <c r="FS50" s="30" t="str">
        <f t="shared" si="21"/>
        <v/>
      </c>
      <c r="FU50" s="435" t="s">
        <v>32</v>
      </c>
      <c r="FV50" s="435" t="s">
        <v>61</v>
      </c>
      <c r="FW50" s="435" t="s">
        <v>61</v>
      </c>
      <c r="FX50" s="449">
        <v>9.8369999999999997</v>
      </c>
      <c r="FY50" s="450">
        <v>345.480861235833</v>
      </c>
      <c r="FZ50" s="450">
        <v>46.581040000000002</v>
      </c>
      <c r="GA50" s="451">
        <v>0.13482958168326001</v>
      </c>
      <c r="GB50" s="28" t="str">
        <f t="shared" si="22"/>
        <v/>
      </c>
      <c r="GC50" s="30" t="str">
        <f t="shared" si="23"/>
        <v/>
      </c>
    </row>
    <row r="51" spans="1:185" ht="12.75" customHeight="1" x14ac:dyDescent="0.2">
      <c r="A51" s="32" t="s">
        <v>32</v>
      </c>
      <c r="B51" s="28" t="s">
        <v>61</v>
      </c>
      <c r="C51" s="28" t="s">
        <v>71</v>
      </c>
      <c r="D51" s="29">
        <v>0.6</v>
      </c>
      <c r="E51" s="30">
        <v>19.476353499999998</v>
      </c>
      <c r="F51" s="30">
        <v>0</v>
      </c>
      <c r="G51" s="33">
        <v>0</v>
      </c>
      <c r="H51" s="28" t="s">
        <v>32</v>
      </c>
      <c r="I51" s="28" t="s">
        <v>61</v>
      </c>
      <c r="J51" s="28" t="s">
        <v>71</v>
      </c>
      <c r="K51" s="29">
        <v>0.65</v>
      </c>
      <c r="L51" s="30">
        <v>21.0993962916667</v>
      </c>
      <c r="M51" s="30">
        <v>0</v>
      </c>
      <c r="N51" s="33">
        <v>0</v>
      </c>
      <c r="O51" s="27"/>
      <c r="P51" s="28" t="s">
        <v>32</v>
      </c>
      <c r="Q51" s="28" t="s">
        <v>61</v>
      </c>
      <c r="R51" s="28" t="s">
        <v>71</v>
      </c>
      <c r="S51" s="29">
        <v>0.65</v>
      </c>
      <c r="T51" s="30">
        <v>21.501214916666701</v>
      </c>
      <c r="U51" s="30">
        <v>0</v>
      </c>
      <c r="V51" s="33">
        <v>0</v>
      </c>
      <c r="W51" s="27"/>
      <c r="X51" s="28" t="s">
        <v>32</v>
      </c>
      <c r="Y51" s="28" t="s">
        <v>61</v>
      </c>
      <c r="Z51" s="28" t="s">
        <v>71</v>
      </c>
      <c r="AA51" s="29">
        <v>0.65</v>
      </c>
      <c r="AB51" s="30">
        <v>21.501214916666701</v>
      </c>
      <c r="AC51" s="30">
        <v>0</v>
      </c>
      <c r="AD51" s="33">
        <v>0</v>
      </c>
      <c r="AE51" s="27"/>
      <c r="AF51" s="28" t="s">
        <v>32</v>
      </c>
      <c r="AG51" s="28" t="s">
        <v>61</v>
      </c>
      <c r="AH51" s="28" t="s">
        <v>71</v>
      </c>
      <c r="AI51" s="29">
        <v>0.65</v>
      </c>
      <c r="AJ51" s="30">
        <v>21.501214916666701</v>
      </c>
      <c r="AK51" s="30">
        <v>0</v>
      </c>
      <c r="AL51" s="33">
        <v>0</v>
      </c>
      <c r="AM51" s="27"/>
      <c r="AN51" s="28" t="s">
        <v>32</v>
      </c>
      <c r="AO51" s="28" t="s">
        <v>61</v>
      </c>
      <c r="AP51" s="28" t="s">
        <v>71</v>
      </c>
      <c r="AQ51" s="29">
        <v>0.65</v>
      </c>
      <c r="AR51" s="30">
        <v>21.501214916666701</v>
      </c>
      <c r="AS51" s="30">
        <v>0</v>
      </c>
      <c r="AT51" s="33">
        <v>0</v>
      </c>
      <c r="AU51" s="30" t="str">
        <f t="shared" si="32"/>
        <v/>
      </c>
      <c r="AV51" s="30" t="str">
        <f t="shared" si="33"/>
        <v/>
      </c>
      <c r="AW51" s="28" t="s">
        <v>32</v>
      </c>
      <c r="AX51" s="28" t="s">
        <v>61</v>
      </c>
      <c r="AY51" s="28" t="s">
        <v>71</v>
      </c>
      <c r="AZ51" s="29">
        <v>0.65</v>
      </c>
      <c r="BA51" s="30">
        <v>21.501214916666701</v>
      </c>
      <c r="BB51" s="30">
        <v>0</v>
      </c>
      <c r="BC51" s="33">
        <v>0</v>
      </c>
      <c r="BD51" s="29" t="str">
        <f t="shared" si="34"/>
        <v/>
      </c>
      <c r="BE51" s="29" t="str">
        <f t="shared" si="35"/>
        <v/>
      </c>
      <c r="BF51" s="28" t="s">
        <v>32</v>
      </c>
      <c r="BG51" s="28" t="s">
        <v>61</v>
      </c>
      <c r="BH51" s="28" t="s">
        <v>71</v>
      </c>
      <c r="BI51" s="29">
        <v>0.65</v>
      </c>
      <c r="BJ51" s="30">
        <v>21.501214916666701</v>
      </c>
      <c r="BK51" s="30">
        <v>0</v>
      </c>
      <c r="BL51" s="33">
        <v>0</v>
      </c>
      <c r="BM51" s="30" t="str">
        <f t="shared" si="36"/>
        <v/>
      </c>
      <c r="BN51" s="30" t="str">
        <f t="shared" si="37"/>
        <v/>
      </c>
      <c r="BP51" s="3" t="s">
        <v>32</v>
      </c>
      <c r="BQ51" s="3" t="s">
        <v>61</v>
      </c>
      <c r="BR51" s="3" t="s">
        <v>71</v>
      </c>
      <c r="BS51" s="56">
        <v>0.65</v>
      </c>
      <c r="BT51" s="4">
        <v>21.501214916666701</v>
      </c>
      <c r="BU51" s="4">
        <v>0</v>
      </c>
      <c r="BV51" s="57">
        <v>0</v>
      </c>
      <c r="BW51" s="4" t="str">
        <f t="shared" si="24"/>
        <v/>
      </c>
      <c r="BX51" s="4" t="str">
        <f t="shared" si="6"/>
        <v/>
      </c>
      <c r="BZ51" s="76" t="s">
        <v>32</v>
      </c>
      <c r="CA51" s="76" t="s">
        <v>61</v>
      </c>
      <c r="CB51" s="76" t="s">
        <v>71</v>
      </c>
      <c r="CC51" s="90">
        <v>0.7</v>
      </c>
      <c r="CD51" s="91">
        <v>23.155156833333301</v>
      </c>
      <c r="CE51" s="91">
        <v>0</v>
      </c>
      <c r="CF51" s="92">
        <v>0</v>
      </c>
      <c r="CG51" s="4" t="str">
        <f t="shared" si="25"/>
        <v/>
      </c>
      <c r="CH51" s="4" t="str">
        <f t="shared" si="7"/>
        <v/>
      </c>
      <c r="CJ51" s="122" t="s">
        <v>32</v>
      </c>
      <c r="CK51" s="122" t="s">
        <v>61</v>
      </c>
      <c r="CL51" s="122" t="s">
        <v>71</v>
      </c>
      <c r="CM51" s="136">
        <v>0.7</v>
      </c>
      <c r="CN51" s="137">
        <v>23.155156833333301</v>
      </c>
      <c r="CO51" s="137">
        <v>0</v>
      </c>
      <c r="CP51" s="138">
        <v>0</v>
      </c>
      <c r="CQ51" s="4" t="str">
        <f t="shared" si="26"/>
        <v/>
      </c>
      <c r="CR51" s="4" t="str">
        <f t="shared" si="8"/>
        <v/>
      </c>
      <c r="CT51" s="216" t="s">
        <v>32</v>
      </c>
      <c r="CU51" s="216" t="s">
        <v>61</v>
      </c>
      <c r="CV51" s="216" t="s">
        <v>71</v>
      </c>
      <c r="CW51" s="230">
        <v>0.7</v>
      </c>
      <c r="CX51" s="231">
        <v>23.188568833333299</v>
      </c>
      <c r="CY51" s="231">
        <v>0</v>
      </c>
      <c r="CZ51" s="232">
        <v>0</v>
      </c>
      <c r="DA51" s="4" t="str">
        <f t="shared" si="27"/>
        <v/>
      </c>
      <c r="DB51" s="4" t="str">
        <f t="shared" si="9"/>
        <v/>
      </c>
      <c r="DD51" s="294" t="s">
        <v>32</v>
      </c>
      <c r="DE51" s="294" t="s">
        <v>61</v>
      </c>
      <c r="DF51" s="294" t="s">
        <v>71</v>
      </c>
      <c r="DG51" s="308">
        <v>0.7</v>
      </c>
      <c r="DH51" s="309">
        <v>23.188568833333299</v>
      </c>
      <c r="DI51" s="309">
        <v>0</v>
      </c>
      <c r="DJ51" s="310">
        <v>0</v>
      </c>
      <c r="DK51" s="309" t="str">
        <f t="shared" si="28"/>
        <v/>
      </c>
      <c r="DL51" s="309" t="str">
        <f t="shared" si="29"/>
        <v/>
      </c>
      <c r="DN51" s="314" t="s">
        <v>32</v>
      </c>
      <c r="DO51" s="314" t="s">
        <v>61</v>
      </c>
      <c r="DP51" s="314" t="s">
        <v>71</v>
      </c>
      <c r="DQ51" s="328">
        <v>0.7</v>
      </c>
      <c r="DR51" s="329">
        <v>23.188568833333299</v>
      </c>
      <c r="DS51" s="329">
        <v>0</v>
      </c>
      <c r="DT51" s="330">
        <v>0</v>
      </c>
      <c r="DU51" s="329" t="str">
        <f t="shared" si="30"/>
        <v/>
      </c>
      <c r="DV51" s="329" t="str">
        <f t="shared" si="31"/>
        <v/>
      </c>
      <c r="DW51" s="359" t="s">
        <v>32</v>
      </c>
      <c r="DX51" s="359" t="s">
        <v>61</v>
      </c>
      <c r="DY51" s="359" t="s">
        <v>71</v>
      </c>
      <c r="DZ51" s="373">
        <v>0.7</v>
      </c>
      <c r="EA51" s="374">
        <v>23.188568833333299</v>
      </c>
      <c r="EB51" s="374">
        <v>0</v>
      </c>
      <c r="EC51" s="375">
        <v>0</v>
      </c>
      <c r="ED51" s="28" t="str">
        <f t="shared" si="12"/>
        <v/>
      </c>
      <c r="EE51" s="30" t="str">
        <f t="shared" si="13"/>
        <v/>
      </c>
      <c r="EG51" s="392" t="s">
        <v>32</v>
      </c>
      <c r="EH51" s="392" t="s">
        <v>61</v>
      </c>
      <c r="EI51" s="392" t="s">
        <v>71</v>
      </c>
      <c r="EJ51" s="410">
        <v>0.7</v>
      </c>
      <c r="EK51" s="411">
        <v>23.188568833333299</v>
      </c>
      <c r="EL51" s="411">
        <v>0</v>
      </c>
      <c r="EM51" s="412">
        <v>0</v>
      </c>
      <c r="EN51" s="28" t="str">
        <f t="shared" si="14"/>
        <v/>
      </c>
      <c r="EO51" s="30" t="str">
        <f t="shared" si="15"/>
        <v/>
      </c>
      <c r="EQ51" s="392" t="s">
        <v>32</v>
      </c>
      <c r="ER51" s="392" t="s">
        <v>61</v>
      </c>
      <c r="ES51" s="392" t="s">
        <v>71</v>
      </c>
      <c r="ET51" s="410">
        <v>0.7</v>
      </c>
      <c r="EU51" s="411">
        <v>23.188568833333299</v>
      </c>
      <c r="EV51" s="411">
        <v>0</v>
      </c>
      <c r="EW51" s="412">
        <v>0</v>
      </c>
      <c r="EX51" s="28" t="str">
        <f t="shared" si="16"/>
        <v/>
      </c>
      <c r="EY51" s="30" t="str">
        <f t="shared" si="17"/>
        <v/>
      </c>
      <c r="FA51" s="359" t="s">
        <v>32</v>
      </c>
      <c r="FB51" s="359" t="s">
        <v>61</v>
      </c>
      <c r="FC51" s="359" t="s">
        <v>71</v>
      </c>
      <c r="FD51" s="373">
        <v>0.7</v>
      </c>
      <c r="FE51" s="374">
        <v>23.188568833333299</v>
      </c>
      <c r="FF51" s="374">
        <v>0</v>
      </c>
      <c r="FG51" s="375">
        <v>0</v>
      </c>
      <c r="FH51" s="28" t="str">
        <f t="shared" si="18"/>
        <v/>
      </c>
      <c r="FI51" s="30" t="str">
        <f t="shared" si="19"/>
        <v/>
      </c>
      <c r="FK51" s="359" t="s">
        <v>32</v>
      </c>
      <c r="FL51" s="359" t="s">
        <v>61</v>
      </c>
      <c r="FM51" s="359" t="s">
        <v>71</v>
      </c>
      <c r="FN51" s="373">
        <v>0.7</v>
      </c>
      <c r="FO51" s="374">
        <v>23.188568833333299</v>
      </c>
      <c r="FP51" s="374">
        <v>0</v>
      </c>
      <c r="FQ51" s="375">
        <v>0</v>
      </c>
      <c r="FR51" s="28" t="str">
        <f t="shared" si="20"/>
        <v/>
      </c>
      <c r="FS51" s="30" t="str">
        <f t="shared" si="21"/>
        <v/>
      </c>
      <c r="FU51" s="435" t="s">
        <v>32</v>
      </c>
      <c r="FV51" s="435" t="s">
        <v>61</v>
      </c>
      <c r="FW51" s="435" t="s">
        <v>71</v>
      </c>
      <c r="FX51" s="449">
        <v>0.7</v>
      </c>
      <c r="FY51" s="450">
        <v>23.295841500000002</v>
      </c>
      <c r="FZ51" s="450">
        <v>0</v>
      </c>
      <c r="GA51" s="451">
        <v>0</v>
      </c>
      <c r="GB51" s="28" t="str">
        <f t="shared" si="22"/>
        <v/>
      </c>
      <c r="GC51" s="30" t="str">
        <f t="shared" si="23"/>
        <v/>
      </c>
    </row>
    <row r="52" spans="1:185" ht="12.75" customHeight="1" x14ac:dyDescent="0.2">
      <c r="A52" s="32" t="s">
        <v>32</v>
      </c>
      <c r="B52" s="28" t="s">
        <v>61</v>
      </c>
      <c r="C52" s="28" t="s">
        <v>72</v>
      </c>
      <c r="D52" s="29">
        <v>1</v>
      </c>
      <c r="E52" s="30">
        <v>30.957036666666699</v>
      </c>
      <c r="F52" s="30">
        <v>3.5881599999999998</v>
      </c>
      <c r="G52" s="33">
        <v>0.11590773492424</v>
      </c>
      <c r="H52" s="28" t="s">
        <v>32</v>
      </c>
      <c r="I52" s="28" t="s">
        <v>61</v>
      </c>
      <c r="J52" s="28" t="s">
        <v>72</v>
      </c>
      <c r="K52" s="29">
        <v>1</v>
      </c>
      <c r="L52" s="30">
        <v>32.518056666666702</v>
      </c>
      <c r="M52" s="30">
        <v>5.1491800000000003</v>
      </c>
      <c r="N52" s="33">
        <v>0.15834833098369999</v>
      </c>
      <c r="O52" s="27"/>
      <c r="P52" s="28" t="s">
        <v>32</v>
      </c>
      <c r="Q52" s="28" t="s">
        <v>61</v>
      </c>
      <c r="R52" s="28" t="s">
        <v>72</v>
      </c>
      <c r="S52" s="29">
        <v>1</v>
      </c>
      <c r="T52" s="30">
        <v>33.041169166666698</v>
      </c>
      <c r="U52" s="30">
        <v>5.2319699999999996</v>
      </c>
      <c r="V52" s="33">
        <v>0.15834699957525</v>
      </c>
      <c r="W52" s="27"/>
      <c r="X52" s="28" t="s">
        <v>32</v>
      </c>
      <c r="Y52" s="28" t="s">
        <v>61</v>
      </c>
      <c r="Z52" s="28" t="s">
        <v>72</v>
      </c>
      <c r="AA52" s="29">
        <v>1</v>
      </c>
      <c r="AB52" s="30">
        <v>33.041169166666698</v>
      </c>
      <c r="AC52" s="30">
        <v>5.2319699999999996</v>
      </c>
      <c r="AD52" s="33">
        <v>0.15834699957525</v>
      </c>
      <c r="AE52" s="27"/>
      <c r="AF52" s="28" t="s">
        <v>32</v>
      </c>
      <c r="AG52" s="28" t="s">
        <v>61</v>
      </c>
      <c r="AH52" s="28" t="s">
        <v>72</v>
      </c>
      <c r="AI52" s="29">
        <v>1</v>
      </c>
      <c r="AJ52" s="30">
        <v>33.041169166666698</v>
      </c>
      <c r="AK52" s="30">
        <v>5.2319699999999996</v>
      </c>
      <c r="AL52" s="33">
        <v>0.15834699957525</v>
      </c>
      <c r="AM52" s="27"/>
      <c r="AN52" s="28" t="s">
        <v>32</v>
      </c>
      <c r="AO52" s="28" t="s">
        <v>61</v>
      </c>
      <c r="AP52" s="28" t="s">
        <v>72</v>
      </c>
      <c r="AQ52" s="29">
        <v>1</v>
      </c>
      <c r="AR52" s="30">
        <v>33.041169166666698</v>
      </c>
      <c r="AS52" s="30">
        <v>5.2319699999999996</v>
      </c>
      <c r="AT52" s="33">
        <v>0.15834699957525</v>
      </c>
      <c r="AU52" s="30" t="str">
        <f t="shared" si="32"/>
        <v/>
      </c>
      <c r="AV52" s="30" t="str">
        <f t="shared" si="33"/>
        <v/>
      </c>
      <c r="AW52" s="28" t="s">
        <v>32</v>
      </c>
      <c r="AX52" s="28" t="s">
        <v>61</v>
      </c>
      <c r="AY52" s="28" t="s">
        <v>72</v>
      </c>
      <c r="AZ52" s="29">
        <v>1</v>
      </c>
      <c r="BA52" s="30">
        <v>33.041169166666698</v>
      </c>
      <c r="BB52" s="30">
        <v>5.2319699999999996</v>
      </c>
      <c r="BC52" s="33">
        <v>0.15834699957525</v>
      </c>
      <c r="BD52" s="29" t="str">
        <f t="shared" si="34"/>
        <v/>
      </c>
      <c r="BE52" s="29" t="str">
        <f t="shared" si="35"/>
        <v/>
      </c>
      <c r="BF52" s="28" t="s">
        <v>32</v>
      </c>
      <c r="BG52" s="28" t="s">
        <v>61</v>
      </c>
      <c r="BH52" s="28" t="s">
        <v>72</v>
      </c>
      <c r="BI52" s="29">
        <v>1</v>
      </c>
      <c r="BJ52" s="30">
        <v>33.041169166666698</v>
      </c>
      <c r="BK52" s="30">
        <v>5.2319699999999996</v>
      </c>
      <c r="BL52" s="33">
        <v>0.15834699957525</v>
      </c>
      <c r="BM52" s="30" t="str">
        <f t="shared" si="36"/>
        <v/>
      </c>
      <c r="BN52" s="30" t="str">
        <f t="shared" si="37"/>
        <v/>
      </c>
      <c r="BP52" s="3" t="s">
        <v>32</v>
      </c>
      <c r="BQ52" s="3" t="s">
        <v>61</v>
      </c>
      <c r="BR52" s="3" t="s">
        <v>72</v>
      </c>
      <c r="BS52" s="56">
        <v>1</v>
      </c>
      <c r="BT52" s="4">
        <v>33.041169166666698</v>
      </c>
      <c r="BU52" s="4">
        <v>5.2319699999999996</v>
      </c>
      <c r="BV52" s="57">
        <v>0.15834699957525</v>
      </c>
      <c r="BW52" s="4" t="str">
        <f t="shared" si="24"/>
        <v/>
      </c>
      <c r="BX52" s="4" t="str">
        <f t="shared" si="6"/>
        <v/>
      </c>
      <c r="BZ52" s="76" t="s">
        <v>32</v>
      </c>
      <c r="CA52" s="76" t="s">
        <v>61</v>
      </c>
      <c r="CB52" s="76" t="s">
        <v>72</v>
      </c>
      <c r="CC52" s="90">
        <v>1</v>
      </c>
      <c r="CD52" s="91">
        <v>33.041169166666698</v>
      </c>
      <c r="CE52" s="91">
        <v>5.2319699999999996</v>
      </c>
      <c r="CF52" s="92">
        <v>0.15834699957525</v>
      </c>
      <c r="CG52" s="4" t="str">
        <f t="shared" si="25"/>
        <v/>
      </c>
      <c r="CH52" s="4" t="str">
        <f t="shared" si="7"/>
        <v/>
      </c>
      <c r="CJ52" s="122" t="s">
        <v>32</v>
      </c>
      <c r="CK52" s="122" t="s">
        <v>61</v>
      </c>
      <c r="CL52" s="122" t="s">
        <v>72</v>
      </c>
      <c r="CM52" s="136">
        <v>1</v>
      </c>
      <c r="CN52" s="137">
        <v>33.041169166666698</v>
      </c>
      <c r="CO52" s="137">
        <v>5.2319699999999996</v>
      </c>
      <c r="CP52" s="138">
        <v>0.15834699957525</v>
      </c>
      <c r="CQ52" s="4" t="str">
        <f t="shared" si="26"/>
        <v/>
      </c>
      <c r="CR52" s="4" t="str">
        <f t="shared" si="8"/>
        <v/>
      </c>
      <c r="CT52" s="216" t="s">
        <v>32</v>
      </c>
      <c r="CU52" s="216" t="s">
        <v>61</v>
      </c>
      <c r="CV52" s="216" t="s">
        <v>72</v>
      </c>
      <c r="CW52" s="230">
        <v>1</v>
      </c>
      <c r="CX52" s="231">
        <v>33.088877500000002</v>
      </c>
      <c r="CY52" s="231">
        <v>5.2395500000000004</v>
      </c>
      <c r="CZ52" s="232">
        <v>0.15834777109015</v>
      </c>
      <c r="DA52" s="4" t="str">
        <f t="shared" si="27"/>
        <v/>
      </c>
      <c r="DB52" s="4" t="str">
        <f t="shared" si="9"/>
        <v/>
      </c>
      <c r="DD52" s="294" t="s">
        <v>32</v>
      </c>
      <c r="DE52" s="294" t="s">
        <v>61</v>
      </c>
      <c r="DF52" s="294" t="s">
        <v>72</v>
      </c>
      <c r="DG52" s="308">
        <v>1</v>
      </c>
      <c r="DH52" s="309">
        <v>33.088877500000002</v>
      </c>
      <c r="DI52" s="309">
        <v>5.2395500000000004</v>
      </c>
      <c r="DJ52" s="310">
        <v>0.15834777109015</v>
      </c>
      <c r="DK52" s="309" t="str">
        <f t="shared" si="28"/>
        <v/>
      </c>
      <c r="DL52" s="309" t="str">
        <f t="shared" si="29"/>
        <v/>
      </c>
      <c r="DN52" s="314" t="s">
        <v>32</v>
      </c>
      <c r="DO52" s="314" t="s">
        <v>61</v>
      </c>
      <c r="DP52" s="314" t="s">
        <v>72</v>
      </c>
      <c r="DQ52" s="328">
        <v>1</v>
      </c>
      <c r="DR52" s="329">
        <v>33.088877500000002</v>
      </c>
      <c r="DS52" s="329">
        <v>5.2395500000000004</v>
      </c>
      <c r="DT52" s="330">
        <v>0.15834777109015</v>
      </c>
      <c r="DU52" s="329" t="str">
        <f t="shared" si="30"/>
        <v/>
      </c>
      <c r="DV52" s="329" t="str">
        <f t="shared" si="31"/>
        <v/>
      </c>
      <c r="DW52" s="359" t="s">
        <v>32</v>
      </c>
      <c r="DX52" s="359" t="s">
        <v>61</v>
      </c>
      <c r="DY52" s="359" t="s">
        <v>72</v>
      </c>
      <c r="DZ52" s="373">
        <v>1</v>
      </c>
      <c r="EA52" s="374">
        <v>35.095997500000003</v>
      </c>
      <c r="EB52" s="374">
        <v>7.2466699999999999</v>
      </c>
      <c r="EC52" s="375">
        <v>0.20648138010608999</v>
      </c>
      <c r="ED52" s="28" t="str">
        <f t="shared" si="12"/>
        <v/>
      </c>
      <c r="EE52" s="30" t="str">
        <f t="shared" si="13"/>
        <v/>
      </c>
      <c r="EG52" s="392" t="s">
        <v>32</v>
      </c>
      <c r="EH52" s="392" t="s">
        <v>61</v>
      </c>
      <c r="EI52" s="392" t="s">
        <v>72</v>
      </c>
      <c r="EJ52" s="410">
        <v>1</v>
      </c>
      <c r="EK52" s="411">
        <v>35.095997500000003</v>
      </c>
      <c r="EL52" s="411">
        <v>7.2466699999999999</v>
      </c>
      <c r="EM52" s="412">
        <v>0.20648138010608999</v>
      </c>
      <c r="EN52" s="28" t="str">
        <f t="shared" si="14"/>
        <v/>
      </c>
      <c r="EO52" s="30" t="str">
        <f t="shared" si="15"/>
        <v/>
      </c>
      <c r="EQ52" s="392" t="s">
        <v>32</v>
      </c>
      <c r="ER52" s="392" t="s">
        <v>61</v>
      </c>
      <c r="ES52" s="392" t="s">
        <v>72</v>
      </c>
      <c r="ET52" s="410">
        <v>1</v>
      </c>
      <c r="EU52" s="411">
        <v>35.095997500000003</v>
      </c>
      <c r="EV52" s="411">
        <v>7.2466699999999999</v>
      </c>
      <c r="EW52" s="412">
        <v>0.20648138010608999</v>
      </c>
      <c r="EX52" s="28" t="str">
        <f t="shared" si="16"/>
        <v/>
      </c>
      <c r="EY52" s="30" t="str">
        <f t="shared" si="17"/>
        <v/>
      </c>
      <c r="FA52" s="359" t="s">
        <v>32</v>
      </c>
      <c r="FB52" s="359" t="s">
        <v>61</v>
      </c>
      <c r="FC52" s="359" t="s">
        <v>72</v>
      </c>
      <c r="FD52" s="373">
        <v>1</v>
      </c>
      <c r="FE52" s="374">
        <v>35.095997500000003</v>
      </c>
      <c r="FF52" s="374">
        <v>7.2466699999999999</v>
      </c>
      <c r="FG52" s="375">
        <v>0.20648138010608999</v>
      </c>
      <c r="FH52" s="28" t="str">
        <f t="shared" si="18"/>
        <v/>
      </c>
      <c r="FI52" s="30" t="str">
        <f t="shared" si="19"/>
        <v/>
      </c>
      <c r="FK52" s="359" t="s">
        <v>32</v>
      </c>
      <c r="FL52" s="359" t="s">
        <v>61</v>
      </c>
      <c r="FM52" s="359" t="s">
        <v>72</v>
      </c>
      <c r="FN52" s="373">
        <v>1</v>
      </c>
      <c r="FO52" s="374">
        <v>35.095997500000003</v>
      </c>
      <c r="FP52" s="374">
        <v>7.2466699999999999</v>
      </c>
      <c r="FQ52" s="375">
        <v>0.20648138010608999</v>
      </c>
      <c r="FR52" s="28" t="str">
        <f t="shared" si="20"/>
        <v/>
      </c>
      <c r="FS52" s="30" t="str">
        <f t="shared" si="21"/>
        <v/>
      </c>
      <c r="FU52" s="435" t="s">
        <v>32</v>
      </c>
      <c r="FV52" s="435" t="s">
        <v>61</v>
      </c>
      <c r="FW52" s="435" t="s">
        <v>72</v>
      </c>
      <c r="FX52" s="449">
        <v>1</v>
      </c>
      <c r="FY52" s="450">
        <v>35.271549166666702</v>
      </c>
      <c r="FZ52" s="450">
        <v>7.2829600000000001</v>
      </c>
      <c r="GA52" s="451">
        <v>0.20648256660308001</v>
      </c>
      <c r="GB52" s="28" t="str">
        <f t="shared" si="22"/>
        <v/>
      </c>
      <c r="GC52" s="30" t="str">
        <f t="shared" si="23"/>
        <v/>
      </c>
    </row>
    <row r="53" spans="1:185" ht="12.75" customHeight="1" x14ac:dyDescent="0.2">
      <c r="A53" s="32" t="s">
        <v>32</v>
      </c>
      <c r="B53" s="28" t="s">
        <v>61</v>
      </c>
      <c r="C53" s="28" t="s">
        <v>73</v>
      </c>
      <c r="D53" s="29">
        <v>14.12</v>
      </c>
      <c r="E53" s="30">
        <v>448.16618998333399</v>
      </c>
      <c r="F53" s="30">
        <v>29.8687</v>
      </c>
      <c r="G53" s="33">
        <v>6.6646482192489004E-2</v>
      </c>
      <c r="H53" s="28" t="s">
        <v>32</v>
      </c>
      <c r="I53" s="28" t="s">
        <v>61</v>
      </c>
      <c r="J53" s="28" t="s">
        <v>73</v>
      </c>
      <c r="K53" s="29">
        <v>14.629</v>
      </c>
      <c r="L53" s="30">
        <v>464.34487283666698</v>
      </c>
      <c r="M53" s="30">
        <v>29.656369999999999</v>
      </c>
      <c r="N53" s="33">
        <v>6.3867120614104003E-2</v>
      </c>
      <c r="O53" s="27"/>
      <c r="P53" s="28" t="s">
        <v>32</v>
      </c>
      <c r="Q53" s="28" t="s">
        <v>61</v>
      </c>
      <c r="R53" s="28" t="s">
        <v>73</v>
      </c>
      <c r="S53" s="29">
        <v>14.4968994530103</v>
      </c>
      <c r="T53" s="30">
        <v>466.04122398333402</v>
      </c>
      <c r="U53" s="30">
        <v>30.35351</v>
      </c>
      <c r="V53" s="33">
        <v>6.5130525880443005E-2</v>
      </c>
      <c r="W53" s="27"/>
      <c r="X53" s="28" t="s">
        <v>32</v>
      </c>
      <c r="Y53" s="28" t="s">
        <v>61</v>
      </c>
      <c r="Z53" s="28" t="s">
        <v>73</v>
      </c>
      <c r="AA53" s="29">
        <v>14.7546153846154</v>
      </c>
      <c r="AB53" s="30">
        <v>474.13917919166698</v>
      </c>
      <c r="AC53" s="30">
        <v>30.702279999999998</v>
      </c>
      <c r="AD53" s="33">
        <v>6.4753729173662997E-2</v>
      </c>
      <c r="AE53" s="27"/>
      <c r="AF53" s="28" t="s">
        <v>32</v>
      </c>
      <c r="AG53" s="28" t="s">
        <v>61</v>
      </c>
      <c r="AH53" s="28" t="s">
        <v>73</v>
      </c>
      <c r="AI53" s="29">
        <v>15.761025641025601</v>
      </c>
      <c r="AJ53" s="30">
        <v>508.99560245555602</v>
      </c>
      <c r="AK53" s="30">
        <v>31.15108</v>
      </c>
      <c r="AL53" s="33">
        <v>6.1201078849635E-2</v>
      </c>
      <c r="AM53" s="27"/>
      <c r="AN53" s="28" t="s">
        <v>32</v>
      </c>
      <c r="AO53" s="28" t="s">
        <v>61</v>
      </c>
      <c r="AP53" s="28" t="s">
        <v>73</v>
      </c>
      <c r="AQ53" s="29">
        <v>15.62</v>
      </c>
      <c r="AR53" s="30">
        <v>505.36309231666701</v>
      </c>
      <c r="AS53" s="30">
        <v>31.15108</v>
      </c>
      <c r="AT53" s="33">
        <v>6.1640987388291997E-2</v>
      </c>
      <c r="AU53" s="30">
        <f t="shared" si="32"/>
        <v>3</v>
      </c>
      <c r="AV53" s="30">
        <f t="shared" si="33"/>
        <v>3</v>
      </c>
      <c r="AW53" s="28" t="s">
        <v>32</v>
      </c>
      <c r="AX53" s="28" t="s">
        <v>61</v>
      </c>
      <c r="AY53" s="28" t="s">
        <v>73</v>
      </c>
      <c r="AZ53" s="29">
        <v>15.62</v>
      </c>
      <c r="BA53" s="30">
        <v>505.36309231666701</v>
      </c>
      <c r="BB53" s="30">
        <v>31.15108</v>
      </c>
      <c r="BC53" s="33">
        <v>6.1640987388291997E-2</v>
      </c>
      <c r="BD53" s="29">
        <f t="shared" si="34"/>
        <v>3</v>
      </c>
      <c r="BE53" s="29">
        <f t="shared" si="35"/>
        <v>3</v>
      </c>
      <c r="BF53" s="28" t="s">
        <v>32</v>
      </c>
      <c r="BG53" s="28" t="s">
        <v>61</v>
      </c>
      <c r="BH53" s="28" t="s">
        <v>73</v>
      </c>
      <c r="BI53" s="29">
        <v>15.519973993313799</v>
      </c>
      <c r="BJ53" s="30">
        <v>502.46484252499999</v>
      </c>
      <c r="BK53" s="30">
        <v>31.069659999999999</v>
      </c>
      <c r="BL53" s="33">
        <v>6.1834495412391E-2</v>
      </c>
      <c r="BM53" s="30">
        <f t="shared" si="36"/>
        <v>2</v>
      </c>
      <c r="BN53" s="30">
        <f t="shared" si="37"/>
        <v>2</v>
      </c>
      <c r="BP53" s="3" t="s">
        <v>32</v>
      </c>
      <c r="BQ53" s="3" t="s">
        <v>61</v>
      </c>
      <c r="BR53" s="3" t="s">
        <v>73</v>
      </c>
      <c r="BS53" s="56">
        <v>15.350765057276</v>
      </c>
      <c r="BT53" s="4">
        <v>497.42275273333399</v>
      </c>
      <c r="BU53" s="4">
        <v>30.93187</v>
      </c>
      <c r="BV53" s="57">
        <v>6.2184268471898001E-2</v>
      </c>
      <c r="BW53" s="4">
        <f t="shared" si="24"/>
        <v>2</v>
      </c>
      <c r="BX53" s="4">
        <f t="shared" si="6"/>
        <v>2</v>
      </c>
      <c r="BZ53" s="76" t="s">
        <v>32</v>
      </c>
      <c r="CA53" s="76" t="s">
        <v>61</v>
      </c>
      <c r="CB53" s="76" t="s">
        <v>73</v>
      </c>
      <c r="CC53" s="90">
        <v>15.12</v>
      </c>
      <c r="CD53" s="91">
        <v>495.005062733334</v>
      </c>
      <c r="CE53" s="91">
        <v>30.743960000000001</v>
      </c>
      <c r="CF53" s="92">
        <v>6.2108374872444999E-2</v>
      </c>
      <c r="CG53" s="4">
        <f t="shared" si="25"/>
        <v>2</v>
      </c>
      <c r="CH53" s="4">
        <f t="shared" si="7"/>
        <v>2</v>
      </c>
      <c r="CJ53" s="122" t="s">
        <v>32</v>
      </c>
      <c r="CK53" s="122" t="s">
        <v>61</v>
      </c>
      <c r="CL53" s="122" t="s">
        <v>73</v>
      </c>
      <c r="CM53" s="136">
        <v>15.12</v>
      </c>
      <c r="CN53" s="137">
        <v>495.07090273333398</v>
      </c>
      <c r="CO53" s="137">
        <v>30.743960000000001</v>
      </c>
      <c r="CP53" s="138">
        <v>6.2100115014354001E-2</v>
      </c>
      <c r="CQ53" s="4">
        <f t="shared" si="26"/>
        <v>2</v>
      </c>
      <c r="CR53" s="4">
        <f t="shared" si="8"/>
        <v>2</v>
      </c>
      <c r="CT53" s="216" t="s">
        <v>32</v>
      </c>
      <c r="CU53" s="216" t="s">
        <v>61</v>
      </c>
      <c r="CV53" s="216" t="s">
        <v>73</v>
      </c>
      <c r="CW53" s="230">
        <v>14.5056492969396</v>
      </c>
      <c r="CX53" s="231">
        <v>476.27789610595499</v>
      </c>
      <c r="CY53" s="231">
        <v>30.22099</v>
      </c>
      <c r="CZ53" s="232">
        <v>6.3452430287205E-2</v>
      </c>
      <c r="DA53" s="4">
        <f t="shared" si="27"/>
        <v>2</v>
      </c>
      <c r="DB53" s="4">
        <f t="shared" si="9"/>
        <v>2</v>
      </c>
      <c r="DD53" s="294" t="s">
        <v>32</v>
      </c>
      <c r="DE53" s="294" t="s">
        <v>61</v>
      </c>
      <c r="DF53" s="294" t="s">
        <v>73</v>
      </c>
      <c r="DG53" s="308">
        <v>14.12</v>
      </c>
      <c r="DH53" s="309">
        <v>465.456825025</v>
      </c>
      <c r="DI53" s="309">
        <v>30.05076</v>
      </c>
      <c r="DJ53" s="310">
        <v>6.4561863494827995E-2</v>
      </c>
      <c r="DK53" s="309">
        <f t="shared" si="28"/>
        <v>1</v>
      </c>
      <c r="DL53" s="309">
        <f t="shared" si="29"/>
        <v>1</v>
      </c>
      <c r="DN53" s="314" t="s">
        <v>32</v>
      </c>
      <c r="DO53" s="314" t="s">
        <v>61</v>
      </c>
      <c r="DP53" s="314" t="s">
        <v>73</v>
      </c>
      <c r="DQ53" s="328">
        <v>14.293076923076899</v>
      </c>
      <c r="DR53" s="329">
        <v>471.65425863076899</v>
      </c>
      <c r="DS53" s="329">
        <v>30.05076</v>
      </c>
      <c r="DT53" s="330">
        <v>6.3713534755815995E-2</v>
      </c>
      <c r="DU53" s="329">
        <f t="shared" si="30"/>
        <v>1</v>
      </c>
      <c r="DV53" s="329">
        <f t="shared" si="31"/>
        <v>1</v>
      </c>
      <c r="DW53" s="359" t="s">
        <v>32</v>
      </c>
      <c r="DX53" s="359" t="s">
        <v>61</v>
      </c>
      <c r="DY53" s="359" t="s">
        <v>73</v>
      </c>
      <c r="DZ53" s="373">
        <v>14.12</v>
      </c>
      <c r="EA53" s="374">
        <v>467.18974502499998</v>
      </c>
      <c r="EB53" s="374">
        <v>30.05076</v>
      </c>
      <c r="EC53" s="375">
        <v>6.4322387894862998E-2</v>
      </c>
      <c r="ED53" s="28">
        <f t="shared" si="12"/>
        <v>1</v>
      </c>
      <c r="EE53" s="30">
        <f t="shared" si="13"/>
        <v>1</v>
      </c>
      <c r="EG53" s="392" t="s">
        <v>32</v>
      </c>
      <c r="EH53" s="392" t="s">
        <v>61</v>
      </c>
      <c r="EI53" s="392" t="s">
        <v>73</v>
      </c>
      <c r="EJ53" s="410">
        <v>13.965</v>
      </c>
      <c r="EK53" s="411">
        <v>456.74677885</v>
      </c>
      <c r="EL53" s="411">
        <v>28.220310000000001</v>
      </c>
      <c r="EM53" s="412">
        <v>6.1785460361764001E-2</v>
      </c>
      <c r="EN53" s="28">
        <f t="shared" si="14"/>
        <v>2</v>
      </c>
      <c r="EO53" s="30">
        <f t="shared" si="15"/>
        <v>2</v>
      </c>
      <c r="EQ53" s="392" t="s">
        <v>32</v>
      </c>
      <c r="ER53" s="392" t="s">
        <v>61</v>
      </c>
      <c r="ES53" s="392" t="s">
        <v>73</v>
      </c>
      <c r="ET53" s="410">
        <v>12.965</v>
      </c>
      <c r="EU53" s="411">
        <v>427.79352134999999</v>
      </c>
      <c r="EV53" s="411">
        <v>27.806329999999999</v>
      </c>
      <c r="EW53" s="412">
        <v>6.4999418205892001E-2</v>
      </c>
      <c r="EX53" s="28">
        <f t="shared" si="16"/>
        <v>1</v>
      </c>
      <c r="EY53" s="30">
        <f t="shared" si="17"/>
        <v>1</v>
      </c>
      <c r="FA53" s="359" t="s">
        <v>32</v>
      </c>
      <c r="FB53" s="359" t="s">
        <v>61</v>
      </c>
      <c r="FC53" s="359" t="s">
        <v>73</v>
      </c>
      <c r="FD53" s="373">
        <v>12.965</v>
      </c>
      <c r="FE53" s="374">
        <v>428.90883135000001</v>
      </c>
      <c r="FF53" s="374">
        <v>28.010179999999998</v>
      </c>
      <c r="FG53" s="375">
        <v>6.5305673263563999E-2</v>
      </c>
      <c r="FH53" s="28">
        <f t="shared" si="18"/>
        <v>1</v>
      </c>
      <c r="FI53" s="30">
        <f t="shared" si="19"/>
        <v>1</v>
      </c>
      <c r="FK53" s="359" t="s">
        <v>32</v>
      </c>
      <c r="FL53" s="359" t="s">
        <v>61</v>
      </c>
      <c r="FM53" s="359" t="s">
        <v>73</v>
      </c>
      <c r="FN53" s="373">
        <v>13.965</v>
      </c>
      <c r="FO53" s="374">
        <v>460.75376884999997</v>
      </c>
      <c r="FP53" s="374">
        <v>28.825569999999999</v>
      </c>
      <c r="FQ53" s="375">
        <v>6.2561767149395001E-2</v>
      </c>
      <c r="FR53" s="28">
        <f t="shared" si="20"/>
        <v>2</v>
      </c>
      <c r="FS53" s="30">
        <f t="shared" si="21"/>
        <v>2</v>
      </c>
      <c r="FU53" s="435" t="s">
        <v>32</v>
      </c>
      <c r="FV53" s="435" t="s">
        <v>61</v>
      </c>
      <c r="FW53" s="435" t="s">
        <v>73</v>
      </c>
      <c r="FX53" s="449">
        <v>13.965</v>
      </c>
      <c r="FY53" s="450">
        <v>463.012575325</v>
      </c>
      <c r="FZ53" s="450">
        <v>28.922350000000002</v>
      </c>
      <c r="GA53" s="451">
        <v>6.2465582019448997E-2</v>
      </c>
      <c r="GB53" s="28">
        <f t="shared" si="22"/>
        <v>2</v>
      </c>
      <c r="GC53" s="30">
        <f t="shared" si="23"/>
        <v>2</v>
      </c>
    </row>
    <row r="54" spans="1:185" ht="12.75" customHeight="1" x14ac:dyDescent="0.2">
      <c r="A54" s="22" t="s">
        <v>74</v>
      </c>
      <c r="B54" s="23" t="s">
        <v>27</v>
      </c>
      <c r="C54" s="23" t="s">
        <v>27</v>
      </c>
      <c r="D54" s="24">
        <v>158.418461538462</v>
      </c>
      <c r="E54" s="25">
        <v>4682.4166832485098</v>
      </c>
      <c r="F54" s="25">
        <v>521.40263000000004</v>
      </c>
      <c r="G54" s="26">
        <v>0.11135331715892</v>
      </c>
      <c r="H54" s="23" t="s">
        <v>74</v>
      </c>
      <c r="I54" s="23" t="s">
        <v>27</v>
      </c>
      <c r="J54" s="23" t="s">
        <v>27</v>
      </c>
      <c r="K54" s="24">
        <v>151.36020419017899</v>
      </c>
      <c r="L54" s="25">
        <v>4458.1315609940402</v>
      </c>
      <c r="M54" s="25">
        <v>488.21490999999997</v>
      </c>
      <c r="N54" s="26">
        <v>0.10951110421944001</v>
      </c>
      <c r="O54" s="27"/>
      <c r="P54" s="23" t="s">
        <v>74</v>
      </c>
      <c r="Q54" s="23" t="s">
        <v>27</v>
      </c>
      <c r="R54" s="23" t="s">
        <v>27</v>
      </c>
      <c r="S54" s="24">
        <v>149.49689743589701</v>
      </c>
      <c r="T54" s="25">
        <v>4508.5545638462199</v>
      </c>
      <c r="U54" s="25">
        <v>507.41944000000001</v>
      </c>
      <c r="V54" s="26">
        <v>0.11254592415693</v>
      </c>
      <c r="W54" s="27"/>
      <c r="X54" s="23" t="s">
        <v>74</v>
      </c>
      <c r="Y54" s="23" t="s">
        <v>27</v>
      </c>
      <c r="Z54" s="23" t="s">
        <v>27</v>
      </c>
      <c r="AA54" s="24">
        <v>152.578724137931</v>
      </c>
      <c r="AB54" s="25">
        <v>4598.1526318013102</v>
      </c>
      <c r="AC54" s="25">
        <v>522.13463999999999</v>
      </c>
      <c r="AD54" s="26">
        <v>0.11355313357561</v>
      </c>
      <c r="AE54" s="27"/>
      <c r="AF54" s="23" t="s">
        <v>74</v>
      </c>
      <c r="AG54" s="23" t="s">
        <v>27</v>
      </c>
      <c r="AH54" s="23" t="s">
        <v>27</v>
      </c>
      <c r="AI54" s="24">
        <v>155.790805770058</v>
      </c>
      <c r="AJ54" s="25">
        <v>4700.9712561810302</v>
      </c>
      <c r="AK54" s="25">
        <v>536.96534999999994</v>
      </c>
      <c r="AL54" s="26">
        <v>0.11422434231947</v>
      </c>
      <c r="AM54" s="27"/>
      <c r="AN54" s="23" t="s">
        <v>74</v>
      </c>
      <c r="AO54" s="23" t="s">
        <v>27</v>
      </c>
      <c r="AP54" s="23" t="s">
        <v>27</v>
      </c>
      <c r="AQ54" s="24">
        <v>154.97105128205101</v>
      </c>
      <c r="AR54" s="25">
        <v>4673.1794990083499</v>
      </c>
      <c r="AS54" s="25">
        <v>531.04246999999998</v>
      </c>
      <c r="AT54" s="26">
        <v>0.11363622349895</v>
      </c>
      <c r="AU54" s="25" t="str">
        <f t="shared" si="32"/>
        <v/>
      </c>
      <c r="AV54" s="25" t="str">
        <f t="shared" si="33"/>
        <v/>
      </c>
      <c r="AW54" s="23" t="s">
        <v>74</v>
      </c>
      <c r="AX54" s="23" t="s">
        <v>27</v>
      </c>
      <c r="AY54" s="23" t="s">
        <v>27</v>
      </c>
      <c r="AZ54" s="24">
        <v>156.63136559139801</v>
      </c>
      <c r="BA54" s="25">
        <v>4727.7480424059704</v>
      </c>
      <c r="BB54" s="25">
        <v>552.38652999999999</v>
      </c>
      <c r="BC54" s="26">
        <v>0.11683924884433999</v>
      </c>
      <c r="BD54" s="24" t="str">
        <f t="shared" si="34"/>
        <v/>
      </c>
      <c r="BE54" s="24" t="str">
        <f t="shared" si="35"/>
        <v/>
      </c>
      <c r="BF54" s="23" t="s">
        <v>74</v>
      </c>
      <c r="BG54" s="23" t="s">
        <v>27</v>
      </c>
      <c r="BH54" s="23" t="s">
        <v>27</v>
      </c>
      <c r="BI54" s="24">
        <v>156.06569230769199</v>
      </c>
      <c r="BJ54" s="25">
        <v>4716.4742478380304</v>
      </c>
      <c r="BK54" s="25">
        <v>545.48289</v>
      </c>
      <c r="BL54" s="26">
        <v>0.11565480088226</v>
      </c>
      <c r="BM54" s="25" t="str">
        <f t="shared" si="36"/>
        <v/>
      </c>
      <c r="BN54" s="25" t="str">
        <f t="shared" si="37"/>
        <v/>
      </c>
      <c r="BP54" s="48" t="s">
        <v>74</v>
      </c>
      <c r="BQ54" s="48" t="s">
        <v>27</v>
      </c>
      <c r="BR54" s="48" t="s">
        <v>27</v>
      </c>
      <c r="BS54" s="49">
        <v>154.11026964433401</v>
      </c>
      <c r="BT54" s="50">
        <v>4691.8676521161597</v>
      </c>
      <c r="BU54" s="50">
        <v>565.31088999999997</v>
      </c>
      <c r="BV54" s="51">
        <v>0.12048739050536</v>
      </c>
      <c r="BW54" s="50" t="str">
        <f t="shared" si="24"/>
        <v/>
      </c>
      <c r="BX54" s="50" t="str">
        <f t="shared" si="6"/>
        <v/>
      </c>
      <c r="BZ54" s="82" t="s">
        <v>74</v>
      </c>
      <c r="CA54" s="82" t="s">
        <v>27</v>
      </c>
      <c r="CB54" s="82" t="s">
        <v>27</v>
      </c>
      <c r="CC54" s="83">
        <v>156.676482216708</v>
      </c>
      <c r="CD54" s="84">
        <v>4736.7854810348499</v>
      </c>
      <c r="CE54" s="84">
        <v>556.47406000000001</v>
      </c>
      <c r="CF54" s="85">
        <v>0.11747926145864</v>
      </c>
      <c r="CG54" s="50" t="str">
        <f t="shared" si="25"/>
        <v/>
      </c>
      <c r="CH54" s="50" t="str">
        <f t="shared" si="7"/>
        <v/>
      </c>
      <c r="CJ54" s="128" t="s">
        <v>74</v>
      </c>
      <c r="CK54" s="128" t="s">
        <v>27</v>
      </c>
      <c r="CL54" s="128" t="s">
        <v>27</v>
      </c>
      <c r="CM54" s="129">
        <v>151.709948717949</v>
      </c>
      <c r="CN54" s="130">
        <v>4613.42407438179</v>
      </c>
      <c r="CO54" s="130">
        <v>553.30015000000003</v>
      </c>
      <c r="CP54" s="131">
        <v>0.11993264462126001</v>
      </c>
      <c r="CQ54" s="50" t="str">
        <f t="shared" si="26"/>
        <v/>
      </c>
      <c r="CR54" s="50" t="str">
        <f t="shared" si="8"/>
        <v/>
      </c>
      <c r="CT54" s="222" t="s">
        <v>74</v>
      </c>
      <c r="CU54" s="222" t="s">
        <v>27</v>
      </c>
      <c r="CV54" s="222" t="s">
        <v>27</v>
      </c>
      <c r="CW54" s="223">
        <v>150.89513399503701</v>
      </c>
      <c r="CX54" s="224">
        <v>4613.4776587004299</v>
      </c>
      <c r="CY54" s="224">
        <v>564.27215000000001</v>
      </c>
      <c r="CZ54" s="225">
        <v>0.12230950093274</v>
      </c>
      <c r="DA54" s="50" t="str">
        <f t="shared" si="27"/>
        <v/>
      </c>
      <c r="DB54" s="50" t="str">
        <f t="shared" si="9"/>
        <v/>
      </c>
      <c r="DD54" s="300" t="s">
        <v>74</v>
      </c>
      <c r="DE54" s="300" t="s">
        <v>27</v>
      </c>
      <c r="DF54" s="300" t="s">
        <v>27</v>
      </c>
      <c r="DG54" s="301">
        <v>150.82922080989999</v>
      </c>
      <c r="DH54" s="302">
        <v>4632.0042696051696</v>
      </c>
      <c r="DI54" s="302">
        <v>581.62784999999997</v>
      </c>
      <c r="DJ54" s="303">
        <v>0.12556720938634999</v>
      </c>
      <c r="DK54" s="302" t="str">
        <f t="shared" si="28"/>
        <v/>
      </c>
      <c r="DL54" s="302" t="str">
        <f t="shared" si="29"/>
        <v/>
      </c>
      <c r="DN54" s="320" t="s">
        <v>74</v>
      </c>
      <c r="DO54" s="320" t="s">
        <v>27</v>
      </c>
      <c r="DP54" s="320" t="s">
        <v>27</v>
      </c>
      <c r="DQ54" s="321">
        <v>150.56843589743599</v>
      </c>
      <c r="DR54" s="322">
        <v>4654.57113523919</v>
      </c>
      <c r="DS54" s="322">
        <v>619.84643000000005</v>
      </c>
      <c r="DT54" s="323">
        <v>0.13316939670493</v>
      </c>
      <c r="DU54" s="322" t="str">
        <f t="shared" si="30"/>
        <v/>
      </c>
      <c r="DV54" s="322" t="str">
        <f t="shared" si="31"/>
        <v/>
      </c>
      <c r="DW54" s="365" t="s">
        <v>74</v>
      </c>
      <c r="DX54" s="365" t="s">
        <v>27</v>
      </c>
      <c r="DY54" s="365" t="s">
        <v>27</v>
      </c>
      <c r="DZ54" s="366">
        <v>148.76707645085901</v>
      </c>
      <c r="EA54" s="367">
        <v>4527.2513338930503</v>
      </c>
      <c r="EB54" s="367">
        <v>546.09553000000005</v>
      </c>
      <c r="EC54" s="368">
        <v>0.12062408064507001</v>
      </c>
      <c r="ED54" s="23" t="str">
        <f t="shared" si="12"/>
        <v/>
      </c>
      <c r="EE54" s="25" t="str">
        <f t="shared" si="13"/>
        <v/>
      </c>
      <c r="EG54" s="398" t="s">
        <v>74</v>
      </c>
      <c r="EH54" s="398" t="s">
        <v>27</v>
      </c>
      <c r="EI54" s="398" t="s">
        <v>27</v>
      </c>
      <c r="EJ54" s="399">
        <v>146.600666666667</v>
      </c>
      <c r="EK54" s="400">
        <v>4474.7880463645897</v>
      </c>
      <c r="EL54" s="400">
        <v>538.84169999999995</v>
      </c>
      <c r="EM54" s="401">
        <v>0.12041725650844</v>
      </c>
      <c r="EN54" s="23" t="str">
        <f t="shared" si="14"/>
        <v/>
      </c>
      <c r="EO54" s="25" t="str">
        <f t="shared" si="15"/>
        <v/>
      </c>
      <c r="EQ54" s="398" t="s">
        <v>74</v>
      </c>
      <c r="ER54" s="398" t="s">
        <v>27</v>
      </c>
      <c r="ES54" s="398" t="s">
        <v>27</v>
      </c>
      <c r="ET54" s="399">
        <v>142.29685341571201</v>
      </c>
      <c r="EU54" s="400">
        <v>4357.4416285669904</v>
      </c>
      <c r="EV54" s="400">
        <v>532.23229000000003</v>
      </c>
      <c r="EW54" s="401">
        <v>0.12214329768889</v>
      </c>
      <c r="EX54" s="23" t="str">
        <f t="shared" si="16"/>
        <v/>
      </c>
      <c r="EY54" s="25" t="str">
        <f t="shared" si="17"/>
        <v/>
      </c>
      <c r="FA54" s="365" t="s">
        <v>74</v>
      </c>
      <c r="FB54" s="365" t="s">
        <v>27</v>
      </c>
      <c r="FC54" s="365" t="s">
        <v>27</v>
      </c>
      <c r="FD54" s="366">
        <v>142.82550001754799</v>
      </c>
      <c r="FE54" s="367">
        <v>4379.7922199514796</v>
      </c>
      <c r="FF54" s="367">
        <v>538.94458999999995</v>
      </c>
      <c r="FG54" s="368">
        <v>0.1230525474576</v>
      </c>
      <c r="FH54" s="23" t="str">
        <f t="shared" si="18"/>
        <v/>
      </c>
      <c r="FI54" s="25" t="str">
        <f t="shared" si="19"/>
        <v/>
      </c>
      <c r="FK54" s="365" t="s">
        <v>74</v>
      </c>
      <c r="FL54" s="365" t="s">
        <v>27</v>
      </c>
      <c r="FM54" s="365" t="s">
        <v>27</v>
      </c>
      <c r="FN54" s="366">
        <v>145.27224813895799</v>
      </c>
      <c r="FO54" s="367">
        <v>4384.5405677276003</v>
      </c>
      <c r="FP54" s="367">
        <v>523.22164999999995</v>
      </c>
      <c r="FQ54" s="368">
        <v>0.11933328975245</v>
      </c>
      <c r="FR54" s="23" t="str">
        <f t="shared" si="20"/>
        <v/>
      </c>
      <c r="FS54" s="25" t="str">
        <f t="shared" si="21"/>
        <v/>
      </c>
      <c r="FU54" s="441" t="s">
        <v>74</v>
      </c>
      <c r="FV54" s="441" t="s">
        <v>27</v>
      </c>
      <c r="FW54" s="441" t="s">
        <v>27</v>
      </c>
      <c r="FX54" s="442">
        <v>151.43987068551201</v>
      </c>
      <c r="FY54" s="443">
        <v>4564.7404157451501</v>
      </c>
      <c r="FZ54" s="443">
        <v>544.31371999999999</v>
      </c>
      <c r="GA54" s="444">
        <v>0.11924308294126</v>
      </c>
      <c r="GB54" s="23" t="str">
        <f t="shared" si="22"/>
        <v/>
      </c>
      <c r="GC54" s="25" t="str">
        <f t="shared" si="23"/>
        <v/>
      </c>
    </row>
    <row r="55" spans="1:185" ht="12.75" customHeight="1" x14ac:dyDescent="0.2">
      <c r="A55" s="22" t="s">
        <v>74</v>
      </c>
      <c r="B55" s="23" t="s">
        <v>75</v>
      </c>
      <c r="C55" s="23" t="s">
        <v>27</v>
      </c>
      <c r="D55" s="24">
        <v>31.579000000000001</v>
      </c>
      <c r="E55" s="25">
        <v>893.29369693666604</v>
      </c>
      <c r="F55" s="25">
        <v>41.760570000000001</v>
      </c>
      <c r="G55" s="26">
        <v>4.6748980926662E-2</v>
      </c>
      <c r="H55" s="23" t="s">
        <v>74</v>
      </c>
      <c r="I55" s="23" t="s">
        <v>75</v>
      </c>
      <c r="J55" s="23" t="s">
        <v>27</v>
      </c>
      <c r="K55" s="24">
        <v>28.673999999999999</v>
      </c>
      <c r="L55" s="25">
        <v>817.42967281999995</v>
      </c>
      <c r="M55" s="25">
        <v>41.403179999999999</v>
      </c>
      <c r="N55" s="26">
        <v>5.0650449055961E-2</v>
      </c>
      <c r="O55" s="27"/>
      <c r="P55" s="23" t="s">
        <v>74</v>
      </c>
      <c r="Q55" s="23" t="s">
        <v>75</v>
      </c>
      <c r="R55" s="23" t="s">
        <v>27</v>
      </c>
      <c r="S55" s="24">
        <v>28.471</v>
      </c>
      <c r="T55" s="25">
        <v>827.40990449916706</v>
      </c>
      <c r="U55" s="25">
        <v>44.501930000000002</v>
      </c>
      <c r="V55" s="26">
        <v>5.3784623265945998E-2</v>
      </c>
      <c r="W55" s="27"/>
      <c r="X55" s="23" t="s">
        <v>74</v>
      </c>
      <c r="Y55" s="23" t="s">
        <v>75</v>
      </c>
      <c r="Z55" s="23" t="s">
        <v>27</v>
      </c>
      <c r="AA55" s="24">
        <v>28.471</v>
      </c>
      <c r="AB55" s="25">
        <v>827.40990449916706</v>
      </c>
      <c r="AC55" s="25">
        <v>44.501930000000002</v>
      </c>
      <c r="AD55" s="26">
        <v>5.3784623265945998E-2</v>
      </c>
      <c r="AE55" s="27"/>
      <c r="AF55" s="23" t="s">
        <v>74</v>
      </c>
      <c r="AG55" s="23" t="s">
        <v>75</v>
      </c>
      <c r="AH55" s="23" t="s">
        <v>27</v>
      </c>
      <c r="AI55" s="24">
        <v>28.547923076923102</v>
      </c>
      <c r="AJ55" s="25">
        <v>839.73005481968005</v>
      </c>
      <c r="AK55" s="25">
        <v>54.501930000000002</v>
      </c>
      <c r="AL55" s="26">
        <v>6.4904107798908997E-2</v>
      </c>
      <c r="AM55" s="27"/>
      <c r="AN55" s="23" t="s">
        <v>74</v>
      </c>
      <c r="AO55" s="23" t="s">
        <v>75</v>
      </c>
      <c r="AP55" s="23" t="s">
        <v>27</v>
      </c>
      <c r="AQ55" s="24">
        <v>27.522282051282101</v>
      </c>
      <c r="AR55" s="25">
        <v>809.07738387950894</v>
      </c>
      <c r="AS55" s="25">
        <v>44.381489999999999</v>
      </c>
      <c r="AT55" s="26">
        <v>5.4854443943533997E-2</v>
      </c>
      <c r="AU55" s="25" t="str">
        <f t="shared" si="32"/>
        <v/>
      </c>
      <c r="AV55" s="25" t="str">
        <f t="shared" si="33"/>
        <v/>
      </c>
      <c r="AW55" s="23" t="s">
        <v>74</v>
      </c>
      <c r="AX55" s="23" t="s">
        <v>75</v>
      </c>
      <c r="AY55" s="23" t="s">
        <v>27</v>
      </c>
      <c r="AZ55" s="24">
        <v>27.471</v>
      </c>
      <c r="BA55" s="25">
        <v>819.77114507416695</v>
      </c>
      <c r="BB55" s="25">
        <v>52.388019999999997</v>
      </c>
      <c r="BC55" s="26">
        <v>6.3905664788018998E-2</v>
      </c>
      <c r="BD55" s="24" t="str">
        <f t="shared" si="34"/>
        <v/>
      </c>
      <c r="BE55" s="24" t="str">
        <f t="shared" si="35"/>
        <v/>
      </c>
      <c r="BF55" s="23" t="s">
        <v>74</v>
      </c>
      <c r="BG55" s="23" t="s">
        <v>75</v>
      </c>
      <c r="BH55" s="23" t="s">
        <v>27</v>
      </c>
      <c r="BI55" s="24">
        <v>27.547923076923102</v>
      </c>
      <c r="BJ55" s="25">
        <v>825.86015706134697</v>
      </c>
      <c r="BK55" s="25">
        <v>50.756430000000002</v>
      </c>
      <c r="BL55" s="26">
        <v>6.1458867540730003E-2</v>
      </c>
      <c r="BM55" s="25" t="str">
        <f t="shared" si="36"/>
        <v/>
      </c>
      <c r="BN55" s="25" t="str">
        <f t="shared" si="37"/>
        <v/>
      </c>
      <c r="BP55" s="48" t="s">
        <v>74</v>
      </c>
      <c r="BQ55" s="48" t="s">
        <v>75</v>
      </c>
      <c r="BR55" s="48" t="s">
        <v>27</v>
      </c>
      <c r="BS55" s="49">
        <v>28.618435897435901</v>
      </c>
      <c r="BT55" s="50">
        <v>862.53263568848297</v>
      </c>
      <c r="BU55" s="50">
        <v>62.388019999999997</v>
      </c>
      <c r="BV55" s="51">
        <v>7.2331199329287998E-2</v>
      </c>
      <c r="BW55" s="50" t="str">
        <f t="shared" si="24"/>
        <v/>
      </c>
      <c r="BX55" s="50" t="str">
        <f t="shared" si="6"/>
        <v/>
      </c>
      <c r="BZ55" s="86" t="s">
        <v>74</v>
      </c>
      <c r="CA55" s="86" t="s">
        <v>75</v>
      </c>
      <c r="CB55" s="86" t="s">
        <v>27</v>
      </c>
      <c r="CC55" s="87">
        <v>28.471</v>
      </c>
      <c r="CD55" s="88">
        <v>848.08568090749998</v>
      </c>
      <c r="CE55" s="88">
        <v>52.388019999999997</v>
      </c>
      <c r="CF55" s="89">
        <v>6.1772084094076002E-2</v>
      </c>
      <c r="CG55" s="50" t="str">
        <f t="shared" si="25"/>
        <v/>
      </c>
      <c r="CH55" s="50" t="str">
        <f t="shared" si="7"/>
        <v/>
      </c>
      <c r="CJ55" s="132" t="s">
        <v>74</v>
      </c>
      <c r="CK55" s="132" t="s">
        <v>75</v>
      </c>
      <c r="CL55" s="132" t="s">
        <v>27</v>
      </c>
      <c r="CM55" s="133">
        <v>27.420692307692299</v>
      </c>
      <c r="CN55" s="134">
        <v>814.998243672885</v>
      </c>
      <c r="CO55" s="134">
        <v>49.391710000000003</v>
      </c>
      <c r="CP55" s="135">
        <v>6.0603455753978998E-2</v>
      </c>
      <c r="CQ55" s="50" t="str">
        <f t="shared" si="26"/>
        <v/>
      </c>
      <c r="CR55" s="50" t="str">
        <f t="shared" si="8"/>
        <v/>
      </c>
      <c r="CT55" s="226" t="s">
        <v>74</v>
      </c>
      <c r="CU55" s="226" t="s">
        <v>75</v>
      </c>
      <c r="CV55" s="226" t="s">
        <v>27</v>
      </c>
      <c r="CW55" s="227">
        <v>27.114538461538501</v>
      </c>
      <c r="CX55" s="228">
        <v>816.17054210077004</v>
      </c>
      <c r="CY55" s="228">
        <v>57.855640000000001</v>
      </c>
      <c r="CZ55" s="229">
        <v>7.0886704451601001E-2</v>
      </c>
      <c r="DA55" s="50" t="str">
        <f t="shared" si="27"/>
        <v/>
      </c>
      <c r="DB55" s="50" t="str">
        <f t="shared" si="9"/>
        <v/>
      </c>
      <c r="DD55" s="304" t="s">
        <v>74</v>
      </c>
      <c r="DE55" s="304" t="s">
        <v>75</v>
      </c>
      <c r="DF55" s="304" t="s">
        <v>27</v>
      </c>
      <c r="DG55" s="305">
        <v>27.2299230769231</v>
      </c>
      <c r="DH55" s="306">
        <v>819.64216498538497</v>
      </c>
      <c r="DI55" s="306">
        <v>57.855640000000001</v>
      </c>
      <c r="DJ55" s="307">
        <v>7.0586461350523003E-2</v>
      </c>
      <c r="DK55" s="306" t="str">
        <f t="shared" si="28"/>
        <v/>
      </c>
      <c r="DL55" s="306" t="str">
        <f t="shared" si="29"/>
        <v/>
      </c>
      <c r="DN55" s="324" t="s">
        <v>74</v>
      </c>
      <c r="DO55" s="324" t="s">
        <v>75</v>
      </c>
      <c r="DP55" s="324" t="s">
        <v>27</v>
      </c>
      <c r="DQ55" s="325">
        <v>27.580948717948701</v>
      </c>
      <c r="DR55" s="326">
        <v>817.99924511786401</v>
      </c>
      <c r="DS55" s="326">
        <v>51.855640000000001</v>
      </c>
      <c r="DT55" s="327">
        <v>6.3393261435747E-2</v>
      </c>
      <c r="DU55" s="326" t="str">
        <f t="shared" si="30"/>
        <v/>
      </c>
      <c r="DV55" s="326" t="str">
        <f t="shared" si="31"/>
        <v/>
      </c>
      <c r="DW55" s="369" t="s">
        <v>74</v>
      </c>
      <c r="DX55" s="369" t="s">
        <v>75</v>
      </c>
      <c r="DY55" s="369" t="s">
        <v>27</v>
      </c>
      <c r="DZ55" s="370">
        <v>25.465564102564102</v>
      </c>
      <c r="EA55" s="371">
        <v>767.66679947683804</v>
      </c>
      <c r="EB55" s="371">
        <v>50.902729999999998</v>
      </c>
      <c r="EC55" s="372">
        <v>6.6308364559584998E-2</v>
      </c>
      <c r="ED55" s="23" t="str">
        <f t="shared" si="12"/>
        <v/>
      </c>
      <c r="EE55" s="25" t="str">
        <f t="shared" si="13"/>
        <v/>
      </c>
      <c r="EG55" s="402" t="s">
        <v>74</v>
      </c>
      <c r="EH55" s="402" t="s">
        <v>75</v>
      </c>
      <c r="EI55" s="402" t="s">
        <v>27</v>
      </c>
      <c r="EJ55" s="403">
        <v>25.452743589743601</v>
      </c>
      <c r="EK55" s="404">
        <v>775.97829977598303</v>
      </c>
      <c r="EL55" s="404">
        <v>50.902729999999998</v>
      </c>
      <c r="EM55" s="405">
        <v>6.5598135946192002E-2</v>
      </c>
      <c r="EN55" s="23" t="str">
        <f t="shared" si="14"/>
        <v/>
      </c>
      <c r="EO55" s="25" t="str">
        <f t="shared" si="15"/>
        <v/>
      </c>
      <c r="EQ55" s="402" t="s">
        <v>74</v>
      </c>
      <c r="ER55" s="402" t="s">
        <v>75</v>
      </c>
      <c r="ES55" s="402" t="s">
        <v>27</v>
      </c>
      <c r="ET55" s="403">
        <v>22.809589743589701</v>
      </c>
      <c r="EU55" s="404">
        <v>686.17988711624002</v>
      </c>
      <c r="EV55" s="404">
        <v>46.226700000000001</v>
      </c>
      <c r="EW55" s="405">
        <v>6.7368194358294997E-2</v>
      </c>
      <c r="EX55" s="23" t="str">
        <f t="shared" si="16"/>
        <v/>
      </c>
      <c r="EY55" s="25" t="str">
        <f t="shared" si="17"/>
        <v/>
      </c>
      <c r="FA55" s="369" t="s">
        <v>74</v>
      </c>
      <c r="FB55" s="369" t="s">
        <v>75</v>
      </c>
      <c r="FC55" s="369" t="s">
        <v>27</v>
      </c>
      <c r="FD55" s="370">
        <v>22.565999999999999</v>
      </c>
      <c r="FE55" s="371">
        <v>678.82214280000096</v>
      </c>
      <c r="FF55" s="371">
        <v>46.226700000000001</v>
      </c>
      <c r="FG55" s="372">
        <v>6.8098397334718994E-2</v>
      </c>
      <c r="FH55" s="23" t="str">
        <f t="shared" si="18"/>
        <v/>
      </c>
      <c r="FI55" s="25" t="str">
        <f t="shared" si="19"/>
        <v/>
      </c>
      <c r="FK55" s="369" t="s">
        <v>74</v>
      </c>
      <c r="FL55" s="369" t="s">
        <v>75</v>
      </c>
      <c r="FM55" s="369" t="s">
        <v>27</v>
      </c>
      <c r="FN55" s="370">
        <v>22.565999999999999</v>
      </c>
      <c r="FO55" s="371">
        <v>678.82214280000096</v>
      </c>
      <c r="FP55" s="371">
        <v>46.226700000000001</v>
      </c>
      <c r="FQ55" s="372">
        <v>6.8098397334718994E-2</v>
      </c>
      <c r="FR55" s="23" t="str">
        <f t="shared" si="20"/>
        <v/>
      </c>
      <c r="FS55" s="25" t="str">
        <f t="shared" si="21"/>
        <v/>
      </c>
      <c r="FU55" s="445" t="s">
        <v>74</v>
      </c>
      <c r="FV55" s="445" t="s">
        <v>280</v>
      </c>
      <c r="FW55" s="445" t="s">
        <v>27</v>
      </c>
      <c r="FX55" s="446">
        <v>22.565999999999999</v>
      </c>
      <c r="FY55" s="447">
        <v>682.141282898334</v>
      </c>
      <c r="FZ55" s="447">
        <v>46.39293</v>
      </c>
      <c r="GA55" s="448">
        <v>6.8010734965171002E-2</v>
      </c>
      <c r="GB55" s="23" t="str">
        <f t="shared" si="22"/>
        <v/>
      </c>
      <c r="GC55" s="25" t="str">
        <f t="shared" si="23"/>
        <v/>
      </c>
    </row>
    <row r="56" spans="1:185" ht="12.75" customHeight="1" x14ac:dyDescent="0.2">
      <c r="A56" s="32" t="s">
        <v>74</v>
      </c>
      <c r="B56" s="28" t="s">
        <v>75</v>
      </c>
      <c r="C56" s="28" t="s">
        <v>75</v>
      </c>
      <c r="D56" s="29">
        <v>31.579000000000001</v>
      </c>
      <c r="E56" s="30">
        <v>893.29369693666604</v>
      </c>
      <c r="F56" s="30">
        <v>41.760570000000001</v>
      </c>
      <c r="G56" s="33">
        <v>4.6748980926662E-2</v>
      </c>
      <c r="H56" s="28" t="s">
        <v>74</v>
      </c>
      <c r="I56" s="28" t="s">
        <v>75</v>
      </c>
      <c r="J56" s="28" t="s">
        <v>75</v>
      </c>
      <c r="K56" s="29">
        <v>28.673999999999999</v>
      </c>
      <c r="L56" s="30">
        <v>817.42967281999995</v>
      </c>
      <c r="M56" s="30">
        <v>41.403179999999999</v>
      </c>
      <c r="N56" s="33">
        <v>5.0650449055961E-2</v>
      </c>
      <c r="O56" s="27"/>
      <c r="P56" s="28" t="s">
        <v>74</v>
      </c>
      <c r="Q56" s="28" t="s">
        <v>75</v>
      </c>
      <c r="R56" s="28" t="s">
        <v>75</v>
      </c>
      <c r="S56" s="29">
        <v>28.471</v>
      </c>
      <c r="T56" s="30">
        <v>827.40990449916706</v>
      </c>
      <c r="U56" s="30">
        <v>44.501930000000002</v>
      </c>
      <c r="V56" s="33">
        <v>5.3784623265945998E-2</v>
      </c>
      <c r="W56" s="27"/>
      <c r="X56" s="28" t="s">
        <v>74</v>
      </c>
      <c r="Y56" s="28" t="s">
        <v>75</v>
      </c>
      <c r="Z56" s="28" t="s">
        <v>75</v>
      </c>
      <c r="AA56" s="29">
        <v>28.471</v>
      </c>
      <c r="AB56" s="30">
        <v>827.40990449916706</v>
      </c>
      <c r="AC56" s="30">
        <v>44.501930000000002</v>
      </c>
      <c r="AD56" s="33">
        <v>5.3784623265945998E-2</v>
      </c>
      <c r="AE56" s="27"/>
      <c r="AF56" s="28" t="s">
        <v>74</v>
      </c>
      <c r="AG56" s="28" t="s">
        <v>75</v>
      </c>
      <c r="AH56" s="28" t="s">
        <v>75</v>
      </c>
      <c r="AI56" s="29">
        <v>28.547923076923102</v>
      </c>
      <c r="AJ56" s="30">
        <v>839.73005481968005</v>
      </c>
      <c r="AK56" s="30">
        <v>54.501930000000002</v>
      </c>
      <c r="AL56" s="33">
        <v>6.4904107798908997E-2</v>
      </c>
      <c r="AM56" s="27"/>
      <c r="AN56" s="28" t="s">
        <v>74</v>
      </c>
      <c r="AO56" s="28" t="s">
        <v>75</v>
      </c>
      <c r="AP56" s="28" t="s">
        <v>75</v>
      </c>
      <c r="AQ56" s="29">
        <v>27.522282051282101</v>
      </c>
      <c r="AR56" s="30">
        <v>809.07738387950894</v>
      </c>
      <c r="AS56" s="30">
        <v>44.381489999999999</v>
      </c>
      <c r="AT56" s="33">
        <v>5.4854443943533997E-2</v>
      </c>
      <c r="AU56" s="30" t="str">
        <f t="shared" si="32"/>
        <v/>
      </c>
      <c r="AV56" s="30" t="str">
        <f t="shared" si="33"/>
        <v/>
      </c>
      <c r="AW56" s="28" t="s">
        <v>74</v>
      </c>
      <c r="AX56" s="28" t="s">
        <v>75</v>
      </c>
      <c r="AY56" s="28" t="s">
        <v>75</v>
      </c>
      <c r="AZ56" s="29">
        <v>27.471</v>
      </c>
      <c r="BA56" s="30">
        <v>819.77114507416695</v>
      </c>
      <c r="BB56" s="30">
        <v>52.388019999999997</v>
      </c>
      <c r="BC56" s="33">
        <v>6.3905664788018998E-2</v>
      </c>
      <c r="BD56" s="29" t="str">
        <f t="shared" si="34"/>
        <v/>
      </c>
      <c r="BE56" s="29" t="str">
        <f t="shared" si="35"/>
        <v/>
      </c>
      <c r="BF56" s="28" t="s">
        <v>74</v>
      </c>
      <c r="BG56" s="28" t="s">
        <v>75</v>
      </c>
      <c r="BH56" s="28" t="s">
        <v>75</v>
      </c>
      <c r="BI56" s="29">
        <v>27.547923076923102</v>
      </c>
      <c r="BJ56" s="30">
        <v>825.86015706134697</v>
      </c>
      <c r="BK56" s="30">
        <v>50.756430000000002</v>
      </c>
      <c r="BL56" s="33">
        <v>6.1458867540730003E-2</v>
      </c>
      <c r="BM56" s="30" t="str">
        <f t="shared" si="36"/>
        <v/>
      </c>
      <c r="BN56" s="30" t="str">
        <f t="shared" si="37"/>
        <v/>
      </c>
      <c r="BP56" s="3" t="s">
        <v>74</v>
      </c>
      <c r="BQ56" s="3" t="s">
        <v>75</v>
      </c>
      <c r="BR56" s="3" t="s">
        <v>75</v>
      </c>
      <c r="BS56" s="56">
        <v>28.618435897435901</v>
      </c>
      <c r="BT56" s="4">
        <v>862.53263568848297</v>
      </c>
      <c r="BU56" s="4">
        <v>62.388019999999997</v>
      </c>
      <c r="BV56" s="57">
        <v>7.2331199329287998E-2</v>
      </c>
      <c r="BW56" s="4" t="str">
        <f t="shared" si="24"/>
        <v/>
      </c>
      <c r="BX56" s="4" t="str">
        <f t="shared" si="6"/>
        <v/>
      </c>
      <c r="BZ56" s="76" t="s">
        <v>74</v>
      </c>
      <c r="CA56" s="76" t="s">
        <v>75</v>
      </c>
      <c r="CB56" s="76" t="s">
        <v>75</v>
      </c>
      <c r="CC56" s="90">
        <v>28.471</v>
      </c>
      <c r="CD56" s="91">
        <v>848.08568090749998</v>
      </c>
      <c r="CE56" s="91">
        <v>52.388019999999997</v>
      </c>
      <c r="CF56" s="92">
        <v>6.1772084094076002E-2</v>
      </c>
      <c r="CG56" s="4" t="str">
        <f t="shared" si="25"/>
        <v/>
      </c>
      <c r="CH56" s="4" t="str">
        <f t="shared" si="7"/>
        <v/>
      </c>
      <c r="CJ56" s="122" t="s">
        <v>74</v>
      </c>
      <c r="CK56" s="122" t="s">
        <v>75</v>
      </c>
      <c r="CL56" s="122" t="s">
        <v>75</v>
      </c>
      <c r="CM56" s="136">
        <v>27.420692307692299</v>
      </c>
      <c r="CN56" s="137">
        <v>814.998243672885</v>
      </c>
      <c r="CO56" s="137">
        <v>49.391710000000003</v>
      </c>
      <c r="CP56" s="138">
        <v>6.0603455753978998E-2</v>
      </c>
      <c r="CQ56" s="4" t="str">
        <f t="shared" si="26"/>
        <v/>
      </c>
      <c r="CR56" s="4" t="str">
        <f t="shared" si="8"/>
        <v/>
      </c>
      <c r="CT56" s="216" t="s">
        <v>74</v>
      </c>
      <c r="CU56" s="216" t="s">
        <v>75</v>
      </c>
      <c r="CV56" s="216" t="s">
        <v>75</v>
      </c>
      <c r="CW56" s="230">
        <v>27.114538461538501</v>
      </c>
      <c r="CX56" s="231">
        <v>816.17054210077004</v>
      </c>
      <c r="CY56" s="231">
        <v>57.855640000000001</v>
      </c>
      <c r="CZ56" s="232">
        <v>7.0886704451601001E-2</v>
      </c>
      <c r="DA56" s="4" t="str">
        <f t="shared" si="27"/>
        <v/>
      </c>
      <c r="DB56" s="4" t="str">
        <f t="shared" si="9"/>
        <v/>
      </c>
      <c r="DD56" s="294" t="s">
        <v>74</v>
      </c>
      <c r="DE56" s="294" t="s">
        <v>75</v>
      </c>
      <c r="DF56" s="294" t="s">
        <v>75</v>
      </c>
      <c r="DG56" s="308">
        <v>27.2299230769231</v>
      </c>
      <c r="DH56" s="309">
        <v>819.64216498538497</v>
      </c>
      <c r="DI56" s="309">
        <v>57.855640000000001</v>
      </c>
      <c r="DJ56" s="310">
        <v>7.0586461350523003E-2</v>
      </c>
      <c r="DK56" s="309" t="str">
        <f t="shared" si="28"/>
        <v/>
      </c>
      <c r="DL56" s="309" t="str">
        <f t="shared" si="29"/>
        <v/>
      </c>
      <c r="DN56" s="314" t="s">
        <v>74</v>
      </c>
      <c r="DO56" s="314" t="s">
        <v>75</v>
      </c>
      <c r="DP56" s="314" t="s">
        <v>75</v>
      </c>
      <c r="DQ56" s="328">
        <v>27.580948717948701</v>
      </c>
      <c r="DR56" s="329">
        <v>817.99924511786401</v>
      </c>
      <c r="DS56" s="329">
        <v>51.855640000000001</v>
      </c>
      <c r="DT56" s="330">
        <v>6.3393261435747E-2</v>
      </c>
      <c r="DU56" s="329" t="str">
        <f t="shared" si="30"/>
        <v/>
      </c>
      <c r="DV56" s="329" t="str">
        <f t="shared" si="31"/>
        <v/>
      </c>
      <c r="DW56" s="359" t="s">
        <v>74</v>
      </c>
      <c r="DX56" s="359" t="s">
        <v>75</v>
      </c>
      <c r="DY56" s="359" t="s">
        <v>75</v>
      </c>
      <c r="DZ56" s="373">
        <v>25.465564102564102</v>
      </c>
      <c r="EA56" s="374">
        <v>767.66679947683804</v>
      </c>
      <c r="EB56" s="374">
        <v>50.902729999999998</v>
      </c>
      <c r="EC56" s="375">
        <v>6.6308364559584998E-2</v>
      </c>
      <c r="ED56" s="28" t="str">
        <f t="shared" si="12"/>
        <v/>
      </c>
      <c r="EE56" s="30" t="str">
        <f t="shared" si="13"/>
        <v/>
      </c>
      <c r="EG56" s="392" t="s">
        <v>74</v>
      </c>
      <c r="EH56" s="392" t="s">
        <v>75</v>
      </c>
      <c r="EI56" s="392" t="s">
        <v>75</v>
      </c>
      <c r="EJ56" s="410">
        <v>25.452743589743601</v>
      </c>
      <c r="EK56" s="411">
        <v>775.97829977598303</v>
      </c>
      <c r="EL56" s="411">
        <v>50.902729999999998</v>
      </c>
      <c r="EM56" s="412">
        <v>6.5598135946192002E-2</v>
      </c>
      <c r="EN56" s="28" t="str">
        <f t="shared" si="14"/>
        <v/>
      </c>
      <c r="EO56" s="30" t="str">
        <f t="shared" si="15"/>
        <v/>
      </c>
      <c r="EQ56" s="392" t="s">
        <v>74</v>
      </c>
      <c r="ER56" s="392" t="s">
        <v>75</v>
      </c>
      <c r="ES56" s="392" t="s">
        <v>75</v>
      </c>
      <c r="ET56" s="410">
        <v>22.809589743589701</v>
      </c>
      <c r="EU56" s="411">
        <v>686.17988711624002</v>
      </c>
      <c r="EV56" s="411">
        <v>46.226700000000001</v>
      </c>
      <c r="EW56" s="412">
        <v>6.7368194358294997E-2</v>
      </c>
      <c r="EX56" s="28" t="str">
        <f t="shared" si="16"/>
        <v/>
      </c>
      <c r="EY56" s="30" t="str">
        <f t="shared" si="17"/>
        <v/>
      </c>
      <c r="FA56" s="359" t="s">
        <v>74</v>
      </c>
      <c r="FB56" s="359" t="s">
        <v>75</v>
      </c>
      <c r="FC56" s="359" t="s">
        <v>75</v>
      </c>
      <c r="FD56" s="373">
        <v>22.565999999999999</v>
      </c>
      <c r="FE56" s="374">
        <v>678.82214280000096</v>
      </c>
      <c r="FF56" s="374">
        <v>46.226700000000001</v>
      </c>
      <c r="FG56" s="375">
        <v>6.8098397334718994E-2</v>
      </c>
      <c r="FH56" s="28" t="str">
        <f t="shared" si="18"/>
        <v/>
      </c>
      <c r="FI56" s="30" t="str">
        <f t="shared" si="19"/>
        <v/>
      </c>
      <c r="FK56" s="359" t="s">
        <v>74</v>
      </c>
      <c r="FL56" s="359" t="s">
        <v>75</v>
      </c>
      <c r="FM56" s="359" t="s">
        <v>75</v>
      </c>
      <c r="FN56" s="373">
        <v>22.565999999999999</v>
      </c>
      <c r="FO56" s="374">
        <v>678.82214280000096</v>
      </c>
      <c r="FP56" s="374">
        <v>46.226700000000001</v>
      </c>
      <c r="FQ56" s="375">
        <v>6.8098397334718994E-2</v>
      </c>
      <c r="FR56" s="28" t="str">
        <f t="shared" si="20"/>
        <v/>
      </c>
      <c r="FS56" s="30" t="str">
        <f t="shared" si="21"/>
        <v/>
      </c>
      <c r="FU56" s="435" t="s">
        <v>74</v>
      </c>
      <c r="FV56" s="435" t="s">
        <v>280</v>
      </c>
      <c r="FW56" s="435" t="s">
        <v>280</v>
      </c>
      <c r="FX56" s="449">
        <v>22.565999999999999</v>
      </c>
      <c r="FY56" s="450">
        <v>682.141282898334</v>
      </c>
      <c r="FZ56" s="450">
        <v>46.39293</v>
      </c>
      <c r="GA56" s="451">
        <v>6.8010734965171002E-2</v>
      </c>
      <c r="GB56" s="28" t="str">
        <f t="shared" si="22"/>
        <v/>
      </c>
      <c r="GC56" s="30" t="str">
        <f t="shared" si="23"/>
        <v/>
      </c>
    </row>
    <row r="57" spans="1:185" ht="12.75" customHeight="1" x14ac:dyDescent="0.2">
      <c r="A57" s="22" t="s">
        <v>74</v>
      </c>
      <c r="B57" s="23" t="s">
        <v>76</v>
      </c>
      <c r="C57" s="23" t="s">
        <v>27</v>
      </c>
      <c r="D57" s="24">
        <v>18</v>
      </c>
      <c r="E57" s="25">
        <v>589.61685666666597</v>
      </c>
      <c r="F57" s="25">
        <v>82.067239999999998</v>
      </c>
      <c r="G57" s="26">
        <v>0.13918740462061999</v>
      </c>
      <c r="H57" s="23" t="s">
        <v>74</v>
      </c>
      <c r="I57" s="23" t="s">
        <v>76</v>
      </c>
      <c r="J57" s="23" t="s">
        <v>27</v>
      </c>
      <c r="K57" s="24">
        <v>17.324000000000002</v>
      </c>
      <c r="L57" s="25">
        <v>570.22382529333299</v>
      </c>
      <c r="M57" s="25">
        <v>81.511669999999995</v>
      </c>
      <c r="N57" s="26">
        <v>0.14294679805437999</v>
      </c>
      <c r="O57" s="27"/>
      <c r="P57" s="23" t="s">
        <v>74</v>
      </c>
      <c r="Q57" s="23" t="s">
        <v>76</v>
      </c>
      <c r="R57" s="23" t="s">
        <v>27</v>
      </c>
      <c r="S57" s="24">
        <v>17.324000000000002</v>
      </c>
      <c r="T57" s="25">
        <v>581.15865562333295</v>
      </c>
      <c r="U57" s="25">
        <v>84.409329999999997</v>
      </c>
      <c r="V57" s="26">
        <v>0.14524317788825999</v>
      </c>
      <c r="W57" s="27"/>
      <c r="X57" s="23" t="s">
        <v>74</v>
      </c>
      <c r="Y57" s="23" t="s">
        <v>76</v>
      </c>
      <c r="Z57" s="23" t="s">
        <v>27</v>
      </c>
      <c r="AA57" s="24">
        <v>17.324000000000002</v>
      </c>
      <c r="AB57" s="25">
        <v>593.15865562333295</v>
      </c>
      <c r="AC57" s="25">
        <v>96.409329999999997</v>
      </c>
      <c r="AD57" s="26">
        <v>0.16253548538154</v>
      </c>
      <c r="AE57" s="27"/>
      <c r="AF57" s="23" t="s">
        <v>74</v>
      </c>
      <c r="AG57" s="23" t="s">
        <v>76</v>
      </c>
      <c r="AH57" s="23" t="s">
        <v>27</v>
      </c>
      <c r="AI57" s="24">
        <v>17.324000000000002</v>
      </c>
      <c r="AJ57" s="25">
        <v>581.15865562333295</v>
      </c>
      <c r="AK57" s="25">
        <v>84.409329999999997</v>
      </c>
      <c r="AL57" s="26">
        <v>0.14524317788825999</v>
      </c>
      <c r="AM57" s="27"/>
      <c r="AN57" s="23" t="s">
        <v>74</v>
      </c>
      <c r="AO57" s="23" t="s">
        <v>76</v>
      </c>
      <c r="AP57" s="23" t="s">
        <v>27</v>
      </c>
      <c r="AQ57" s="24">
        <v>17.324000000000002</v>
      </c>
      <c r="AR57" s="25">
        <v>581.15865562333295</v>
      </c>
      <c r="AS57" s="25">
        <v>84.409329999999997</v>
      </c>
      <c r="AT57" s="26">
        <v>0.14524317788825999</v>
      </c>
      <c r="AU57" s="25" t="str">
        <f t="shared" si="32"/>
        <v/>
      </c>
      <c r="AV57" s="25" t="str">
        <f t="shared" si="33"/>
        <v/>
      </c>
      <c r="AW57" s="23" t="s">
        <v>74</v>
      </c>
      <c r="AX57" s="23" t="s">
        <v>76</v>
      </c>
      <c r="AY57" s="23" t="s">
        <v>27</v>
      </c>
      <c r="AZ57" s="24">
        <v>17.324000000000002</v>
      </c>
      <c r="BA57" s="25">
        <v>581.15865562333295</v>
      </c>
      <c r="BB57" s="25">
        <v>84.409329999999997</v>
      </c>
      <c r="BC57" s="26">
        <v>0.14524317788825999</v>
      </c>
      <c r="BD57" s="24" t="str">
        <f t="shared" si="34"/>
        <v/>
      </c>
      <c r="BE57" s="24" t="str">
        <f t="shared" si="35"/>
        <v/>
      </c>
      <c r="BF57" s="23" t="s">
        <v>74</v>
      </c>
      <c r="BG57" s="23" t="s">
        <v>76</v>
      </c>
      <c r="BH57" s="23" t="s">
        <v>27</v>
      </c>
      <c r="BI57" s="24">
        <v>17.324000000000002</v>
      </c>
      <c r="BJ57" s="25">
        <v>581.15865562333295</v>
      </c>
      <c r="BK57" s="25">
        <v>84.409329999999997</v>
      </c>
      <c r="BL57" s="26">
        <v>0.14524317788825999</v>
      </c>
      <c r="BM57" s="25" t="str">
        <f t="shared" si="36"/>
        <v/>
      </c>
      <c r="BN57" s="25" t="str">
        <f t="shared" si="37"/>
        <v/>
      </c>
      <c r="BP57" s="48" t="s">
        <v>74</v>
      </c>
      <c r="BQ57" s="48" t="s">
        <v>76</v>
      </c>
      <c r="BR57" s="48" t="s">
        <v>27</v>
      </c>
      <c r="BS57" s="49">
        <v>17.324000000000002</v>
      </c>
      <c r="BT57" s="50">
        <v>581.15865562333295</v>
      </c>
      <c r="BU57" s="50">
        <v>84.409329999999997</v>
      </c>
      <c r="BV57" s="51">
        <v>0.14524317788825999</v>
      </c>
      <c r="BW57" s="50" t="str">
        <f t="shared" si="24"/>
        <v/>
      </c>
      <c r="BX57" s="50" t="str">
        <f t="shared" si="6"/>
        <v/>
      </c>
      <c r="BZ57" s="86" t="s">
        <v>74</v>
      </c>
      <c r="CA57" s="86" t="s">
        <v>76</v>
      </c>
      <c r="CB57" s="86" t="s">
        <v>27</v>
      </c>
      <c r="CC57" s="87">
        <v>17.324000000000002</v>
      </c>
      <c r="CD57" s="88">
        <v>583.80711562333295</v>
      </c>
      <c r="CE57" s="88">
        <v>84.409329999999997</v>
      </c>
      <c r="CF57" s="89">
        <v>0.14458427747986</v>
      </c>
      <c r="CG57" s="50" t="str">
        <f t="shared" si="25"/>
        <v/>
      </c>
      <c r="CH57" s="50" t="str">
        <f t="shared" si="7"/>
        <v/>
      </c>
      <c r="CJ57" s="132" t="s">
        <v>74</v>
      </c>
      <c r="CK57" s="132" t="s">
        <v>76</v>
      </c>
      <c r="CL57" s="132" t="s">
        <v>27</v>
      </c>
      <c r="CM57" s="133">
        <v>17</v>
      </c>
      <c r="CN57" s="134">
        <v>571.71367333333296</v>
      </c>
      <c r="CO57" s="134">
        <v>84.138350000000003</v>
      </c>
      <c r="CP57" s="135">
        <v>0.14716868587283999</v>
      </c>
      <c r="CQ57" s="50" t="str">
        <f t="shared" si="26"/>
        <v/>
      </c>
      <c r="CR57" s="50" t="str">
        <f t="shared" si="8"/>
        <v/>
      </c>
      <c r="CT57" s="226" t="s">
        <v>74</v>
      </c>
      <c r="CU57" s="226" t="s">
        <v>76</v>
      </c>
      <c r="CV57" s="226" t="s">
        <v>27</v>
      </c>
      <c r="CW57" s="227">
        <v>17</v>
      </c>
      <c r="CX57" s="228">
        <v>572.53815166666698</v>
      </c>
      <c r="CY57" s="228">
        <v>84.259240000000005</v>
      </c>
      <c r="CZ57" s="229">
        <v>0.14716790445269001</v>
      </c>
      <c r="DA57" s="50" t="str">
        <f t="shared" si="27"/>
        <v/>
      </c>
      <c r="DB57" s="50" t="str">
        <f t="shared" si="9"/>
        <v/>
      </c>
      <c r="DD57" s="304" t="s">
        <v>74</v>
      </c>
      <c r="DE57" s="304" t="s">
        <v>76</v>
      </c>
      <c r="DF57" s="304" t="s">
        <v>27</v>
      </c>
      <c r="DG57" s="305">
        <v>17</v>
      </c>
      <c r="DH57" s="306">
        <v>572.53815166666698</v>
      </c>
      <c r="DI57" s="306">
        <v>84.259240000000005</v>
      </c>
      <c r="DJ57" s="307">
        <v>0.14716790445269001</v>
      </c>
      <c r="DK57" s="306" t="str">
        <f t="shared" si="28"/>
        <v/>
      </c>
      <c r="DL57" s="306" t="str">
        <f t="shared" si="29"/>
        <v/>
      </c>
      <c r="DN57" s="324" t="s">
        <v>74</v>
      </c>
      <c r="DO57" s="324" t="s">
        <v>76</v>
      </c>
      <c r="DP57" s="324" t="s">
        <v>27</v>
      </c>
      <c r="DQ57" s="325">
        <v>17</v>
      </c>
      <c r="DR57" s="326">
        <v>572.53815166666698</v>
      </c>
      <c r="DS57" s="326">
        <v>84.259240000000005</v>
      </c>
      <c r="DT57" s="327">
        <v>0.14716790445269001</v>
      </c>
      <c r="DU57" s="326" t="str">
        <f t="shared" si="30"/>
        <v/>
      </c>
      <c r="DV57" s="326" t="str">
        <f t="shared" si="31"/>
        <v/>
      </c>
      <c r="DW57" s="369" t="s">
        <v>74</v>
      </c>
      <c r="DX57" s="369" t="s">
        <v>76</v>
      </c>
      <c r="DY57" s="369" t="s">
        <v>27</v>
      </c>
      <c r="DZ57" s="370">
        <v>16</v>
      </c>
      <c r="EA57" s="371">
        <v>519.03532583333401</v>
      </c>
      <c r="EB57" s="371">
        <v>70.757670000000005</v>
      </c>
      <c r="EC57" s="372">
        <v>0.13632534526699999</v>
      </c>
      <c r="ED57" s="23">
        <f t="shared" si="12"/>
        <v>1</v>
      </c>
      <c r="EE57" s="25">
        <f t="shared" si="13"/>
        <v>1</v>
      </c>
      <c r="EG57" s="402" t="s">
        <v>74</v>
      </c>
      <c r="EH57" s="402" t="s">
        <v>76</v>
      </c>
      <c r="EI57" s="402" t="s">
        <v>27</v>
      </c>
      <c r="EJ57" s="403">
        <v>16</v>
      </c>
      <c r="EK57" s="404">
        <v>519.03532583333401</v>
      </c>
      <c r="EL57" s="404">
        <v>70.757670000000005</v>
      </c>
      <c r="EM57" s="405">
        <v>0.13632534526699999</v>
      </c>
      <c r="EN57" s="23">
        <f t="shared" si="14"/>
        <v>1</v>
      </c>
      <c r="EO57" s="25">
        <f t="shared" si="15"/>
        <v>1</v>
      </c>
      <c r="EQ57" s="402" t="s">
        <v>74</v>
      </c>
      <c r="ER57" s="402" t="s">
        <v>76</v>
      </c>
      <c r="ES57" s="402" t="s">
        <v>27</v>
      </c>
      <c r="ET57" s="403">
        <v>16</v>
      </c>
      <c r="EU57" s="404">
        <v>519.03532583333401</v>
      </c>
      <c r="EV57" s="404">
        <v>70.757670000000005</v>
      </c>
      <c r="EW57" s="405">
        <v>0.13632534526699999</v>
      </c>
      <c r="EX57" s="23">
        <f t="shared" si="16"/>
        <v>1</v>
      </c>
      <c r="EY57" s="25">
        <f t="shared" si="17"/>
        <v>1</v>
      </c>
      <c r="FA57" s="369" t="s">
        <v>74</v>
      </c>
      <c r="FB57" s="369" t="s">
        <v>76</v>
      </c>
      <c r="FC57" s="369" t="s">
        <v>27</v>
      </c>
      <c r="FD57" s="370">
        <v>16</v>
      </c>
      <c r="FE57" s="371">
        <v>520.04132583333399</v>
      </c>
      <c r="FF57" s="371">
        <v>71.763670000000005</v>
      </c>
      <c r="FG57" s="372">
        <v>0.1379960907626</v>
      </c>
      <c r="FH57" s="23">
        <f t="shared" si="18"/>
        <v>1</v>
      </c>
      <c r="FI57" s="25">
        <f t="shared" si="19"/>
        <v>1</v>
      </c>
      <c r="FK57" s="369" t="s">
        <v>74</v>
      </c>
      <c r="FL57" s="369" t="s">
        <v>76</v>
      </c>
      <c r="FM57" s="369" t="s">
        <v>27</v>
      </c>
      <c r="FN57" s="370">
        <v>16</v>
      </c>
      <c r="FO57" s="371">
        <v>520.04132583333399</v>
      </c>
      <c r="FP57" s="371">
        <v>71.763670000000005</v>
      </c>
      <c r="FQ57" s="372">
        <v>0.1379960907626</v>
      </c>
      <c r="FR57" s="23">
        <f t="shared" si="20"/>
        <v>1</v>
      </c>
      <c r="FS57" s="25">
        <f t="shared" si="21"/>
        <v>1</v>
      </c>
      <c r="FU57" s="445" t="s">
        <v>74</v>
      </c>
      <c r="FV57" s="445" t="s">
        <v>76</v>
      </c>
      <c r="FW57" s="445" t="s">
        <v>27</v>
      </c>
      <c r="FX57" s="446">
        <v>16</v>
      </c>
      <c r="FY57" s="447">
        <v>522.64178833333403</v>
      </c>
      <c r="FZ57" s="447">
        <v>72.122529999999998</v>
      </c>
      <c r="GA57" s="448">
        <v>0.13799610289486</v>
      </c>
      <c r="GB57" s="23">
        <f t="shared" si="22"/>
        <v>1</v>
      </c>
      <c r="GC57" s="25">
        <f t="shared" si="23"/>
        <v>1</v>
      </c>
    </row>
    <row r="58" spans="1:185" ht="12.75" customHeight="1" x14ac:dyDescent="0.2">
      <c r="A58" s="22" t="s">
        <v>74</v>
      </c>
      <c r="B58" s="23" t="s">
        <v>77</v>
      </c>
      <c r="C58" s="23" t="s">
        <v>27</v>
      </c>
      <c r="D58" s="24">
        <v>37.135461538461598</v>
      </c>
      <c r="E58" s="25">
        <v>967.69765136211504</v>
      </c>
      <c r="F58" s="25">
        <v>131.34333000000001</v>
      </c>
      <c r="G58" s="26">
        <v>0.13572765193253</v>
      </c>
      <c r="H58" s="23" t="s">
        <v>74</v>
      </c>
      <c r="I58" s="23" t="s">
        <v>77</v>
      </c>
      <c r="J58" s="23" t="s">
        <v>27</v>
      </c>
      <c r="K58" s="24">
        <v>35.936486241460997</v>
      </c>
      <c r="L58" s="25">
        <v>931.41367478378197</v>
      </c>
      <c r="M58" s="25">
        <v>121.20703</v>
      </c>
      <c r="N58" s="26">
        <v>0.13013232818182</v>
      </c>
      <c r="O58" s="27"/>
      <c r="P58" s="23" t="s">
        <v>74</v>
      </c>
      <c r="Q58" s="23" t="s">
        <v>77</v>
      </c>
      <c r="R58" s="23" t="s">
        <v>27</v>
      </c>
      <c r="S58" s="24">
        <v>36.0618974358974</v>
      </c>
      <c r="T58" s="25">
        <v>957.37226982371703</v>
      </c>
      <c r="U58" s="25">
        <v>124.68507</v>
      </c>
      <c r="V58" s="26">
        <v>0.13023676779667001</v>
      </c>
      <c r="W58" s="27"/>
      <c r="X58" s="23" t="s">
        <v>74</v>
      </c>
      <c r="Y58" s="23" t="s">
        <v>77</v>
      </c>
      <c r="Z58" s="23" t="s">
        <v>27</v>
      </c>
      <c r="AA58" s="24">
        <v>36.667000000000002</v>
      </c>
      <c r="AB58" s="25">
        <v>967.11264075769202</v>
      </c>
      <c r="AC58" s="25">
        <v>124.52092</v>
      </c>
      <c r="AD58" s="26">
        <v>0.12875534322707999</v>
      </c>
      <c r="AE58" s="27"/>
      <c r="AF58" s="23" t="s">
        <v>74</v>
      </c>
      <c r="AG58" s="23" t="s">
        <v>77</v>
      </c>
      <c r="AH58" s="23" t="s">
        <v>27</v>
      </c>
      <c r="AI58" s="24">
        <v>38.494292949545503</v>
      </c>
      <c r="AJ58" s="25">
        <v>1016.0352699797</v>
      </c>
      <c r="AK58" s="25">
        <v>126.33405999999999</v>
      </c>
      <c r="AL58" s="26">
        <v>0.12434023082931001</v>
      </c>
      <c r="AM58" s="27"/>
      <c r="AN58" s="23" t="s">
        <v>74</v>
      </c>
      <c r="AO58" s="23" t="s">
        <v>77</v>
      </c>
      <c r="AP58" s="23" t="s">
        <v>27</v>
      </c>
      <c r="AQ58" s="24">
        <v>38.548435897435901</v>
      </c>
      <c r="AR58" s="25">
        <v>1015.61473561218</v>
      </c>
      <c r="AS58" s="25">
        <v>130.07848999999999</v>
      </c>
      <c r="AT58" s="26">
        <v>0.12807857688436999</v>
      </c>
      <c r="AU58" s="25">
        <f t="shared" si="32"/>
        <v>8</v>
      </c>
      <c r="AV58" s="25">
        <f t="shared" si="33"/>
        <v>8</v>
      </c>
      <c r="AW58" s="23" t="s">
        <v>74</v>
      </c>
      <c r="AX58" s="23" t="s">
        <v>77</v>
      </c>
      <c r="AY58" s="23" t="s">
        <v>27</v>
      </c>
      <c r="AZ58" s="24">
        <v>40.142913978494597</v>
      </c>
      <c r="BA58" s="25">
        <v>1051.8092769257801</v>
      </c>
      <c r="BB58" s="25">
        <v>133.42155</v>
      </c>
      <c r="BC58" s="26">
        <v>0.12684956572160999</v>
      </c>
      <c r="BD58" s="24">
        <f t="shared" si="34"/>
        <v>9</v>
      </c>
      <c r="BE58" s="24">
        <f t="shared" si="35"/>
        <v>9</v>
      </c>
      <c r="BF58" s="23" t="s">
        <v>74</v>
      </c>
      <c r="BG58" s="23" t="s">
        <v>77</v>
      </c>
      <c r="BH58" s="23" t="s">
        <v>27</v>
      </c>
      <c r="BI58" s="24">
        <v>39.639769230769197</v>
      </c>
      <c r="BJ58" s="25">
        <v>1045.6325777925199</v>
      </c>
      <c r="BK58" s="25">
        <v>135.83247</v>
      </c>
      <c r="BL58" s="26">
        <v>0.12990458874833999</v>
      </c>
      <c r="BM58" s="25">
        <f t="shared" si="36"/>
        <v>6</v>
      </c>
      <c r="BN58" s="25">
        <f t="shared" si="37"/>
        <v>6</v>
      </c>
      <c r="BP58" s="48" t="s">
        <v>74</v>
      </c>
      <c r="BQ58" s="48" t="s">
        <v>77</v>
      </c>
      <c r="BR58" s="48" t="s">
        <v>27</v>
      </c>
      <c r="BS58" s="49">
        <v>39.306435897435897</v>
      </c>
      <c r="BT58" s="50">
        <v>1036.94730120598</v>
      </c>
      <c r="BU58" s="50">
        <v>135.83247</v>
      </c>
      <c r="BV58" s="51">
        <v>0.13099264527910001</v>
      </c>
      <c r="BW58" s="50">
        <f t="shared" si="24"/>
        <v>5</v>
      </c>
      <c r="BX58" s="50">
        <f t="shared" si="6"/>
        <v>5</v>
      </c>
      <c r="BZ58" s="86" t="s">
        <v>74</v>
      </c>
      <c r="CA58" s="86" t="s">
        <v>77</v>
      </c>
      <c r="CB58" s="86" t="s">
        <v>27</v>
      </c>
      <c r="CC58" s="87">
        <v>41.586482216707999</v>
      </c>
      <c r="CD58" s="88">
        <v>1083.5408510340201</v>
      </c>
      <c r="CE58" s="88">
        <v>135.83247</v>
      </c>
      <c r="CF58" s="89">
        <v>0.12535980518904999</v>
      </c>
      <c r="CG58" s="50">
        <f t="shared" si="25"/>
        <v>11</v>
      </c>
      <c r="CH58" s="50">
        <f t="shared" si="7"/>
        <v>11</v>
      </c>
      <c r="CJ58" s="132" t="s">
        <v>74</v>
      </c>
      <c r="CK58" s="132" t="s">
        <v>77</v>
      </c>
      <c r="CL58" s="132" t="s">
        <v>27</v>
      </c>
      <c r="CM58" s="133">
        <v>38.462923076923097</v>
      </c>
      <c r="CN58" s="134">
        <v>1019.79650705724</v>
      </c>
      <c r="CO58" s="134">
        <v>136.79246000000001</v>
      </c>
      <c r="CP58" s="135">
        <v>0.13413701562357</v>
      </c>
      <c r="CQ58" s="50">
        <f t="shared" si="26"/>
        <v>2</v>
      </c>
      <c r="CR58" s="50">
        <f t="shared" si="8"/>
        <v>2</v>
      </c>
      <c r="CT58" s="226" t="s">
        <v>74</v>
      </c>
      <c r="CU58" s="226" t="s">
        <v>77</v>
      </c>
      <c r="CV58" s="226" t="s">
        <v>27</v>
      </c>
      <c r="CW58" s="227">
        <v>37.860358974359002</v>
      </c>
      <c r="CX58" s="228">
        <v>1008.63401867115</v>
      </c>
      <c r="CY58" s="228">
        <v>136.99081000000001</v>
      </c>
      <c r="CZ58" s="229">
        <v>0.13581815352657001</v>
      </c>
      <c r="DA58" s="50" t="str">
        <f t="shared" si="27"/>
        <v/>
      </c>
      <c r="DB58" s="50" t="str">
        <f t="shared" si="9"/>
        <v/>
      </c>
      <c r="DD58" s="304" t="s">
        <v>74</v>
      </c>
      <c r="DE58" s="304" t="s">
        <v>77</v>
      </c>
      <c r="DF58" s="304" t="s">
        <v>27</v>
      </c>
      <c r="DG58" s="305">
        <v>37.861128205128203</v>
      </c>
      <c r="DH58" s="306">
        <v>1025.4278445664499</v>
      </c>
      <c r="DI58" s="306">
        <v>154.00281000000001</v>
      </c>
      <c r="DJ58" s="307">
        <v>0.15018395571764001</v>
      </c>
      <c r="DK58" s="306" t="str">
        <f t="shared" si="28"/>
        <v/>
      </c>
      <c r="DL58" s="306" t="str">
        <f t="shared" si="29"/>
        <v/>
      </c>
      <c r="DN58" s="324" t="s">
        <v>74</v>
      </c>
      <c r="DO58" s="324" t="s">
        <v>77</v>
      </c>
      <c r="DP58" s="324" t="s">
        <v>27</v>
      </c>
      <c r="DQ58" s="325">
        <v>38.247487179487202</v>
      </c>
      <c r="DR58" s="326">
        <v>1019.23663566132</v>
      </c>
      <c r="DS58" s="326">
        <v>138.92513</v>
      </c>
      <c r="DT58" s="327">
        <v>0.13630311660634001</v>
      </c>
      <c r="DU58" s="326" t="str">
        <f t="shared" si="30"/>
        <v/>
      </c>
      <c r="DV58" s="326" t="str">
        <f t="shared" si="31"/>
        <v/>
      </c>
      <c r="DW58" s="369" t="s">
        <v>74</v>
      </c>
      <c r="DX58" s="369" t="s">
        <v>77</v>
      </c>
      <c r="DY58" s="369" t="s">
        <v>27</v>
      </c>
      <c r="DZ58" s="370">
        <v>38.820307692307701</v>
      </c>
      <c r="EA58" s="371">
        <v>1030.9382659995699</v>
      </c>
      <c r="EB58" s="371">
        <v>139.34871000000001</v>
      </c>
      <c r="EC58" s="372">
        <v>0.13516688107885</v>
      </c>
      <c r="ED58" s="23">
        <f t="shared" si="12"/>
        <v>1</v>
      </c>
      <c r="EE58" s="25">
        <f t="shared" si="13"/>
        <v>1</v>
      </c>
      <c r="EG58" s="402" t="s">
        <v>74</v>
      </c>
      <c r="EH58" s="402" t="s">
        <v>77</v>
      </c>
      <c r="EI58" s="402" t="s">
        <v>27</v>
      </c>
      <c r="EJ58" s="403">
        <v>37.894923076923099</v>
      </c>
      <c r="EK58" s="404">
        <v>1009.76463844444</v>
      </c>
      <c r="EL58" s="404">
        <v>138.88928000000001</v>
      </c>
      <c r="EM58" s="405">
        <v>0.13754619117378</v>
      </c>
      <c r="EN58" s="23" t="str">
        <f t="shared" si="14"/>
        <v/>
      </c>
      <c r="EO58" s="25" t="str">
        <f t="shared" si="15"/>
        <v/>
      </c>
      <c r="EQ58" s="402" t="s">
        <v>74</v>
      </c>
      <c r="ER58" s="402" t="s">
        <v>77</v>
      </c>
      <c r="ES58" s="402" t="s">
        <v>27</v>
      </c>
      <c r="ET58" s="403">
        <v>36.471846153846201</v>
      </c>
      <c r="EU58" s="404">
        <v>976.295637755342</v>
      </c>
      <c r="EV58" s="404">
        <v>135.61653999999999</v>
      </c>
      <c r="EW58" s="405">
        <v>0.13890929627813001</v>
      </c>
      <c r="EX58" s="23" t="str">
        <f t="shared" si="16"/>
        <v/>
      </c>
      <c r="EY58" s="25" t="str">
        <f t="shared" si="17"/>
        <v/>
      </c>
      <c r="FA58" s="369" t="s">
        <v>74</v>
      </c>
      <c r="FB58" s="369" t="s">
        <v>77</v>
      </c>
      <c r="FC58" s="369" t="s">
        <v>27</v>
      </c>
      <c r="FD58" s="370">
        <v>37.612833350880997</v>
      </c>
      <c r="FE58" s="371">
        <v>1003.49143714509</v>
      </c>
      <c r="FF58" s="371">
        <v>137.33913000000001</v>
      </c>
      <c r="FG58" s="372">
        <v>0.13686128741739001</v>
      </c>
      <c r="FH58" s="23" t="str">
        <f t="shared" si="18"/>
        <v/>
      </c>
      <c r="FI58" s="25" t="str">
        <f t="shared" si="19"/>
        <v/>
      </c>
      <c r="FK58" s="369" t="s">
        <v>74</v>
      </c>
      <c r="FL58" s="369" t="s">
        <v>77</v>
      </c>
      <c r="FM58" s="369" t="s">
        <v>27</v>
      </c>
      <c r="FN58" s="370">
        <v>37.6962051282052</v>
      </c>
      <c r="FO58" s="371">
        <v>1002.17067248697</v>
      </c>
      <c r="FP58" s="371">
        <v>135.61653999999999</v>
      </c>
      <c r="FQ58" s="372">
        <v>0.13532279852438001</v>
      </c>
      <c r="FR58" s="23">
        <f t="shared" si="20"/>
        <v>0</v>
      </c>
      <c r="FS58" s="25" t="str">
        <f t="shared" si="21"/>
        <v/>
      </c>
      <c r="FU58" s="445" t="s">
        <v>74</v>
      </c>
      <c r="FV58" s="445" t="s">
        <v>77</v>
      </c>
      <c r="FW58" s="445" t="s">
        <v>27</v>
      </c>
      <c r="FX58" s="446">
        <v>42.693230769230802</v>
      </c>
      <c r="FY58" s="447">
        <v>1108.9286041443199</v>
      </c>
      <c r="FZ58" s="447">
        <v>139.23635999999999</v>
      </c>
      <c r="GA58" s="448">
        <v>0.12555935474984001</v>
      </c>
      <c r="GB58" s="23">
        <f t="shared" si="22"/>
        <v>11</v>
      </c>
      <c r="GC58" s="25">
        <f t="shared" si="23"/>
        <v>11</v>
      </c>
    </row>
    <row r="59" spans="1:185" ht="12.75" customHeight="1" x14ac:dyDescent="0.2">
      <c r="A59" s="32" t="s">
        <v>74</v>
      </c>
      <c r="B59" s="28" t="s">
        <v>77</v>
      </c>
      <c r="C59" s="28" t="s">
        <v>78</v>
      </c>
      <c r="D59" s="29">
        <v>29.231102564102599</v>
      </c>
      <c r="E59" s="30">
        <v>768.85634812408102</v>
      </c>
      <c r="F59" s="30">
        <v>118.16099</v>
      </c>
      <c r="G59" s="33">
        <v>0.15368409233831001</v>
      </c>
      <c r="H59" s="28" t="s">
        <v>74</v>
      </c>
      <c r="I59" s="28" t="s">
        <v>77</v>
      </c>
      <c r="J59" s="28" t="s">
        <v>78</v>
      </c>
      <c r="K59" s="29">
        <v>27.936486241461001</v>
      </c>
      <c r="L59" s="30">
        <v>729.293095617115</v>
      </c>
      <c r="M59" s="30">
        <v>106.00409000000001</v>
      </c>
      <c r="N59" s="33">
        <v>0.14535183541029001</v>
      </c>
      <c r="O59" s="27"/>
      <c r="P59" s="28" t="s">
        <v>74</v>
      </c>
      <c r="Q59" s="28" t="s">
        <v>77</v>
      </c>
      <c r="R59" s="28" t="s">
        <v>78</v>
      </c>
      <c r="S59" s="29">
        <v>27.521897435897401</v>
      </c>
      <c r="T59" s="30">
        <v>739.65854894038398</v>
      </c>
      <c r="U59" s="30">
        <v>109.23754</v>
      </c>
      <c r="V59" s="33">
        <v>0.14768644282755999</v>
      </c>
      <c r="W59" s="27"/>
      <c r="X59" s="28" t="s">
        <v>74</v>
      </c>
      <c r="Y59" s="28" t="s">
        <v>77</v>
      </c>
      <c r="Z59" s="28" t="s">
        <v>78</v>
      </c>
      <c r="AA59" s="29">
        <v>27.966743589743601</v>
      </c>
      <c r="AB59" s="30">
        <v>746.25955168525604</v>
      </c>
      <c r="AC59" s="30">
        <v>109.07339</v>
      </c>
      <c r="AD59" s="33">
        <v>0.14616012586195001</v>
      </c>
      <c r="AE59" s="27"/>
      <c r="AF59" s="28" t="s">
        <v>74</v>
      </c>
      <c r="AG59" s="28" t="s">
        <v>77</v>
      </c>
      <c r="AH59" s="28" t="s">
        <v>78</v>
      </c>
      <c r="AI59" s="29">
        <v>29.144292949545498</v>
      </c>
      <c r="AJ59" s="30">
        <v>780.09820909636699</v>
      </c>
      <c r="AK59" s="30">
        <v>110.88652999999999</v>
      </c>
      <c r="AL59" s="33">
        <v>0.14214432068553001</v>
      </c>
      <c r="AM59" s="27"/>
      <c r="AN59" s="28" t="s">
        <v>74</v>
      </c>
      <c r="AO59" s="28" t="s">
        <v>77</v>
      </c>
      <c r="AP59" s="28" t="s">
        <v>78</v>
      </c>
      <c r="AQ59" s="29">
        <v>29.1984358974359</v>
      </c>
      <c r="AR59" s="30">
        <v>779.677674728846</v>
      </c>
      <c r="AS59" s="30">
        <v>114.63096</v>
      </c>
      <c r="AT59" s="33">
        <v>0.14702352486861001</v>
      </c>
      <c r="AU59" s="30">
        <f t="shared" si="32"/>
        <v>5</v>
      </c>
      <c r="AV59" s="30">
        <f t="shared" si="33"/>
        <v>5</v>
      </c>
      <c r="AW59" s="28" t="s">
        <v>74</v>
      </c>
      <c r="AX59" s="28" t="s">
        <v>77</v>
      </c>
      <c r="AY59" s="28" t="s">
        <v>78</v>
      </c>
      <c r="AZ59" s="29">
        <v>30.8103333333333</v>
      </c>
      <c r="BA59" s="30">
        <v>816.21345523760704</v>
      </c>
      <c r="BB59" s="30">
        <v>117.97402</v>
      </c>
      <c r="BC59" s="33">
        <v>0.14453819554549999</v>
      </c>
      <c r="BD59" s="29">
        <f t="shared" si="34"/>
        <v>7</v>
      </c>
      <c r="BE59" s="29">
        <f t="shared" si="35"/>
        <v>7</v>
      </c>
      <c r="BF59" s="28" t="s">
        <v>74</v>
      </c>
      <c r="BG59" s="28" t="s">
        <v>77</v>
      </c>
      <c r="BH59" s="28" t="s">
        <v>78</v>
      </c>
      <c r="BI59" s="29">
        <v>30.829769230769202</v>
      </c>
      <c r="BJ59" s="30">
        <v>820.27393195918796</v>
      </c>
      <c r="BK59" s="30">
        <v>120.38494</v>
      </c>
      <c r="BL59" s="33">
        <v>0.14676187467334001</v>
      </c>
      <c r="BM59" s="30">
        <f t="shared" si="36"/>
        <v>6</v>
      </c>
      <c r="BN59" s="30">
        <f t="shared" si="37"/>
        <v>6</v>
      </c>
      <c r="BP59" s="3" t="s">
        <v>74</v>
      </c>
      <c r="BQ59" s="3" t="s">
        <v>77</v>
      </c>
      <c r="BR59" s="3" t="s">
        <v>78</v>
      </c>
      <c r="BS59" s="56">
        <v>30.496435897435902</v>
      </c>
      <c r="BT59" s="4">
        <v>811.58865537264899</v>
      </c>
      <c r="BU59" s="4">
        <v>120.38494</v>
      </c>
      <c r="BV59" s="57">
        <v>0.14833245783200999</v>
      </c>
      <c r="BW59" s="4">
        <f t="shared" si="24"/>
        <v>4</v>
      </c>
      <c r="BX59" s="4">
        <f t="shared" si="6"/>
        <v>4</v>
      </c>
      <c r="BZ59" s="76" t="s">
        <v>74</v>
      </c>
      <c r="CA59" s="76" t="s">
        <v>77</v>
      </c>
      <c r="CB59" s="76" t="s">
        <v>78</v>
      </c>
      <c r="CC59" s="90">
        <v>31.259256410256398</v>
      </c>
      <c r="CD59" s="91">
        <v>828.46027130213599</v>
      </c>
      <c r="CE59" s="91">
        <v>120.38494</v>
      </c>
      <c r="CF59" s="92">
        <v>0.14531166329893</v>
      </c>
      <c r="CG59" s="4">
        <f t="shared" si="25"/>
        <v>7</v>
      </c>
      <c r="CH59" s="4">
        <f t="shared" si="7"/>
        <v>7</v>
      </c>
      <c r="CJ59" s="122" t="s">
        <v>74</v>
      </c>
      <c r="CK59" s="122" t="s">
        <v>77</v>
      </c>
      <c r="CL59" s="122" t="s">
        <v>78</v>
      </c>
      <c r="CM59" s="136">
        <v>29.573923076923101</v>
      </c>
      <c r="CN59" s="137">
        <v>793.34828828140996</v>
      </c>
      <c r="CO59" s="137">
        <v>120.38494</v>
      </c>
      <c r="CP59" s="138">
        <v>0.15174286221854</v>
      </c>
      <c r="CQ59" s="4">
        <f t="shared" si="26"/>
        <v>2</v>
      </c>
      <c r="CR59" s="4">
        <f t="shared" si="8"/>
        <v>2</v>
      </c>
      <c r="CT59" s="216" t="s">
        <v>74</v>
      </c>
      <c r="CU59" s="216" t="s">
        <v>77</v>
      </c>
      <c r="CV59" s="216" t="s">
        <v>78</v>
      </c>
      <c r="CW59" s="230">
        <v>28.971358974358999</v>
      </c>
      <c r="CX59" s="231">
        <v>781.85900470448701</v>
      </c>
      <c r="CY59" s="231">
        <v>120.55954</v>
      </c>
      <c r="CZ59" s="232">
        <v>0.15419601139667</v>
      </c>
      <c r="DA59" s="4" t="str">
        <f t="shared" si="27"/>
        <v/>
      </c>
      <c r="DB59" s="4" t="str">
        <f t="shared" si="9"/>
        <v/>
      </c>
      <c r="DD59" s="294" t="s">
        <v>74</v>
      </c>
      <c r="DE59" s="294" t="s">
        <v>77</v>
      </c>
      <c r="DF59" s="294" t="s">
        <v>78</v>
      </c>
      <c r="DG59" s="308">
        <v>28.9721282051282</v>
      </c>
      <c r="DH59" s="309">
        <v>798.65283059978594</v>
      </c>
      <c r="DI59" s="309">
        <v>137.57154</v>
      </c>
      <c r="DJ59" s="310">
        <v>0.17225449498086001</v>
      </c>
      <c r="DK59" s="309" t="str">
        <f t="shared" si="28"/>
        <v/>
      </c>
      <c r="DL59" s="309" t="str">
        <f t="shared" si="29"/>
        <v/>
      </c>
      <c r="DN59" s="314" t="s">
        <v>74</v>
      </c>
      <c r="DO59" s="314" t="s">
        <v>77</v>
      </c>
      <c r="DP59" s="314" t="s">
        <v>78</v>
      </c>
      <c r="DQ59" s="328">
        <v>29.358487179487199</v>
      </c>
      <c r="DR59" s="329">
        <v>792.46162169465799</v>
      </c>
      <c r="DS59" s="329">
        <v>122.49386</v>
      </c>
      <c r="DT59" s="330">
        <v>0.15457387038889001</v>
      </c>
      <c r="DU59" s="329" t="str">
        <f t="shared" si="30"/>
        <v/>
      </c>
      <c r="DV59" s="329" t="str">
        <f t="shared" si="31"/>
        <v/>
      </c>
      <c r="DW59" s="359" t="s">
        <v>74</v>
      </c>
      <c r="DX59" s="359" t="s">
        <v>77</v>
      </c>
      <c r="DY59" s="359" t="s">
        <v>78</v>
      </c>
      <c r="DZ59" s="373">
        <v>30.121307692307699</v>
      </c>
      <c r="EA59" s="374">
        <v>808.44387080790602</v>
      </c>
      <c r="EB59" s="374">
        <v>122.91744</v>
      </c>
      <c r="EC59" s="375">
        <v>0.15204202102139999</v>
      </c>
      <c r="ED59" s="28">
        <f t="shared" si="12"/>
        <v>1</v>
      </c>
      <c r="EE59" s="30">
        <f t="shared" si="13"/>
        <v>1</v>
      </c>
      <c r="EG59" s="392" t="s">
        <v>74</v>
      </c>
      <c r="EH59" s="392" t="s">
        <v>77</v>
      </c>
      <c r="EI59" s="392" t="s">
        <v>78</v>
      </c>
      <c r="EJ59" s="410">
        <v>30.0059230769231</v>
      </c>
      <c r="EK59" s="411">
        <v>805.51986697777795</v>
      </c>
      <c r="EL59" s="411">
        <v>122.45801</v>
      </c>
      <c r="EM59" s="412">
        <v>0.15202357510987999</v>
      </c>
      <c r="EN59" s="28">
        <f t="shared" si="14"/>
        <v>1</v>
      </c>
      <c r="EO59" s="30">
        <f t="shared" si="15"/>
        <v>1</v>
      </c>
      <c r="EQ59" s="392" t="s">
        <v>74</v>
      </c>
      <c r="ER59" s="392" t="s">
        <v>77</v>
      </c>
      <c r="ES59" s="392" t="s">
        <v>78</v>
      </c>
      <c r="ET59" s="410">
        <v>28.582846153846099</v>
      </c>
      <c r="EU59" s="411">
        <v>772.05086628867502</v>
      </c>
      <c r="EV59" s="411">
        <v>119.18527</v>
      </c>
      <c r="EW59" s="412">
        <v>0.15437489316337</v>
      </c>
      <c r="EX59" s="28" t="str">
        <f t="shared" si="16"/>
        <v/>
      </c>
      <c r="EY59" s="30" t="str">
        <f t="shared" si="17"/>
        <v/>
      </c>
      <c r="FA59" s="359" t="s">
        <v>74</v>
      </c>
      <c r="FB59" s="359" t="s">
        <v>77</v>
      </c>
      <c r="FC59" s="359" t="s">
        <v>78</v>
      </c>
      <c r="FD59" s="373">
        <v>29.723871794871801</v>
      </c>
      <c r="FE59" s="374">
        <v>798.41065071175206</v>
      </c>
      <c r="FF59" s="374">
        <v>120.90786</v>
      </c>
      <c r="FG59" s="375">
        <v>0.15143568023824999</v>
      </c>
      <c r="FH59" s="28">
        <f t="shared" si="18"/>
        <v>2</v>
      </c>
      <c r="FI59" s="30">
        <f t="shared" si="19"/>
        <v>2</v>
      </c>
      <c r="FK59" s="359" t="s">
        <v>74</v>
      </c>
      <c r="FL59" s="359" t="s">
        <v>77</v>
      </c>
      <c r="FM59" s="359" t="s">
        <v>78</v>
      </c>
      <c r="FN59" s="373">
        <v>29.807205128205101</v>
      </c>
      <c r="FO59" s="374">
        <v>797.08893522029905</v>
      </c>
      <c r="FP59" s="374">
        <v>119.18527</v>
      </c>
      <c r="FQ59" s="375">
        <v>0.14952568619844001</v>
      </c>
      <c r="FR59" s="28">
        <f t="shared" si="20"/>
        <v>3</v>
      </c>
      <c r="FS59" s="30">
        <f t="shared" si="21"/>
        <v>3</v>
      </c>
      <c r="FU59" s="435" t="s">
        <v>74</v>
      </c>
      <c r="FV59" s="435" t="s">
        <v>77</v>
      </c>
      <c r="FW59" s="435" t="s">
        <v>78</v>
      </c>
      <c r="FX59" s="449">
        <v>34.318230769230802</v>
      </c>
      <c r="FY59" s="450">
        <v>891.81686198681598</v>
      </c>
      <c r="FZ59" s="450">
        <v>122.72293000000001</v>
      </c>
      <c r="GA59" s="451">
        <v>0.13761001303181999</v>
      </c>
      <c r="GB59" s="28">
        <f t="shared" si="22"/>
        <v>14</v>
      </c>
      <c r="GC59" s="30">
        <f t="shared" si="23"/>
        <v>14</v>
      </c>
    </row>
    <row r="60" spans="1:185" ht="12.75" customHeight="1" x14ac:dyDescent="0.2">
      <c r="A60" s="32" t="s">
        <v>74</v>
      </c>
      <c r="B60" s="28" t="s">
        <v>77</v>
      </c>
      <c r="C60" s="28" t="s">
        <v>79</v>
      </c>
      <c r="D60" s="29">
        <v>4.0943589743589701</v>
      </c>
      <c r="E60" s="30">
        <v>96.884340788034194</v>
      </c>
      <c r="F60" s="30">
        <v>3.2389899999999998</v>
      </c>
      <c r="G60" s="33">
        <v>3.3431511982790998E-2</v>
      </c>
      <c r="H60" s="28" t="s">
        <v>74</v>
      </c>
      <c r="I60" s="28" t="s">
        <v>77</v>
      </c>
      <c r="J60" s="28" t="s">
        <v>79</v>
      </c>
      <c r="K60" s="29">
        <v>4</v>
      </c>
      <c r="L60" s="30">
        <v>95.985790000000094</v>
      </c>
      <c r="M60" s="30">
        <v>5.2595900000000002</v>
      </c>
      <c r="N60" s="33">
        <v>5.4795506709899001E-2</v>
      </c>
      <c r="O60" s="27"/>
      <c r="P60" s="28" t="s">
        <v>74</v>
      </c>
      <c r="Q60" s="28" t="s">
        <v>77</v>
      </c>
      <c r="R60" s="28" t="s">
        <v>79</v>
      </c>
      <c r="S60" s="29">
        <v>4.54</v>
      </c>
      <c r="T60" s="30">
        <v>109.59206755</v>
      </c>
      <c r="U60" s="30">
        <v>5.3441999999999998</v>
      </c>
      <c r="V60" s="33">
        <v>4.8764478300966002E-2</v>
      </c>
      <c r="W60" s="27"/>
      <c r="X60" s="28" t="s">
        <v>74</v>
      </c>
      <c r="Y60" s="28" t="s">
        <v>77</v>
      </c>
      <c r="Z60" s="28" t="s">
        <v>79</v>
      </c>
      <c r="AA60" s="29">
        <v>4.7002564102564</v>
      </c>
      <c r="AB60" s="30">
        <v>112.731435739102</v>
      </c>
      <c r="AC60" s="30">
        <v>5.3441999999999998</v>
      </c>
      <c r="AD60" s="33">
        <v>4.7406475087998001E-2</v>
      </c>
      <c r="AE60" s="27"/>
      <c r="AF60" s="28" t="s">
        <v>74</v>
      </c>
      <c r="AG60" s="28" t="s">
        <v>77</v>
      </c>
      <c r="AH60" s="28" t="s">
        <v>79</v>
      </c>
      <c r="AI60" s="29">
        <v>4.54</v>
      </c>
      <c r="AJ60" s="30">
        <v>109.59206755</v>
      </c>
      <c r="AK60" s="30">
        <v>5.3441999999999998</v>
      </c>
      <c r="AL60" s="33">
        <v>4.8764478300966002E-2</v>
      </c>
      <c r="AM60" s="27"/>
      <c r="AN60" s="28" t="s">
        <v>74</v>
      </c>
      <c r="AO60" s="28" t="s">
        <v>77</v>
      </c>
      <c r="AP60" s="28" t="s">
        <v>79</v>
      </c>
      <c r="AQ60" s="29">
        <v>4.54</v>
      </c>
      <c r="AR60" s="30">
        <v>109.59206755</v>
      </c>
      <c r="AS60" s="30">
        <v>5.3441999999999998</v>
      </c>
      <c r="AT60" s="33">
        <v>4.8764478300966002E-2</v>
      </c>
      <c r="AU60" s="30" t="str">
        <f t="shared" si="32"/>
        <v/>
      </c>
      <c r="AV60" s="30" t="str">
        <f t="shared" si="33"/>
        <v/>
      </c>
      <c r="AW60" s="28" t="s">
        <v>74</v>
      </c>
      <c r="AX60" s="28" t="s">
        <v>77</v>
      </c>
      <c r="AY60" s="28" t="s">
        <v>79</v>
      </c>
      <c r="AZ60" s="29">
        <v>4.5225806451612902</v>
      </c>
      <c r="BA60" s="30">
        <v>109.250828354839</v>
      </c>
      <c r="BB60" s="30">
        <v>5.3441999999999998</v>
      </c>
      <c r="BC60" s="33">
        <v>4.8916791574728002E-2</v>
      </c>
      <c r="BD60" s="29" t="str">
        <f t="shared" si="34"/>
        <v/>
      </c>
      <c r="BE60" s="29" t="str">
        <f t="shared" si="35"/>
        <v/>
      </c>
      <c r="BF60" s="28" t="s">
        <v>74</v>
      </c>
      <c r="BG60" s="28" t="s">
        <v>77</v>
      </c>
      <c r="BH60" s="28" t="s">
        <v>79</v>
      </c>
      <c r="BI60" s="29">
        <v>4</v>
      </c>
      <c r="BJ60" s="30">
        <v>99.013652500000006</v>
      </c>
      <c r="BK60" s="30">
        <v>5.3441999999999998</v>
      </c>
      <c r="BL60" s="33">
        <v>5.3974374897442001E-2</v>
      </c>
      <c r="BM60" s="30" t="str">
        <f t="shared" si="36"/>
        <v/>
      </c>
      <c r="BN60" s="30" t="str">
        <f t="shared" si="37"/>
        <v/>
      </c>
      <c r="BP60" s="3" t="s">
        <v>74</v>
      </c>
      <c r="BQ60" s="3" t="s">
        <v>77</v>
      </c>
      <c r="BR60" s="3" t="s">
        <v>79</v>
      </c>
      <c r="BS60" s="56">
        <v>4</v>
      </c>
      <c r="BT60" s="4">
        <v>99.013652500000006</v>
      </c>
      <c r="BU60" s="4">
        <v>5.3441999999999998</v>
      </c>
      <c r="BV60" s="57">
        <v>5.3974374897442001E-2</v>
      </c>
      <c r="BW60" s="4" t="str">
        <f t="shared" si="24"/>
        <v/>
      </c>
      <c r="BX60" s="4" t="str">
        <f t="shared" si="6"/>
        <v/>
      </c>
      <c r="BZ60" s="76" t="s">
        <v>74</v>
      </c>
      <c r="CA60" s="76" t="s">
        <v>77</v>
      </c>
      <c r="CB60" s="76" t="s">
        <v>79</v>
      </c>
      <c r="CC60" s="90">
        <v>5.5172258064516102</v>
      </c>
      <c r="CD60" s="91">
        <v>128.73558639854801</v>
      </c>
      <c r="CE60" s="91">
        <v>5.3441999999999998</v>
      </c>
      <c r="CF60" s="92">
        <v>4.1512996907126003E-2</v>
      </c>
      <c r="CG60" s="4" t="str">
        <f t="shared" si="25"/>
        <v/>
      </c>
      <c r="CH60" s="4" t="str">
        <f t="shared" si="7"/>
        <v/>
      </c>
      <c r="CJ60" s="122" t="s">
        <v>74</v>
      </c>
      <c r="CK60" s="122" t="s">
        <v>77</v>
      </c>
      <c r="CL60" s="122" t="s">
        <v>79</v>
      </c>
      <c r="CM60" s="136">
        <v>4.0789999999999997</v>
      </c>
      <c r="CN60" s="137">
        <v>100.1032254425</v>
      </c>
      <c r="CO60" s="137">
        <v>6.3041900000000002</v>
      </c>
      <c r="CP60" s="138">
        <v>6.2976891824741005E-2</v>
      </c>
      <c r="CQ60" s="4" t="str">
        <f t="shared" si="26"/>
        <v/>
      </c>
      <c r="CR60" s="4" t="str">
        <f t="shared" si="8"/>
        <v/>
      </c>
      <c r="CT60" s="216" t="s">
        <v>74</v>
      </c>
      <c r="CU60" s="216" t="s">
        <v>77</v>
      </c>
      <c r="CV60" s="216" t="s">
        <v>79</v>
      </c>
      <c r="CW60" s="230">
        <v>4.0789999999999997</v>
      </c>
      <c r="CX60" s="231">
        <v>100.247635241667</v>
      </c>
      <c r="CY60" s="231">
        <v>6.3132599999999996</v>
      </c>
      <c r="CZ60" s="232">
        <v>6.2976647626456994E-2</v>
      </c>
      <c r="DA60" s="4" t="str">
        <f t="shared" si="27"/>
        <v/>
      </c>
      <c r="DB60" s="4" t="str">
        <f t="shared" si="9"/>
        <v/>
      </c>
      <c r="DD60" s="294" t="s">
        <v>74</v>
      </c>
      <c r="DE60" s="294" t="s">
        <v>77</v>
      </c>
      <c r="DF60" s="294" t="s">
        <v>79</v>
      </c>
      <c r="DG60" s="308">
        <v>4.0789999999999997</v>
      </c>
      <c r="DH60" s="309">
        <v>100.247635241667</v>
      </c>
      <c r="DI60" s="309">
        <v>6.3132599999999996</v>
      </c>
      <c r="DJ60" s="310">
        <v>6.2976647626456994E-2</v>
      </c>
      <c r="DK60" s="309" t="str">
        <f t="shared" si="28"/>
        <v/>
      </c>
      <c r="DL60" s="309" t="str">
        <f t="shared" si="29"/>
        <v/>
      </c>
      <c r="DN60" s="314" t="s">
        <v>74</v>
      </c>
      <c r="DO60" s="314" t="s">
        <v>77</v>
      </c>
      <c r="DP60" s="314" t="s">
        <v>79</v>
      </c>
      <c r="DQ60" s="328">
        <v>4.0789999999999997</v>
      </c>
      <c r="DR60" s="329">
        <v>100.247635241667</v>
      </c>
      <c r="DS60" s="329">
        <v>6.3132599999999996</v>
      </c>
      <c r="DT60" s="330">
        <v>6.2976647626456994E-2</v>
      </c>
      <c r="DU60" s="329" t="str">
        <f t="shared" si="30"/>
        <v/>
      </c>
      <c r="DV60" s="329" t="str">
        <f t="shared" si="31"/>
        <v/>
      </c>
      <c r="DW60" s="359" t="s">
        <v>74</v>
      </c>
      <c r="DX60" s="359" t="s">
        <v>77</v>
      </c>
      <c r="DY60" s="359" t="s">
        <v>79</v>
      </c>
      <c r="DZ60" s="373">
        <v>4.0789999999999997</v>
      </c>
      <c r="EA60" s="374">
        <v>100.247635241667</v>
      </c>
      <c r="EB60" s="374">
        <v>6.3132599999999996</v>
      </c>
      <c r="EC60" s="375">
        <v>6.2976647626456994E-2</v>
      </c>
      <c r="ED60" s="28" t="str">
        <f t="shared" si="12"/>
        <v/>
      </c>
      <c r="EE60" s="30" t="str">
        <f t="shared" si="13"/>
        <v/>
      </c>
      <c r="EG60" s="392" t="s">
        <v>74</v>
      </c>
      <c r="EH60" s="392" t="s">
        <v>77</v>
      </c>
      <c r="EI60" s="392" t="s">
        <v>79</v>
      </c>
      <c r="EJ60" s="410">
        <v>4.0789999999999997</v>
      </c>
      <c r="EK60" s="411">
        <v>100.247635241667</v>
      </c>
      <c r="EL60" s="411">
        <v>6.3132599999999996</v>
      </c>
      <c r="EM60" s="412">
        <v>6.2976647626456994E-2</v>
      </c>
      <c r="EN60" s="28" t="str">
        <f t="shared" si="14"/>
        <v/>
      </c>
      <c r="EO60" s="30" t="str">
        <f t="shared" si="15"/>
        <v/>
      </c>
      <c r="EQ60" s="392" t="s">
        <v>74</v>
      </c>
      <c r="ER60" s="392" t="s">
        <v>77</v>
      </c>
      <c r="ES60" s="392" t="s">
        <v>79</v>
      </c>
      <c r="ET60" s="410">
        <v>4.0789999999999997</v>
      </c>
      <c r="EU60" s="411">
        <v>100.247635241667</v>
      </c>
      <c r="EV60" s="411">
        <v>6.3132599999999996</v>
      </c>
      <c r="EW60" s="412">
        <v>6.2976647626456994E-2</v>
      </c>
      <c r="EX60" s="28" t="str">
        <f t="shared" si="16"/>
        <v/>
      </c>
      <c r="EY60" s="30" t="str">
        <f t="shared" si="17"/>
        <v/>
      </c>
      <c r="FA60" s="359" t="s">
        <v>74</v>
      </c>
      <c r="FB60" s="359" t="s">
        <v>77</v>
      </c>
      <c r="FC60" s="359" t="s">
        <v>79</v>
      </c>
      <c r="FD60" s="373">
        <v>4.0789999999999997</v>
      </c>
      <c r="FE60" s="374">
        <v>101.084601041667</v>
      </c>
      <c r="FF60" s="374">
        <v>6.3132599999999996</v>
      </c>
      <c r="FG60" s="375">
        <v>6.2455210140244001E-2</v>
      </c>
      <c r="FH60" s="28" t="str">
        <f t="shared" si="18"/>
        <v/>
      </c>
      <c r="FI60" s="30" t="str">
        <f t="shared" si="19"/>
        <v/>
      </c>
      <c r="FK60" s="359" t="s">
        <v>74</v>
      </c>
      <c r="FL60" s="359" t="s">
        <v>77</v>
      </c>
      <c r="FM60" s="359" t="s">
        <v>79</v>
      </c>
      <c r="FN60" s="373">
        <v>4.0789999999999997</v>
      </c>
      <c r="FO60" s="374">
        <v>101.084601041667</v>
      </c>
      <c r="FP60" s="374">
        <v>6.3132599999999996</v>
      </c>
      <c r="FQ60" s="375">
        <v>6.2455210140244001E-2</v>
      </c>
      <c r="FR60" s="28" t="str">
        <f t="shared" si="20"/>
        <v/>
      </c>
      <c r="FS60" s="30" t="str">
        <f t="shared" si="21"/>
        <v/>
      </c>
      <c r="FU60" s="435" t="s">
        <v>74</v>
      </c>
      <c r="FV60" s="435" t="s">
        <v>77</v>
      </c>
      <c r="FW60" s="435" t="s">
        <v>79</v>
      </c>
      <c r="FX60" s="449">
        <v>4.0789999999999997</v>
      </c>
      <c r="FY60" s="450">
        <v>101.5900968775</v>
      </c>
      <c r="FZ60" s="450">
        <v>6.3448700000000002</v>
      </c>
      <c r="GA60" s="451">
        <v>6.2455595525720997E-2</v>
      </c>
      <c r="GB60" s="28" t="str">
        <f t="shared" si="22"/>
        <v/>
      </c>
      <c r="GC60" s="30" t="str">
        <f t="shared" si="23"/>
        <v/>
      </c>
    </row>
    <row r="61" spans="1:185" ht="12.75" customHeight="1" x14ac:dyDescent="0.2">
      <c r="A61" s="32" t="s">
        <v>74</v>
      </c>
      <c r="B61" s="28" t="s">
        <v>77</v>
      </c>
      <c r="C61" s="28" t="s">
        <v>80</v>
      </c>
      <c r="D61" s="29">
        <v>3.81</v>
      </c>
      <c r="E61" s="30">
        <v>101.95696245000001</v>
      </c>
      <c r="F61" s="30">
        <v>9.9433500000000006</v>
      </c>
      <c r="G61" s="33">
        <v>9.7524972900956006E-2</v>
      </c>
      <c r="H61" s="28" t="s">
        <v>74</v>
      </c>
      <c r="I61" s="28" t="s">
        <v>77</v>
      </c>
      <c r="J61" s="28" t="s">
        <v>80</v>
      </c>
      <c r="K61" s="29">
        <v>4</v>
      </c>
      <c r="L61" s="30">
        <v>106.13478916666701</v>
      </c>
      <c r="M61" s="30">
        <v>9.9433500000000006</v>
      </c>
      <c r="N61" s="33">
        <v>9.3686057871049999E-2</v>
      </c>
      <c r="O61" s="27"/>
      <c r="P61" s="28" t="s">
        <v>74</v>
      </c>
      <c r="Q61" s="28" t="s">
        <v>77</v>
      </c>
      <c r="R61" s="28" t="s">
        <v>80</v>
      </c>
      <c r="S61" s="29">
        <v>4</v>
      </c>
      <c r="T61" s="30">
        <v>108.121653333333</v>
      </c>
      <c r="U61" s="30">
        <v>10.10333</v>
      </c>
      <c r="V61" s="33">
        <v>9.3444094577910003E-2</v>
      </c>
      <c r="W61" s="27"/>
      <c r="X61" s="28" t="s">
        <v>74</v>
      </c>
      <c r="Y61" s="28" t="s">
        <v>77</v>
      </c>
      <c r="Z61" s="28" t="s">
        <v>80</v>
      </c>
      <c r="AA61" s="29">
        <v>4</v>
      </c>
      <c r="AB61" s="30">
        <v>108.121653333333</v>
      </c>
      <c r="AC61" s="30">
        <v>10.10333</v>
      </c>
      <c r="AD61" s="33">
        <v>9.3444094577910003E-2</v>
      </c>
      <c r="AE61" s="27"/>
      <c r="AF61" s="28" t="s">
        <v>74</v>
      </c>
      <c r="AG61" s="28" t="s">
        <v>77</v>
      </c>
      <c r="AH61" s="28" t="s">
        <v>80</v>
      </c>
      <c r="AI61" s="29">
        <v>4.8099999999999996</v>
      </c>
      <c r="AJ61" s="30">
        <v>126.34499333333299</v>
      </c>
      <c r="AK61" s="30">
        <v>10.10333</v>
      </c>
      <c r="AL61" s="33">
        <v>7.9966207868202993E-2</v>
      </c>
      <c r="AM61" s="27"/>
      <c r="AN61" s="28" t="s">
        <v>74</v>
      </c>
      <c r="AO61" s="28" t="s">
        <v>77</v>
      </c>
      <c r="AP61" s="28" t="s">
        <v>80</v>
      </c>
      <c r="AQ61" s="29">
        <v>4.8099999999999996</v>
      </c>
      <c r="AR61" s="30">
        <v>126.34499333333299</v>
      </c>
      <c r="AS61" s="30">
        <v>10.10333</v>
      </c>
      <c r="AT61" s="33">
        <v>7.9966207868202993E-2</v>
      </c>
      <c r="AU61" s="30">
        <f t="shared" si="32"/>
        <v>2</v>
      </c>
      <c r="AV61" s="30">
        <f t="shared" si="33"/>
        <v>2</v>
      </c>
      <c r="AW61" s="28" t="s">
        <v>74</v>
      </c>
      <c r="AX61" s="28" t="s">
        <v>77</v>
      </c>
      <c r="AY61" s="28" t="s">
        <v>80</v>
      </c>
      <c r="AZ61" s="29">
        <v>4.8099999999999996</v>
      </c>
      <c r="BA61" s="30">
        <v>126.34499333333299</v>
      </c>
      <c r="BB61" s="30">
        <v>10.10333</v>
      </c>
      <c r="BC61" s="33">
        <v>7.9966207868202993E-2</v>
      </c>
      <c r="BD61" s="29">
        <f t="shared" si="34"/>
        <v>2</v>
      </c>
      <c r="BE61" s="29">
        <f t="shared" si="35"/>
        <v>2</v>
      </c>
      <c r="BF61" s="28" t="s">
        <v>74</v>
      </c>
      <c r="BG61" s="28" t="s">
        <v>77</v>
      </c>
      <c r="BH61" s="28" t="s">
        <v>80</v>
      </c>
      <c r="BI61" s="29">
        <v>4.8099999999999996</v>
      </c>
      <c r="BJ61" s="30">
        <v>126.34499333333299</v>
      </c>
      <c r="BK61" s="30">
        <v>10.10333</v>
      </c>
      <c r="BL61" s="33">
        <v>7.9966207868202993E-2</v>
      </c>
      <c r="BM61" s="30">
        <f t="shared" si="36"/>
        <v>2</v>
      </c>
      <c r="BN61" s="30">
        <f t="shared" si="37"/>
        <v>2</v>
      </c>
      <c r="BP61" s="3" t="s">
        <v>74</v>
      </c>
      <c r="BQ61" s="3" t="s">
        <v>77</v>
      </c>
      <c r="BR61" s="3" t="s">
        <v>80</v>
      </c>
      <c r="BS61" s="56">
        <v>4.8099999999999996</v>
      </c>
      <c r="BT61" s="4">
        <v>126.34499333333299</v>
      </c>
      <c r="BU61" s="4">
        <v>10.10333</v>
      </c>
      <c r="BV61" s="57">
        <v>7.9966207868202993E-2</v>
      </c>
      <c r="BW61" s="4">
        <f t="shared" si="24"/>
        <v>2</v>
      </c>
      <c r="BX61" s="4">
        <f t="shared" si="6"/>
        <v>2</v>
      </c>
      <c r="BZ61" s="76" t="s">
        <v>74</v>
      </c>
      <c r="CA61" s="76" t="s">
        <v>77</v>
      </c>
      <c r="CB61" s="76" t="s">
        <v>80</v>
      </c>
      <c r="CC61" s="90">
        <v>4.8099999999999996</v>
      </c>
      <c r="CD61" s="91">
        <v>126.34499333333299</v>
      </c>
      <c r="CE61" s="91">
        <v>10.10333</v>
      </c>
      <c r="CF61" s="92">
        <v>7.9966207868202993E-2</v>
      </c>
      <c r="CG61" s="4">
        <f t="shared" si="25"/>
        <v>2</v>
      </c>
      <c r="CH61" s="4">
        <f t="shared" si="7"/>
        <v>2</v>
      </c>
      <c r="CJ61" s="122" t="s">
        <v>74</v>
      </c>
      <c r="CK61" s="122" t="s">
        <v>77</v>
      </c>
      <c r="CL61" s="122" t="s">
        <v>80</v>
      </c>
      <c r="CM61" s="136">
        <v>4.8099999999999996</v>
      </c>
      <c r="CN61" s="137">
        <v>126.34499333333299</v>
      </c>
      <c r="CO61" s="137">
        <v>10.10333</v>
      </c>
      <c r="CP61" s="138">
        <v>7.9966207868202993E-2</v>
      </c>
      <c r="CQ61" s="4">
        <f t="shared" si="26"/>
        <v>2</v>
      </c>
      <c r="CR61" s="4">
        <f t="shared" si="8"/>
        <v>2</v>
      </c>
      <c r="CT61" s="216" t="s">
        <v>74</v>
      </c>
      <c r="CU61" s="216" t="s">
        <v>77</v>
      </c>
      <c r="CV61" s="216" t="s">
        <v>80</v>
      </c>
      <c r="CW61" s="230">
        <v>4.8099999999999996</v>
      </c>
      <c r="CX61" s="231">
        <v>126.52737872500001</v>
      </c>
      <c r="CY61" s="231">
        <v>10.11801</v>
      </c>
      <c r="CZ61" s="232">
        <v>7.9966961316655996E-2</v>
      </c>
      <c r="DA61" s="4">
        <f t="shared" si="27"/>
        <v>2</v>
      </c>
      <c r="DB61" s="4">
        <f t="shared" si="9"/>
        <v>2</v>
      </c>
      <c r="DD61" s="294" t="s">
        <v>74</v>
      </c>
      <c r="DE61" s="294" t="s">
        <v>77</v>
      </c>
      <c r="DF61" s="294" t="s">
        <v>80</v>
      </c>
      <c r="DG61" s="308">
        <v>4.8099999999999996</v>
      </c>
      <c r="DH61" s="309">
        <v>126.52737872500001</v>
      </c>
      <c r="DI61" s="309">
        <v>10.11801</v>
      </c>
      <c r="DJ61" s="310">
        <v>7.9966961316655996E-2</v>
      </c>
      <c r="DK61" s="309">
        <f t="shared" si="28"/>
        <v>2</v>
      </c>
      <c r="DL61" s="309">
        <f t="shared" si="29"/>
        <v>2</v>
      </c>
      <c r="DN61" s="314" t="s">
        <v>74</v>
      </c>
      <c r="DO61" s="314" t="s">
        <v>77</v>
      </c>
      <c r="DP61" s="314" t="s">
        <v>80</v>
      </c>
      <c r="DQ61" s="328">
        <v>4.8099999999999996</v>
      </c>
      <c r="DR61" s="329">
        <v>126.52737872500001</v>
      </c>
      <c r="DS61" s="329">
        <v>10.11801</v>
      </c>
      <c r="DT61" s="330">
        <v>7.9966961316655996E-2</v>
      </c>
      <c r="DU61" s="329">
        <f t="shared" si="30"/>
        <v>2</v>
      </c>
      <c r="DV61" s="329">
        <f t="shared" si="31"/>
        <v>2</v>
      </c>
      <c r="DW61" s="359" t="s">
        <v>74</v>
      </c>
      <c r="DX61" s="359" t="s">
        <v>77</v>
      </c>
      <c r="DY61" s="359" t="s">
        <v>80</v>
      </c>
      <c r="DZ61" s="373">
        <v>4.62</v>
      </c>
      <c r="EA61" s="374">
        <v>122.24675995</v>
      </c>
      <c r="EB61" s="374">
        <v>10.11801</v>
      </c>
      <c r="EC61" s="375">
        <v>8.2767101591391001E-2</v>
      </c>
      <c r="ED61" s="28">
        <f t="shared" si="12"/>
        <v>2</v>
      </c>
      <c r="EE61" s="30">
        <f t="shared" si="13"/>
        <v>2</v>
      </c>
      <c r="EG61" s="392" t="s">
        <v>74</v>
      </c>
      <c r="EH61" s="392" t="s">
        <v>77</v>
      </c>
      <c r="EI61" s="392" t="s">
        <v>80</v>
      </c>
      <c r="EJ61" s="410">
        <v>3.81</v>
      </c>
      <c r="EK61" s="411">
        <v>103.99713622500001</v>
      </c>
      <c r="EL61" s="411">
        <v>10.11801</v>
      </c>
      <c r="EM61" s="412">
        <v>9.7291236732803002E-2</v>
      </c>
      <c r="EN61" s="28">
        <f t="shared" si="14"/>
        <v>0</v>
      </c>
      <c r="EO61" s="30" t="str">
        <f t="shared" si="15"/>
        <v/>
      </c>
      <c r="EQ61" s="392" t="s">
        <v>74</v>
      </c>
      <c r="ER61" s="392" t="s">
        <v>77</v>
      </c>
      <c r="ES61" s="392" t="s">
        <v>80</v>
      </c>
      <c r="ET61" s="410">
        <v>3.81</v>
      </c>
      <c r="EU61" s="411">
        <v>103.99713622500001</v>
      </c>
      <c r="EV61" s="411">
        <v>10.11801</v>
      </c>
      <c r="EW61" s="412">
        <v>9.7291236732803002E-2</v>
      </c>
      <c r="EX61" s="28">
        <f t="shared" si="16"/>
        <v>0</v>
      </c>
      <c r="EY61" s="30" t="str">
        <f t="shared" si="17"/>
        <v/>
      </c>
      <c r="FA61" s="359" t="s">
        <v>74</v>
      </c>
      <c r="FB61" s="359" t="s">
        <v>77</v>
      </c>
      <c r="FC61" s="359" t="s">
        <v>80</v>
      </c>
      <c r="FD61" s="373">
        <v>3.8099615560092399</v>
      </c>
      <c r="FE61" s="374">
        <v>103.996185391667</v>
      </c>
      <c r="FF61" s="374">
        <v>10.11801</v>
      </c>
      <c r="FG61" s="375">
        <v>9.7292126263035003E-2</v>
      </c>
      <c r="FH61" s="28">
        <f t="shared" si="18"/>
        <v>0</v>
      </c>
      <c r="FI61" s="30" t="str">
        <f t="shared" si="19"/>
        <v/>
      </c>
      <c r="FK61" s="359" t="s">
        <v>74</v>
      </c>
      <c r="FL61" s="359" t="s">
        <v>77</v>
      </c>
      <c r="FM61" s="359" t="s">
        <v>80</v>
      </c>
      <c r="FN61" s="373">
        <v>3.81</v>
      </c>
      <c r="FO61" s="374">
        <v>103.99713622500001</v>
      </c>
      <c r="FP61" s="374">
        <v>10.11801</v>
      </c>
      <c r="FQ61" s="375">
        <v>9.7291236732803002E-2</v>
      </c>
      <c r="FR61" s="28">
        <f t="shared" si="20"/>
        <v>0</v>
      </c>
      <c r="FS61" s="30" t="str">
        <f t="shared" si="21"/>
        <v/>
      </c>
      <c r="FU61" s="435" t="s">
        <v>74</v>
      </c>
      <c r="FV61" s="435" t="s">
        <v>77</v>
      </c>
      <c r="FW61" s="435" t="s">
        <v>80</v>
      </c>
      <c r="FX61" s="449">
        <v>4.2960000000000003</v>
      </c>
      <c r="FY61" s="450">
        <v>115.52164528</v>
      </c>
      <c r="FZ61" s="450">
        <v>10.168559999999999</v>
      </c>
      <c r="GA61" s="451">
        <v>8.8022984570151994E-2</v>
      </c>
      <c r="GB61" s="28">
        <f t="shared" si="22"/>
        <v>1</v>
      </c>
      <c r="GC61" s="30">
        <f t="shared" si="23"/>
        <v>1</v>
      </c>
    </row>
    <row r="62" spans="1:185" ht="12.75" customHeight="1" x14ac:dyDescent="0.2">
      <c r="A62" s="22" t="s">
        <v>74</v>
      </c>
      <c r="B62" s="23" t="s">
        <v>81</v>
      </c>
      <c r="C62" s="23" t="s">
        <v>27</v>
      </c>
      <c r="D62" s="24">
        <v>5</v>
      </c>
      <c r="E62" s="25">
        <v>208.79087166666699</v>
      </c>
      <c r="F62" s="25">
        <v>21.866849999999999</v>
      </c>
      <c r="G62" s="26">
        <v>0.10473087173519</v>
      </c>
      <c r="H62" s="23" t="s">
        <v>74</v>
      </c>
      <c r="I62" s="23" t="s">
        <v>81</v>
      </c>
      <c r="J62" s="23" t="s">
        <v>27</v>
      </c>
      <c r="K62" s="24">
        <v>5</v>
      </c>
      <c r="L62" s="25">
        <v>217.397271666667</v>
      </c>
      <c r="M62" s="25">
        <v>30.47325</v>
      </c>
      <c r="N62" s="26">
        <v>0.14017310229506999</v>
      </c>
      <c r="O62" s="27"/>
      <c r="P62" s="23" t="s">
        <v>74</v>
      </c>
      <c r="Q62" s="23" t="s">
        <v>81</v>
      </c>
      <c r="R62" s="23" t="s">
        <v>27</v>
      </c>
      <c r="S62" s="24">
        <v>6</v>
      </c>
      <c r="T62" s="25">
        <v>254.33434916666701</v>
      </c>
      <c r="U62" s="25">
        <v>32.549669999999999</v>
      </c>
      <c r="V62" s="26">
        <v>0.12797984270174001</v>
      </c>
      <c r="W62" s="27"/>
      <c r="X62" s="23" t="s">
        <v>74</v>
      </c>
      <c r="Y62" s="23" t="s">
        <v>81</v>
      </c>
      <c r="Z62" s="23" t="s">
        <v>27</v>
      </c>
      <c r="AA62" s="24">
        <v>6</v>
      </c>
      <c r="AB62" s="25">
        <v>254.33434916666701</v>
      </c>
      <c r="AC62" s="25">
        <v>32.549669999999999</v>
      </c>
      <c r="AD62" s="26">
        <v>0.12797984270174001</v>
      </c>
      <c r="AE62" s="27"/>
      <c r="AF62" s="23" t="s">
        <v>74</v>
      </c>
      <c r="AG62" s="23" t="s">
        <v>81</v>
      </c>
      <c r="AH62" s="23" t="s">
        <v>27</v>
      </c>
      <c r="AI62" s="24">
        <v>6</v>
      </c>
      <c r="AJ62" s="25">
        <v>254.33434916666701</v>
      </c>
      <c r="AK62" s="25">
        <v>32.549669999999999</v>
      </c>
      <c r="AL62" s="26">
        <v>0.12797984270174001</v>
      </c>
      <c r="AM62" s="27"/>
      <c r="AN62" s="23" t="s">
        <v>74</v>
      </c>
      <c r="AO62" s="23" t="s">
        <v>81</v>
      </c>
      <c r="AP62" s="23" t="s">
        <v>27</v>
      </c>
      <c r="AQ62" s="24">
        <v>6</v>
      </c>
      <c r="AR62" s="25">
        <v>254.33434916666701</v>
      </c>
      <c r="AS62" s="25">
        <v>32.549669999999999</v>
      </c>
      <c r="AT62" s="26">
        <v>0.12797984270174001</v>
      </c>
      <c r="AU62" s="25" t="str">
        <f t="shared" ref="AU62:AU91" si="38">+IF(AT62&lt;G62,ROUND((AR62*G62)-AS62,0),"")</f>
        <v/>
      </c>
      <c r="AV62" s="25" t="str">
        <f t="shared" ref="AV62:AV91" si="39">+IF(AU62&gt;0,AU62,"")</f>
        <v/>
      </c>
      <c r="AW62" s="23" t="s">
        <v>74</v>
      </c>
      <c r="AX62" s="23" t="s">
        <v>81</v>
      </c>
      <c r="AY62" s="23" t="s">
        <v>27</v>
      </c>
      <c r="AZ62" s="24">
        <v>6</v>
      </c>
      <c r="BA62" s="25">
        <v>254.33434916666701</v>
      </c>
      <c r="BB62" s="25">
        <v>32.549669999999999</v>
      </c>
      <c r="BC62" s="26">
        <v>0.12797984270174001</v>
      </c>
      <c r="BD62" s="24" t="str">
        <f t="shared" ref="BD62:BD91" si="40">+IF(BC62&lt;G62,ROUND((BA62*G62)-BB62,0),"")</f>
        <v/>
      </c>
      <c r="BE62" s="24" t="str">
        <f t="shared" ref="BE62:BE91" si="41">+IF(BD62&gt;0,BD62,"")</f>
        <v/>
      </c>
      <c r="BF62" s="23" t="s">
        <v>74</v>
      </c>
      <c r="BG62" s="23" t="s">
        <v>81</v>
      </c>
      <c r="BH62" s="23" t="s">
        <v>27</v>
      </c>
      <c r="BI62" s="24">
        <v>6</v>
      </c>
      <c r="BJ62" s="25">
        <v>254.33434916666701</v>
      </c>
      <c r="BK62" s="25">
        <v>32.549669999999999</v>
      </c>
      <c r="BL62" s="26">
        <v>0.12797984270174001</v>
      </c>
      <c r="BM62" s="25" t="str">
        <f t="shared" ref="BM62:BM91" si="42">+IF(BL62&lt;$G62,ROUND((BJ62*$G62)-BK62,0),"")</f>
        <v/>
      </c>
      <c r="BN62" s="25" t="str">
        <f t="shared" ref="BN62:BN91" si="43">+IF(BM62&gt;0,BM62,"")</f>
        <v/>
      </c>
      <c r="BP62" s="48" t="s">
        <v>74</v>
      </c>
      <c r="BQ62" s="48" t="s">
        <v>81</v>
      </c>
      <c r="BR62" s="48" t="s">
        <v>27</v>
      </c>
      <c r="BS62" s="49">
        <v>6</v>
      </c>
      <c r="BT62" s="50">
        <v>268.471569166667</v>
      </c>
      <c r="BU62" s="50">
        <v>46.686889999999998</v>
      </c>
      <c r="BV62" s="51">
        <v>0.17389882342072999</v>
      </c>
      <c r="BW62" s="50" t="str">
        <f t="shared" si="24"/>
        <v/>
      </c>
      <c r="BX62" s="50" t="str">
        <f t="shared" si="6"/>
        <v/>
      </c>
      <c r="BZ62" s="86" t="s">
        <v>74</v>
      </c>
      <c r="CA62" s="86" t="s">
        <v>81</v>
      </c>
      <c r="CB62" s="86" t="s">
        <v>27</v>
      </c>
      <c r="CC62" s="87">
        <v>6</v>
      </c>
      <c r="CD62" s="88">
        <v>269.63473916666698</v>
      </c>
      <c r="CE62" s="88">
        <v>47.850059999999999</v>
      </c>
      <c r="CF62" s="89">
        <v>0.17746251891682999</v>
      </c>
      <c r="CG62" s="50" t="str">
        <f t="shared" si="25"/>
        <v/>
      </c>
      <c r="CH62" s="50" t="str">
        <f t="shared" si="7"/>
        <v/>
      </c>
      <c r="CJ62" s="132" t="s">
        <v>74</v>
      </c>
      <c r="CK62" s="132" t="s">
        <v>81</v>
      </c>
      <c r="CL62" s="132" t="s">
        <v>27</v>
      </c>
      <c r="CM62" s="133">
        <v>6</v>
      </c>
      <c r="CN62" s="134">
        <v>269.63473916666698</v>
      </c>
      <c r="CO62" s="134">
        <v>47.850059999999999</v>
      </c>
      <c r="CP62" s="135">
        <v>0.17746251891682999</v>
      </c>
      <c r="CQ62" s="50" t="str">
        <f t="shared" si="26"/>
        <v/>
      </c>
      <c r="CR62" s="50" t="str">
        <f t="shared" si="8"/>
        <v/>
      </c>
      <c r="CT62" s="226" t="s">
        <v>74</v>
      </c>
      <c r="CU62" s="226" t="s">
        <v>81</v>
      </c>
      <c r="CV62" s="226" t="s">
        <v>27</v>
      </c>
      <c r="CW62" s="227">
        <v>6</v>
      </c>
      <c r="CX62" s="228">
        <v>270.02315499999997</v>
      </c>
      <c r="CY62" s="228">
        <v>47.919130000000003</v>
      </c>
      <c r="CZ62" s="229">
        <v>0.17746304016039</v>
      </c>
      <c r="DA62" s="50" t="str">
        <f t="shared" si="27"/>
        <v/>
      </c>
      <c r="DB62" s="50" t="str">
        <f t="shared" si="9"/>
        <v/>
      </c>
      <c r="DD62" s="304" t="s">
        <v>74</v>
      </c>
      <c r="DE62" s="304" t="s">
        <v>81</v>
      </c>
      <c r="DF62" s="304" t="s">
        <v>27</v>
      </c>
      <c r="DG62" s="305">
        <v>6</v>
      </c>
      <c r="DH62" s="306">
        <v>270.02315499999997</v>
      </c>
      <c r="DI62" s="306">
        <v>47.919130000000003</v>
      </c>
      <c r="DJ62" s="307">
        <v>0.17746304016039</v>
      </c>
      <c r="DK62" s="306" t="str">
        <f t="shared" si="28"/>
        <v/>
      </c>
      <c r="DL62" s="306" t="str">
        <f t="shared" si="29"/>
        <v/>
      </c>
      <c r="DN62" s="324" t="s">
        <v>74</v>
      </c>
      <c r="DO62" s="324" t="s">
        <v>81</v>
      </c>
      <c r="DP62" s="324" t="s">
        <v>27</v>
      </c>
      <c r="DQ62" s="325">
        <v>6</v>
      </c>
      <c r="DR62" s="326">
        <v>270.02315499999997</v>
      </c>
      <c r="DS62" s="326">
        <v>47.919130000000003</v>
      </c>
      <c r="DT62" s="327">
        <v>0.17746304016039</v>
      </c>
      <c r="DU62" s="326" t="str">
        <f t="shared" si="30"/>
        <v/>
      </c>
      <c r="DV62" s="326" t="str">
        <f t="shared" si="31"/>
        <v/>
      </c>
      <c r="DW62" s="369" t="s">
        <v>74</v>
      </c>
      <c r="DX62" s="369" t="s">
        <v>81</v>
      </c>
      <c r="DY62" s="369" t="s">
        <v>27</v>
      </c>
      <c r="DZ62" s="370">
        <v>6</v>
      </c>
      <c r="EA62" s="371">
        <v>270.02315499999997</v>
      </c>
      <c r="EB62" s="371">
        <v>47.919130000000003</v>
      </c>
      <c r="EC62" s="372">
        <v>0.17746304016039</v>
      </c>
      <c r="ED62" s="23" t="str">
        <f t="shared" si="12"/>
        <v/>
      </c>
      <c r="EE62" s="25" t="str">
        <f t="shared" si="13"/>
        <v/>
      </c>
      <c r="EG62" s="402" t="s">
        <v>74</v>
      </c>
      <c r="EH62" s="402" t="s">
        <v>81</v>
      </c>
      <c r="EI62" s="402" t="s">
        <v>27</v>
      </c>
      <c r="EJ62" s="403">
        <v>6</v>
      </c>
      <c r="EK62" s="404">
        <v>270.02315499999997</v>
      </c>
      <c r="EL62" s="404">
        <v>47.919130000000003</v>
      </c>
      <c r="EM62" s="405">
        <v>0.17746304016039</v>
      </c>
      <c r="EN62" s="23" t="str">
        <f t="shared" si="14"/>
        <v/>
      </c>
      <c r="EO62" s="25" t="str">
        <f t="shared" si="15"/>
        <v/>
      </c>
      <c r="EQ62" s="402" t="s">
        <v>74</v>
      </c>
      <c r="ER62" s="402" t="s">
        <v>81</v>
      </c>
      <c r="ES62" s="402" t="s">
        <v>27</v>
      </c>
      <c r="ET62" s="403">
        <v>6</v>
      </c>
      <c r="EU62" s="404">
        <v>270.02315499999997</v>
      </c>
      <c r="EV62" s="404">
        <v>47.919130000000003</v>
      </c>
      <c r="EW62" s="405">
        <v>0.17746304016039</v>
      </c>
      <c r="EX62" s="23" t="str">
        <f t="shared" si="16"/>
        <v/>
      </c>
      <c r="EY62" s="25" t="str">
        <f t="shared" si="17"/>
        <v/>
      </c>
      <c r="FA62" s="369" t="s">
        <v>74</v>
      </c>
      <c r="FB62" s="369" t="s">
        <v>81</v>
      </c>
      <c r="FC62" s="369" t="s">
        <v>27</v>
      </c>
      <c r="FD62" s="370">
        <v>6</v>
      </c>
      <c r="FE62" s="371">
        <v>270.02315499999997</v>
      </c>
      <c r="FF62" s="371">
        <v>47.919130000000003</v>
      </c>
      <c r="FG62" s="372">
        <v>0.17746304016039</v>
      </c>
      <c r="FH62" s="23" t="str">
        <f t="shared" si="18"/>
        <v/>
      </c>
      <c r="FI62" s="25" t="str">
        <f t="shared" si="19"/>
        <v/>
      </c>
      <c r="FK62" s="369" t="s">
        <v>74</v>
      </c>
      <c r="FL62" s="369" t="s">
        <v>81</v>
      </c>
      <c r="FM62" s="369" t="s">
        <v>27</v>
      </c>
      <c r="FN62" s="370">
        <v>6</v>
      </c>
      <c r="FO62" s="371">
        <v>226.2513725</v>
      </c>
      <c r="FP62" s="371">
        <v>35.465879999999999</v>
      </c>
      <c r="FQ62" s="372">
        <v>0.15675431979976001</v>
      </c>
      <c r="FR62" s="23" t="str">
        <f t="shared" si="20"/>
        <v/>
      </c>
      <c r="FS62" s="25" t="str">
        <f t="shared" si="21"/>
        <v/>
      </c>
      <c r="FU62" s="445" t="s">
        <v>74</v>
      </c>
      <c r="FV62" s="445" t="s">
        <v>81</v>
      </c>
      <c r="FW62" s="445" t="s">
        <v>27</v>
      </c>
      <c r="FX62" s="446">
        <v>7</v>
      </c>
      <c r="FY62" s="447">
        <v>281.15299833333302</v>
      </c>
      <c r="FZ62" s="447">
        <v>49.212260000000001</v>
      </c>
      <c r="GA62" s="448">
        <v>0.17503729389951</v>
      </c>
      <c r="GB62" s="23" t="str">
        <f t="shared" si="22"/>
        <v/>
      </c>
      <c r="GC62" s="25" t="str">
        <f t="shared" si="23"/>
        <v/>
      </c>
    </row>
    <row r="63" spans="1:185" ht="12.75" customHeight="1" x14ac:dyDescent="0.2">
      <c r="A63" s="22" t="s">
        <v>74</v>
      </c>
      <c r="B63" s="23" t="s">
        <v>82</v>
      </c>
      <c r="C63" s="23" t="s">
        <v>27</v>
      </c>
      <c r="D63" s="24">
        <v>66.703999999999994</v>
      </c>
      <c r="E63" s="25">
        <v>2023.0176066163899</v>
      </c>
      <c r="F63" s="25">
        <v>244.36464000000001</v>
      </c>
      <c r="G63" s="26">
        <v>0.1207921469397</v>
      </c>
      <c r="H63" s="23" t="s">
        <v>74</v>
      </c>
      <c r="I63" s="23" t="s">
        <v>82</v>
      </c>
      <c r="J63" s="23" t="s">
        <v>27</v>
      </c>
      <c r="K63" s="24">
        <v>64.425717948718003</v>
      </c>
      <c r="L63" s="25">
        <v>1921.66711643026</v>
      </c>
      <c r="M63" s="25">
        <v>213.61977999999999</v>
      </c>
      <c r="N63" s="26">
        <v>0.11116377970646001</v>
      </c>
      <c r="O63" s="27"/>
      <c r="P63" s="23" t="s">
        <v>74</v>
      </c>
      <c r="Q63" s="23" t="s">
        <v>82</v>
      </c>
      <c r="R63" s="23" t="s">
        <v>27</v>
      </c>
      <c r="S63" s="24">
        <v>61.64</v>
      </c>
      <c r="T63" s="25">
        <v>1888.2793847333301</v>
      </c>
      <c r="U63" s="25">
        <v>221.27343999999999</v>
      </c>
      <c r="V63" s="26">
        <v>0.11718257467035</v>
      </c>
      <c r="W63" s="27"/>
      <c r="X63" s="23" t="s">
        <v>74</v>
      </c>
      <c r="Y63" s="23" t="s">
        <v>82</v>
      </c>
      <c r="Z63" s="23" t="s">
        <v>27</v>
      </c>
      <c r="AA63" s="24">
        <v>64.116724137931001</v>
      </c>
      <c r="AB63" s="25">
        <v>1956.13708175445</v>
      </c>
      <c r="AC63" s="25">
        <v>224.15279000000001</v>
      </c>
      <c r="AD63" s="26">
        <v>0.11458951015792999</v>
      </c>
      <c r="AE63" s="27"/>
      <c r="AF63" s="23" t="s">
        <v>74</v>
      </c>
      <c r="AG63" s="23" t="s">
        <v>82</v>
      </c>
      <c r="AH63" s="23" t="s">
        <v>27</v>
      </c>
      <c r="AI63" s="24">
        <v>65.424589743589706</v>
      </c>
      <c r="AJ63" s="25">
        <v>2009.7129265916501</v>
      </c>
      <c r="AK63" s="25">
        <v>239.17035999999999</v>
      </c>
      <c r="AL63" s="26">
        <v>0.11900722577608</v>
      </c>
      <c r="AM63" s="27"/>
      <c r="AN63" s="23" t="s">
        <v>74</v>
      </c>
      <c r="AO63" s="23" t="s">
        <v>82</v>
      </c>
      <c r="AP63" s="23" t="s">
        <v>27</v>
      </c>
      <c r="AQ63" s="24">
        <v>65.576333333333295</v>
      </c>
      <c r="AR63" s="25">
        <v>2012.99437472667</v>
      </c>
      <c r="AS63" s="25">
        <v>239.62349</v>
      </c>
      <c r="AT63" s="26">
        <v>0.11903833066227</v>
      </c>
      <c r="AU63" s="25">
        <f t="shared" si="38"/>
        <v>4</v>
      </c>
      <c r="AV63" s="25">
        <f t="shared" si="39"/>
        <v>4</v>
      </c>
      <c r="AW63" s="23" t="s">
        <v>74</v>
      </c>
      <c r="AX63" s="23" t="s">
        <v>82</v>
      </c>
      <c r="AY63" s="23" t="s">
        <v>27</v>
      </c>
      <c r="AZ63" s="24">
        <v>65.693451612903203</v>
      </c>
      <c r="BA63" s="25">
        <v>2020.67461561602</v>
      </c>
      <c r="BB63" s="25">
        <v>249.61796000000001</v>
      </c>
      <c r="BC63" s="26">
        <v>0.12353199177687001</v>
      </c>
      <c r="BD63" s="24" t="str">
        <f t="shared" si="40"/>
        <v/>
      </c>
      <c r="BE63" s="24" t="str">
        <f t="shared" si="41"/>
        <v/>
      </c>
      <c r="BF63" s="23" t="s">
        <v>74</v>
      </c>
      <c r="BG63" s="23" t="s">
        <v>82</v>
      </c>
      <c r="BH63" s="23" t="s">
        <v>27</v>
      </c>
      <c r="BI63" s="24">
        <v>65.554000000000002</v>
      </c>
      <c r="BJ63" s="25">
        <v>2009.48850819417</v>
      </c>
      <c r="BK63" s="25">
        <v>241.93499</v>
      </c>
      <c r="BL63" s="26">
        <v>0.12039630433986</v>
      </c>
      <c r="BM63" s="25">
        <f t="shared" si="42"/>
        <v>1</v>
      </c>
      <c r="BN63" s="25">
        <f t="shared" si="43"/>
        <v>1</v>
      </c>
      <c r="BP63" s="48" t="s">
        <v>74</v>
      </c>
      <c r="BQ63" s="48" t="s">
        <v>82</v>
      </c>
      <c r="BR63" s="48" t="s">
        <v>27</v>
      </c>
      <c r="BS63" s="49">
        <v>62.861397849462399</v>
      </c>
      <c r="BT63" s="50">
        <v>1942.75749043169</v>
      </c>
      <c r="BU63" s="50">
        <v>235.99418</v>
      </c>
      <c r="BV63" s="51">
        <v>0.12147382324469</v>
      </c>
      <c r="BW63" s="50" t="str">
        <f t="shared" si="24"/>
        <v/>
      </c>
      <c r="BX63" s="50" t="str">
        <f t="shared" si="6"/>
        <v/>
      </c>
      <c r="BZ63" s="86" t="s">
        <v>74</v>
      </c>
      <c r="CA63" s="86" t="s">
        <v>82</v>
      </c>
      <c r="CB63" s="86" t="s">
        <v>27</v>
      </c>
      <c r="CC63" s="87">
        <v>63.295000000000002</v>
      </c>
      <c r="CD63" s="88">
        <v>1951.71709430333</v>
      </c>
      <c r="CE63" s="88">
        <v>235.99418</v>
      </c>
      <c r="CF63" s="89">
        <v>0.12091618231393</v>
      </c>
      <c r="CG63" s="50" t="str">
        <f t="shared" si="25"/>
        <v/>
      </c>
      <c r="CH63" s="50" t="str">
        <f t="shared" si="7"/>
        <v/>
      </c>
      <c r="CJ63" s="132" t="s">
        <v>74</v>
      </c>
      <c r="CK63" s="132" t="s">
        <v>82</v>
      </c>
      <c r="CL63" s="132" t="s">
        <v>27</v>
      </c>
      <c r="CM63" s="133">
        <v>62.826333333333302</v>
      </c>
      <c r="CN63" s="134">
        <v>1937.2809111516699</v>
      </c>
      <c r="CO63" s="134">
        <v>235.12756999999999</v>
      </c>
      <c r="CP63" s="135">
        <v>0.12136988943964</v>
      </c>
      <c r="CQ63" s="50" t="str">
        <f t="shared" si="26"/>
        <v/>
      </c>
      <c r="CR63" s="50" t="str">
        <f t="shared" si="8"/>
        <v/>
      </c>
      <c r="CT63" s="226" t="s">
        <v>74</v>
      </c>
      <c r="CU63" s="226" t="s">
        <v>82</v>
      </c>
      <c r="CV63" s="226" t="s">
        <v>27</v>
      </c>
      <c r="CW63" s="227">
        <v>62.920236559139802</v>
      </c>
      <c r="CX63" s="228">
        <v>1946.1117912618499</v>
      </c>
      <c r="CY63" s="228">
        <v>237.24733000000001</v>
      </c>
      <c r="CZ63" s="229">
        <v>0.12190837703427999</v>
      </c>
      <c r="DA63" s="50" t="str">
        <f t="shared" si="27"/>
        <v/>
      </c>
      <c r="DB63" s="50" t="str">
        <f t="shared" si="9"/>
        <v/>
      </c>
      <c r="DD63" s="304" t="s">
        <v>74</v>
      </c>
      <c r="DE63" s="304" t="s">
        <v>82</v>
      </c>
      <c r="DF63" s="304" t="s">
        <v>27</v>
      </c>
      <c r="DG63" s="305">
        <v>62.738169527848399</v>
      </c>
      <c r="DH63" s="306">
        <v>1944.3729533866699</v>
      </c>
      <c r="DI63" s="306">
        <v>237.59102999999999</v>
      </c>
      <c r="DJ63" s="307">
        <v>0.12219416526349</v>
      </c>
      <c r="DK63" s="306" t="str">
        <f t="shared" si="28"/>
        <v/>
      </c>
      <c r="DL63" s="306" t="str">
        <f t="shared" si="29"/>
        <v/>
      </c>
      <c r="DN63" s="324" t="s">
        <v>74</v>
      </c>
      <c r="DO63" s="324" t="s">
        <v>82</v>
      </c>
      <c r="DP63" s="324" t="s">
        <v>27</v>
      </c>
      <c r="DQ63" s="325">
        <v>61.74</v>
      </c>
      <c r="DR63" s="326">
        <v>1974.7739477933301</v>
      </c>
      <c r="DS63" s="326">
        <v>296.88729000000001</v>
      </c>
      <c r="DT63" s="327">
        <v>0.15033988590530001</v>
      </c>
      <c r="DU63" s="326" t="str">
        <f t="shared" si="30"/>
        <v/>
      </c>
      <c r="DV63" s="326" t="str">
        <f t="shared" si="31"/>
        <v/>
      </c>
      <c r="DW63" s="369" t="s">
        <v>74</v>
      </c>
      <c r="DX63" s="369" t="s">
        <v>82</v>
      </c>
      <c r="DY63" s="369" t="s">
        <v>27</v>
      </c>
      <c r="DZ63" s="370">
        <v>62.481204655987099</v>
      </c>
      <c r="EA63" s="371">
        <v>1939.58778758331</v>
      </c>
      <c r="EB63" s="371">
        <v>237.16729000000001</v>
      </c>
      <c r="EC63" s="372">
        <v>0.12227716194042999</v>
      </c>
      <c r="ED63" s="23" t="str">
        <f t="shared" si="12"/>
        <v/>
      </c>
      <c r="EE63" s="25" t="str">
        <f t="shared" si="13"/>
        <v/>
      </c>
      <c r="EG63" s="402" t="s">
        <v>74</v>
      </c>
      <c r="EH63" s="402" t="s">
        <v>82</v>
      </c>
      <c r="EI63" s="402" t="s">
        <v>27</v>
      </c>
      <c r="EJ63" s="403">
        <v>61.253</v>
      </c>
      <c r="EK63" s="404">
        <v>1899.98662731083</v>
      </c>
      <c r="EL63" s="404">
        <v>230.37289000000001</v>
      </c>
      <c r="EM63" s="405">
        <v>0.12124974286059</v>
      </c>
      <c r="EN63" s="23" t="str">
        <f t="shared" si="14"/>
        <v/>
      </c>
      <c r="EO63" s="25" t="str">
        <f t="shared" si="15"/>
        <v/>
      </c>
      <c r="EQ63" s="402" t="s">
        <v>74</v>
      </c>
      <c r="ER63" s="402" t="s">
        <v>82</v>
      </c>
      <c r="ES63" s="402" t="s">
        <v>27</v>
      </c>
      <c r="ET63" s="403">
        <v>61.0154175182765</v>
      </c>
      <c r="EU63" s="404">
        <v>1905.90762286207</v>
      </c>
      <c r="EV63" s="404">
        <v>231.71225000000001</v>
      </c>
      <c r="EW63" s="405">
        <v>0.12157580316093</v>
      </c>
      <c r="EX63" s="23" t="str">
        <f t="shared" si="16"/>
        <v/>
      </c>
      <c r="EY63" s="25" t="str">
        <f t="shared" si="17"/>
        <v/>
      </c>
      <c r="FA63" s="369" t="s">
        <v>74</v>
      </c>
      <c r="FB63" s="369" t="s">
        <v>82</v>
      </c>
      <c r="FC63" s="369" t="s">
        <v>27</v>
      </c>
      <c r="FD63" s="370">
        <v>60.646666666666697</v>
      </c>
      <c r="FE63" s="371">
        <v>1907.4141591730599</v>
      </c>
      <c r="FF63" s="371">
        <v>235.69596000000001</v>
      </c>
      <c r="FG63" s="372">
        <v>0.12356831832589001</v>
      </c>
      <c r="FH63" s="23" t="str">
        <f t="shared" si="18"/>
        <v/>
      </c>
      <c r="FI63" s="25" t="str">
        <f t="shared" si="19"/>
        <v/>
      </c>
      <c r="FK63" s="369" t="s">
        <v>74</v>
      </c>
      <c r="FL63" s="369" t="s">
        <v>82</v>
      </c>
      <c r="FM63" s="369" t="s">
        <v>27</v>
      </c>
      <c r="FN63" s="370">
        <v>63.010043010752703</v>
      </c>
      <c r="FO63" s="371">
        <v>1957.2550541073001</v>
      </c>
      <c r="FP63" s="371">
        <v>234.14886000000001</v>
      </c>
      <c r="FQ63" s="372">
        <v>0.11963124555925</v>
      </c>
      <c r="FR63" s="23">
        <f t="shared" si="20"/>
        <v>2</v>
      </c>
      <c r="FS63" s="25">
        <f t="shared" si="21"/>
        <v>2</v>
      </c>
      <c r="FU63" s="445" t="s">
        <v>74</v>
      </c>
      <c r="FV63" s="445" t="s">
        <v>82</v>
      </c>
      <c r="FW63" s="445" t="s">
        <v>27</v>
      </c>
      <c r="FX63" s="446">
        <v>63.180639916281301</v>
      </c>
      <c r="FY63" s="447">
        <v>1969.8757420358299</v>
      </c>
      <c r="FZ63" s="447">
        <v>237.34963999999999</v>
      </c>
      <c r="GA63" s="448">
        <v>0.12048965065924</v>
      </c>
      <c r="GB63" s="23">
        <f t="shared" si="22"/>
        <v>1</v>
      </c>
      <c r="GC63" s="25">
        <f t="shared" si="23"/>
        <v>1</v>
      </c>
    </row>
    <row r="64" spans="1:185" ht="12.75" customHeight="1" x14ac:dyDescent="0.2">
      <c r="A64" s="32" t="s">
        <v>74</v>
      </c>
      <c r="B64" s="28" t="s">
        <v>82</v>
      </c>
      <c r="C64" s="28" t="s">
        <v>83</v>
      </c>
      <c r="D64" s="29">
        <v>41.234000000000002</v>
      </c>
      <c r="E64" s="30">
        <v>1242.7025717775</v>
      </c>
      <c r="F64" s="30">
        <v>154.29857000000001</v>
      </c>
      <c r="G64" s="33">
        <v>0.12416371664806</v>
      </c>
      <c r="H64" s="28" t="s">
        <v>74</v>
      </c>
      <c r="I64" s="28" t="s">
        <v>82</v>
      </c>
      <c r="J64" s="28" t="s">
        <v>83</v>
      </c>
      <c r="K64" s="29">
        <v>40.289000000000001</v>
      </c>
      <c r="L64" s="30">
        <v>1195.67579747333</v>
      </c>
      <c r="M64" s="30">
        <v>139.51666</v>
      </c>
      <c r="N64" s="33">
        <v>0.11668435565462</v>
      </c>
      <c r="O64" s="27"/>
      <c r="P64" s="28" t="s">
        <v>74</v>
      </c>
      <c r="Q64" s="28" t="s">
        <v>82</v>
      </c>
      <c r="R64" s="28" t="s">
        <v>83</v>
      </c>
      <c r="S64" s="29">
        <v>38.859000000000002</v>
      </c>
      <c r="T64" s="30">
        <v>1183.7762639241701</v>
      </c>
      <c r="U64" s="30">
        <v>145.97793999999999</v>
      </c>
      <c r="V64" s="33">
        <v>0.1233154815219</v>
      </c>
      <c r="W64" s="27"/>
      <c r="X64" s="28" t="s">
        <v>74</v>
      </c>
      <c r="Y64" s="28" t="s">
        <v>82</v>
      </c>
      <c r="Z64" s="28" t="s">
        <v>83</v>
      </c>
      <c r="AA64" s="29">
        <v>40.780724137931003</v>
      </c>
      <c r="AB64" s="30">
        <v>1237.7339901077901</v>
      </c>
      <c r="AC64" s="30">
        <v>148.85729000000001</v>
      </c>
      <c r="AD64" s="33">
        <v>0.12026597895</v>
      </c>
      <c r="AE64" s="27"/>
      <c r="AF64" s="28" t="s">
        <v>74</v>
      </c>
      <c r="AG64" s="28" t="s">
        <v>82</v>
      </c>
      <c r="AH64" s="28" t="s">
        <v>83</v>
      </c>
      <c r="AI64" s="29">
        <v>42.289000000000001</v>
      </c>
      <c r="AJ64" s="30">
        <v>1279.6377192325001</v>
      </c>
      <c r="AK64" s="30">
        <v>149.66817</v>
      </c>
      <c r="AL64" s="33">
        <v>0.11696136160301</v>
      </c>
      <c r="AM64" s="27"/>
      <c r="AN64" s="28" t="s">
        <v>74</v>
      </c>
      <c r="AO64" s="28" t="s">
        <v>82</v>
      </c>
      <c r="AP64" s="28" t="s">
        <v>83</v>
      </c>
      <c r="AQ64" s="29">
        <v>42.302</v>
      </c>
      <c r="AR64" s="30">
        <v>1280.43322845083</v>
      </c>
      <c r="AS64" s="30">
        <v>150.07329999999999</v>
      </c>
      <c r="AT64" s="33">
        <v>0.11720509642004</v>
      </c>
      <c r="AU64" s="30">
        <f t="shared" si="38"/>
        <v>9</v>
      </c>
      <c r="AV64" s="30">
        <f t="shared" si="39"/>
        <v>9</v>
      </c>
      <c r="AW64" s="28" t="s">
        <v>74</v>
      </c>
      <c r="AX64" s="28" t="s">
        <v>82</v>
      </c>
      <c r="AY64" s="28" t="s">
        <v>83</v>
      </c>
      <c r="AZ64" s="29">
        <v>41.491999999999997</v>
      </c>
      <c r="BA64" s="30">
        <v>1266.94257282583</v>
      </c>
      <c r="BB64" s="30">
        <v>160.07329999999999</v>
      </c>
      <c r="BC64" s="33">
        <v>0.12634613709678</v>
      </c>
      <c r="BD64" s="29" t="str">
        <f t="shared" si="40"/>
        <v/>
      </c>
      <c r="BE64" s="29" t="str">
        <f t="shared" si="41"/>
        <v/>
      </c>
      <c r="BF64" s="28" t="s">
        <v>74</v>
      </c>
      <c r="BG64" s="28" t="s">
        <v>82</v>
      </c>
      <c r="BH64" s="28" t="s">
        <v>83</v>
      </c>
      <c r="BI64" s="29">
        <v>41.491999999999997</v>
      </c>
      <c r="BJ64" s="30">
        <v>1259.7529953258299</v>
      </c>
      <c r="BK64" s="30">
        <v>152.39033000000001</v>
      </c>
      <c r="BL64" s="33">
        <v>0.12096842044863</v>
      </c>
      <c r="BM64" s="30">
        <f t="shared" si="42"/>
        <v>4</v>
      </c>
      <c r="BN64" s="30">
        <f t="shared" si="43"/>
        <v>4</v>
      </c>
      <c r="BP64" s="3" t="s">
        <v>74</v>
      </c>
      <c r="BQ64" s="3" t="s">
        <v>82</v>
      </c>
      <c r="BR64" s="3" t="s">
        <v>83</v>
      </c>
      <c r="BS64" s="56">
        <v>40.491999999999997</v>
      </c>
      <c r="BT64" s="4">
        <v>1233.3914278258301</v>
      </c>
      <c r="BU64" s="4">
        <v>148.46252999999999</v>
      </c>
      <c r="BV64" s="57">
        <v>0.12036935448927</v>
      </c>
      <c r="BW64" s="4">
        <f t="shared" si="24"/>
        <v>5</v>
      </c>
      <c r="BX64" s="4">
        <f t="shared" si="6"/>
        <v>5</v>
      </c>
      <c r="BZ64" s="76" t="s">
        <v>74</v>
      </c>
      <c r="CA64" s="76" t="s">
        <v>82</v>
      </c>
      <c r="CB64" s="76" t="s">
        <v>83</v>
      </c>
      <c r="CC64" s="90">
        <v>40.491999999999997</v>
      </c>
      <c r="CD64" s="91">
        <v>1233.3914278258301</v>
      </c>
      <c r="CE64" s="91">
        <v>148.46252999999999</v>
      </c>
      <c r="CF64" s="92">
        <v>0.12036935448927</v>
      </c>
      <c r="CG64" s="4">
        <f t="shared" si="25"/>
        <v>5</v>
      </c>
      <c r="CH64" s="4">
        <f t="shared" si="7"/>
        <v>5</v>
      </c>
      <c r="CJ64" s="122" t="s">
        <v>74</v>
      </c>
      <c r="CK64" s="122" t="s">
        <v>82</v>
      </c>
      <c r="CL64" s="122" t="s">
        <v>83</v>
      </c>
      <c r="CM64" s="136">
        <v>39.491999999999997</v>
      </c>
      <c r="CN64" s="137">
        <v>1203.3760253258299</v>
      </c>
      <c r="CO64" s="137">
        <v>146.91869</v>
      </c>
      <c r="CP64" s="138">
        <v>0.12208876270426</v>
      </c>
      <c r="CQ64" s="4">
        <f t="shared" si="26"/>
        <v>2</v>
      </c>
      <c r="CR64" s="4">
        <f t="shared" si="8"/>
        <v>2</v>
      </c>
      <c r="CT64" s="216" t="s">
        <v>74</v>
      </c>
      <c r="CU64" s="216" t="s">
        <v>82</v>
      </c>
      <c r="CV64" s="216" t="s">
        <v>83</v>
      </c>
      <c r="CW64" s="230">
        <v>39.491999999999997</v>
      </c>
      <c r="CX64" s="231">
        <v>1206.8657275816699</v>
      </c>
      <c r="CY64" s="231">
        <v>148.87792999999999</v>
      </c>
      <c r="CZ64" s="232">
        <v>0.12335914973601</v>
      </c>
      <c r="DA64" s="4">
        <f t="shared" si="27"/>
        <v>1</v>
      </c>
      <c r="DB64" s="4">
        <f t="shared" si="9"/>
        <v>1</v>
      </c>
      <c r="DD64" s="294" t="s">
        <v>74</v>
      </c>
      <c r="DE64" s="294" t="s">
        <v>82</v>
      </c>
      <c r="DF64" s="294" t="s">
        <v>83</v>
      </c>
      <c r="DG64" s="308">
        <v>39.861169527848404</v>
      </c>
      <c r="DH64" s="309">
        <v>1217.4014375816701</v>
      </c>
      <c r="DI64" s="309">
        <v>149.22163</v>
      </c>
      <c r="DJ64" s="310">
        <v>0.12257389008545</v>
      </c>
      <c r="DK64" s="309">
        <f t="shared" si="28"/>
        <v>2</v>
      </c>
      <c r="DL64" s="309">
        <f t="shared" si="29"/>
        <v>2</v>
      </c>
      <c r="DN64" s="314" t="s">
        <v>74</v>
      </c>
      <c r="DO64" s="314" t="s">
        <v>82</v>
      </c>
      <c r="DP64" s="314" t="s">
        <v>83</v>
      </c>
      <c r="DQ64" s="328">
        <v>39.491999999999997</v>
      </c>
      <c r="DR64" s="329">
        <v>1203.57846380667</v>
      </c>
      <c r="DS64" s="329">
        <v>148.51788999999999</v>
      </c>
      <c r="DT64" s="330">
        <v>0.12339693212046</v>
      </c>
      <c r="DU64" s="329">
        <f t="shared" si="30"/>
        <v>1</v>
      </c>
      <c r="DV64" s="329">
        <f t="shared" si="31"/>
        <v>1</v>
      </c>
      <c r="DW64" s="359" t="s">
        <v>74</v>
      </c>
      <c r="DX64" s="359" t="s">
        <v>82</v>
      </c>
      <c r="DY64" s="359" t="s">
        <v>83</v>
      </c>
      <c r="DZ64" s="373">
        <v>39.270559494696798</v>
      </c>
      <c r="EA64" s="374">
        <v>1203.9606397566699</v>
      </c>
      <c r="EB64" s="374">
        <v>148.79789</v>
      </c>
      <c r="EC64" s="375">
        <v>0.12359032769549</v>
      </c>
      <c r="ED64" s="28">
        <f t="shared" si="12"/>
        <v>1</v>
      </c>
      <c r="EE64" s="30">
        <f t="shared" si="13"/>
        <v>1</v>
      </c>
      <c r="EG64" s="392" t="s">
        <v>74</v>
      </c>
      <c r="EH64" s="392" t="s">
        <v>82</v>
      </c>
      <c r="EI64" s="392" t="s">
        <v>83</v>
      </c>
      <c r="EJ64" s="410">
        <v>38.655000000000001</v>
      </c>
      <c r="EK64" s="411">
        <v>1191.1290597566699</v>
      </c>
      <c r="EL64" s="411">
        <v>148.14662000000001</v>
      </c>
      <c r="EM64" s="412">
        <v>0.12437495230808</v>
      </c>
      <c r="EN64" s="28" t="str">
        <f t="shared" si="14"/>
        <v/>
      </c>
      <c r="EO64" s="30" t="str">
        <f t="shared" si="15"/>
        <v/>
      </c>
      <c r="EQ64" s="392" t="s">
        <v>74</v>
      </c>
      <c r="ER64" s="392" t="s">
        <v>82</v>
      </c>
      <c r="ES64" s="392" t="s">
        <v>83</v>
      </c>
      <c r="ET64" s="410">
        <v>39.347289313148302</v>
      </c>
      <c r="EU64" s="411">
        <v>1215.12990309</v>
      </c>
      <c r="EV64" s="411">
        <v>149.46623</v>
      </c>
      <c r="EW64" s="412">
        <v>0.12300432210574</v>
      </c>
      <c r="EX64" s="28">
        <f t="shared" si="16"/>
        <v>1</v>
      </c>
      <c r="EY64" s="30">
        <f t="shared" si="17"/>
        <v>1</v>
      </c>
      <c r="FA64" s="359" t="s">
        <v>74</v>
      </c>
      <c r="FB64" s="359" t="s">
        <v>82</v>
      </c>
      <c r="FC64" s="359" t="s">
        <v>83</v>
      </c>
      <c r="FD64" s="373">
        <v>38.384999999999998</v>
      </c>
      <c r="FE64" s="374">
        <v>1187.158378865</v>
      </c>
      <c r="FF64" s="374">
        <v>147.79604</v>
      </c>
      <c r="FG64" s="375">
        <v>0.12449563818208</v>
      </c>
      <c r="FH64" s="28" t="str">
        <f t="shared" si="18"/>
        <v/>
      </c>
      <c r="FI64" s="30" t="str">
        <f t="shared" si="19"/>
        <v/>
      </c>
      <c r="FK64" s="359" t="s">
        <v>74</v>
      </c>
      <c r="FL64" s="359" t="s">
        <v>82</v>
      </c>
      <c r="FM64" s="359" t="s">
        <v>83</v>
      </c>
      <c r="FN64" s="373">
        <v>40.033709677419402</v>
      </c>
      <c r="FO64" s="374">
        <v>1235.8385039792499</v>
      </c>
      <c r="FP64" s="374">
        <v>149.3229</v>
      </c>
      <c r="FQ64" s="375">
        <v>0.12082719507379</v>
      </c>
      <c r="FR64" s="28">
        <f t="shared" si="20"/>
        <v>4</v>
      </c>
      <c r="FS64" s="30">
        <f t="shared" si="21"/>
        <v>4</v>
      </c>
      <c r="FU64" s="435" t="s">
        <v>74</v>
      </c>
      <c r="FV64" s="435" t="s">
        <v>82</v>
      </c>
      <c r="FW64" s="435" t="s">
        <v>83</v>
      </c>
      <c r="FX64" s="449">
        <v>39.771639916281302</v>
      </c>
      <c r="FY64" s="450">
        <v>1224.4916076899999</v>
      </c>
      <c r="FZ64" s="450">
        <v>148.21019000000001</v>
      </c>
      <c r="GA64" s="451">
        <v>0.12103814274366</v>
      </c>
      <c r="GB64" s="28">
        <f t="shared" si="22"/>
        <v>4</v>
      </c>
      <c r="GC64" s="30">
        <f t="shared" si="23"/>
        <v>4</v>
      </c>
    </row>
    <row r="65" spans="1:185" ht="12.75" customHeight="1" x14ac:dyDescent="0.2">
      <c r="A65" s="32" t="s">
        <v>74</v>
      </c>
      <c r="B65" s="28" t="s">
        <v>82</v>
      </c>
      <c r="C65" s="28" t="s">
        <v>84</v>
      </c>
      <c r="D65" s="29">
        <v>0.56000000000000005</v>
      </c>
      <c r="E65" s="30">
        <v>13.8031189333333</v>
      </c>
      <c r="F65" s="30">
        <v>0</v>
      </c>
      <c r="G65" s="33">
        <v>0</v>
      </c>
      <c r="H65" s="28" t="s">
        <v>74</v>
      </c>
      <c r="I65" s="28" t="s">
        <v>82</v>
      </c>
      <c r="J65" s="28" t="s">
        <v>84</v>
      </c>
      <c r="K65" s="29">
        <v>0.56000000000000005</v>
      </c>
      <c r="L65" s="30">
        <v>13.8031189333333</v>
      </c>
      <c r="M65" s="30">
        <v>0</v>
      </c>
      <c r="N65" s="33">
        <v>0</v>
      </c>
      <c r="O65" s="27"/>
      <c r="P65" s="28" t="s">
        <v>74</v>
      </c>
      <c r="Q65" s="28" t="s">
        <v>82</v>
      </c>
      <c r="R65" s="28" t="s">
        <v>84</v>
      </c>
      <c r="S65" s="29">
        <v>0.56000000000000005</v>
      </c>
      <c r="T65" s="30">
        <v>14.025195800000001</v>
      </c>
      <c r="U65" s="30">
        <v>0</v>
      </c>
      <c r="V65" s="33">
        <v>0</v>
      </c>
      <c r="W65" s="27"/>
      <c r="X65" s="28" t="s">
        <v>74</v>
      </c>
      <c r="Y65" s="28" t="s">
        <v>82</v>
      </c>
      <c r="Z65" s="28" t="s">
        <v>84</v>
      </c>
      <c r="AA65" s="29">
        <v>0.56000000000000005</v>
      </c>
      <c r="AB65" s="30">
        <v>14.025195800000001</v>
      </c>
      <c r="AC65" s="30">
        <v>0</v>
      </c>
      <c r="AD65" s="33">
        <v>0</v>
      </c>
      <c r="AE65" s="27"/>
      <c r="AF65" s="28" t="s">
        <v>74</v>
      </c>
      <c r="AG65" s="28" t="s">
        <v>82</v>
      </c>
      <c r="AH65" s="28" t="s">
        <v>84</v>
      </c>
      <c r="AI65" s="29">
        <v>0.56000000000000005</v>
      </c>
      <c r="AJ65" s="30">
        <v>14.025195800000001</v>
      </c>
      <c r="AK65" s="30">
        <v>0</v>
      </c>
      <c r="AL65" s="33">
        <v>0</v>
      </c>
      <c r="AM65" s="27"/>
      <c r="AN65" s="28" t="s">
        <v>74</v>
      </c>
      <c r="AO65" s="28" t="s">
        <v>82</v>
      </c>
      <c r="AP65" s="28" t="s">
        <v>84</v>
      </c>
      <c r="AQ65" s="29">
        <v>0.56000000000000005</v>
      </c>
      <c r="AR65" s="30">
        <v>14.025195800000001</v>
      </c>
      <c r="AS65" s="30">
        <v>0</v>
      </c>
      <c r="AT65" s="33">
        <v>0</v>
      </c>
      <c r="AU65" s="30" t="str">
        <f t="shared" si="38"/>
        <v/>
      </c>
      <c r="AV65" s="30" t="str">
        <f t="shared" si="39"/>
        <v/>
      </c>
      <c r="AW65" s="28" t="s">
        <v>74</v>
      </c>
      <c r="AX65" s="28" t="s">
        <v>82</v>
      </c>
      <c r="AY65" s="28" t="s">
        <v>84</v>
      </c>
      <c r="AZ65" s="29">
        <v>0.56000000000000005</v>
      </c>
      <c r="BA65" s="30">
        <v>14.025195800000001</v>
      </c>
      <c r="BB65" s="30">
        <v>0</v>
      </c>
      <c r="BC65" s="33">
        <v>0</v>
      </c>
      <c r="BD65" s="29" t="str">
        <f t="shared" si="40"/>
        <v/>
      </c>
      <c r="BE65" s="29" t="str">
        <f t="shared" si="41"/>
        <v/>
      </c>
      <c r="BF65" s="28" t="s">
        <v>74</v>
      </c>
      <c r="BG65" s="28" t="s">
        <v>82</v>
      </c>
      <c r="BH65" s="28" t="s">
        <v>84</v>
      </c>
      <c r="BI65" s="29">
        <v>0.56000000000000005</v>
      </c>
      <c r="BJ65" s="30">
        <v>14.025195800000001</v>
      </c>
      <c r="BK65" s="30">
        <v>0</v>
      </c>
      <c r="BL65" s="33">
        <v>0</v>
      </c>
      <c r="BM65" s="30" t="str">
        <f t="shared" si="42"/>
        <v/>
      </c>
      <c r="BN65" s="30" t="str">
        <f t="shared" si="43"/>
        <v/>
      </c>
      <c r="BP65" s="3" t="s">
        <v>74</v>
      </c>
      <c r="BQ65" s="3" t="s">
        <v>82</v>
      </c>
      <c r="BR65" s="3" t="s">
        <v>84</v>
      </c>
      <c r="BS65" s="56">
        <v>0.56000000000000005</v>
      </c>
      <c r="BT65" s="4">
        <v>14.025195800000001</v>
      </c>
      <c r="BU65" s="4">
        <v>0</v>
      </c>
      <c r="BV65" s="57">
        <v>0</v>
      </c>
      <c r="BW65" s="4" t="str">
        <f t="shared" si="24"/>
        <v/>
      </c>
      <c r="BX65" s="4" t="str">
        <f t="shared" si="6"/>
        <v/>
      </c>
      <c r="BZ65" s="76" t="s">
        <v>74</v>
      </c>
      <c r="CA65" s="76" t="s">
        <v>82</v>
      </c>
      <c r="CB65" s="76" t="s">
        <v>84</v>
      </c>
      <c r="CC65" s="90">
        <v>0.56000000000000005</v>
      </c>
      <c r="CD65" s="91">
        <v>14.025195800000001</v>
      </c>
      <c r="CE65" s="91">
        <v>0</v>
      </c>
      <c r="CF65" s="92">
        <v>0</v>
      </c>
      <c r="CG65" s="4" t="str">
        <f t="shared" si="25"/>
        <v/>
      </c>
      <c r="CH65" s="4" t="str">
        <f t="shared" si="7"/>
        <v/>
      </c>
      <c r="CJ65" s="122" t="s">
        <v>74</v>
      </c>
      <c r="CK65" s="122" t="s">
        <v>82</v>
      </c>
      <c r="CL65" s="122" t="s">
        <v>84</v>
      </c>
      <c r="CM65" s="136">
        <v>0.56000000000000005</v>
      </c>
      <c r="CN65" s="137">
        <v>14.025195800000001</v>
      </c>
      <c r="CO65" s="137">
        <v>0</v>
      </c>
      <c r="CP65" s="138">
        <v>0</v>
      </c>
      <c r="CQ65" s="4" t="str">
        <f t="shared" si="26"/>
        <v/>
      </c>
      <c r="CR65" s="4" t="str">
        <f t="shared" si="8"/>
        <v/>
      </c>
      <c r="CT65" s="216" t="s">
        <v>74</v>
      </c>
      <c r="CU65" s="216" t="s">
        <v>82</v>
      </c>
      <c r="CV65" s="216" t="s">
        <v>84</v>
      </c>
      <c r="CW65" s="230">
        <v>0.56000000000000005</v>
      </c>
      <c r="CX65" s="231">
        <v>14.045433733333301</v>
      </c>
      <c r="CY65" s="231">
        <v>0</v>
      </c>
      <c r="CZ65" s="232">
        <v>0</v>
      </c>
      <c r="DA65" s="4" t="str">
        <f t="shared" si="27"/>
        <v/>
      </c>
      <c r="DB65" s="4" t="str">
        <f t="shared" si="9"/>
        <v/>
      </c>
      <c r="DD65" s="294" t="s">
        <v>74</v>
      </c>
      <c r="DE65" s="294" t="s">
        <v>82</v>
      </c>
      <c r="DF65" s="294" t="s">
        <v>84</v>
      </c>
      <c r="DG65" s="308">
        <v>0.56000000000000005</v>
      </c>
      <c r="DH65" s="309">
        <v>14.045433733333301</v>
      </c>
      <c r="DI65" s="309">
        <v>0</v>
      </c>
      <c r="DJ65" s="310">
        <v>0</v>
      </c>
      <c r="DK65" s="309" t="str">
        <f t="shared" si="28"/>
        <v/>
      </c>
      <c r="DL65" s="309" t="str">
        <f t="shared" si="29"/>
        <v/>
      </c>
      <c r="DN65" s="314" t="s">
        <v>74</v>
      </c>
      <c r="DO65" s="314" t="s">
        <v>82</v>
      </c>
      <c r="DP65" s="314" t="s">
        <v>84</v>
      </c>
      <c r="DQ65" s="328">
        <v>0.56000000000000005</v>
      </c>
      <c r="DR65" s="329">
        <v>14.045433733333301</v>
      </c>
      <c r="DS65" s="329">
        <v>0</v>
      </c>
      <c r="DT65" s="330">
        <v>0</v>
      </c>
      <c r="DU65" s="329" t="str">
        <f t="shared" si="30"/>
        <v/>
      </c>
      <c r="DV65" s="329" t="str">
        <f t="shared" si="31"/>
        <v/>
      </c>
      <c r="DW65" s="359" t="s">
        <v>74</v>
      </c>
      <c r="DX65" s="359" t="s">
        <v>82</v>
      </c>
      <c r="DY65" s="359" t="s">
        <v>84</v>
      </c>
      <c r="DZ65" s="373">
        <v>0.749</v>
      </c>
      <c r="EA65" s="374">
        <v>20.368387618333301</v>
      </c>
      <c r="EB65" s="374">
        <v>0</v>
      </c>
      <c r="EC65" s="375">
        <v>0</v>
      </c>
      <c r="ED65" s="28" t="str">
        <f t="shared" si="12"/>
        <v/>
      </c>
      <c r="EE65" s="30" t="str">
        <f t="shared" si="13"/>
        <v/>
      </c>
      <c r="EG65" s="392" t="s">
        <v>74</v>
      </c>
      <c r="EH65" s="392" t="s">
        <v>82</v>
      </c>
      <c r="EI65" s="392" t="s">
        <v>84</v>
      </c>
      <c r="EJ65" s="410">
        <v>0.56000000000000005</v>
      </c>
      <c r="EK65" s="411">
        <v>14.045433733333301</v>
      </c>
      <c r="EL65" s="411">
        <v>0</v>
      </c>
      <c r="EM65" s="412">
        <v>0</v>
      </c>
      <c r="EN65" s="28" t="str">
        <f t="shared" si="14"/>
        <v/>
      </c>
      <c r="EO65" s="30" t="str">
        <f t="shared" si="15"/>
        <v/>
      </c>
      <c r="EQ65" s="392" t="s">
        <v>74</v>
      </c>
      <c r="ER65" s="392" t="s">
        <v>82</v>
      </c>
      <c r="ES65" s="392" t="s">
        <v>84</v>
      </c>
      <c r="ET65" s="410">
        <v>0.64100000000000001</v>
      </c>
      <c r="EU65" s="411">
        <v>15.694025658333301</v>
      </c>
      <c r="EV65" s="411">
        <v>0</v>
      </c>
      <c r="EW65" s="412">
        <v>0</v>
      </c>
      <c r="EX65" s="28" t="str">
        <f t="shared" si="16"/>
        <v/>
      </c>
      <c r="EY65" s="30" t="str">
        <f t="shared" si="17"/>
        <v/>
      </c>
      <c r="FA65" s="359" t="s">
        <v>74</v>
      </c>
      <c r="FB65" s="359" t="s">
        <v>82</v>
      </c>
      <c r="FC65" s="359" t="s">
        <v>84</v>
      </c>
      <c r="FD65" s="373">
        <v>0.64100000000000001</v>
      </c>
      <c r="FE65" s="374">
        <v>15.648225658333301</v>
      </c>
      <c r="FF65" s="374">
        <v>0</v>
      </c>
      <c r="FG65" s="375">
        <v>0</v>
      </c>
      <c r="FH65" s="28" t="str">
        <f t="shared" si="18"/>
        <v/>
      </c>
      <c r="FI65" s="30" t="str">
        <f t="shared" si="19"/>
        <v/>
      </c>
      <c r="FK65" s="359" t="s">
        <v>74</v>
      </c>
      <c r="FL65" s="359" t="s">
        <v>82</v>
      </c>
      <c r="FM65" s="359" t="s">
        <v>84</v>
      </c>
      <c r="FN65" s="373">
        <v>0.64100000000000001</v>
      </c>
      <c r="FO65" s="374">
        <v>15.648225658333301</v>
      </c>
      <c r="FP65" s="374">
        <v>0</v>
      </c>
      <c r="FQ65" s="375">
        <v>0</v>
      </c>
      <c r="FR65" s="28" t="str">
        <f t="shared" si="20"/>
        <v/>
      </c>
      <c r="FS65" s="30" t="str">
        <f t="shared" si="21"/>
        <v/>
      </c>
      <c r="FU65" s="435" t="s">
        <v>74</v>
      </c>
      <c r="FV65" s="435" t="s">
        <v>82</v>
      </c>
      <c r="FW65" s="435" t="s">
        <v>84</v>
      </c>
      <c r="FX65" s="449">
        <v>0.64100000000000001</v>
      </c>
      <c r="FY65" s="450">
        <v>15.726472285833299</v>
      </c>
      <c r="FZ65" s="450">
        <v>0</v>
      </c>
      <c r="GA65" s="451">
        <v>0</v>
      </c>
      <c r="GB65" s="28" t="str">
        <f t="shared" si="22"/>
        <v/>
      </c>
      <c r="GC65" s="30" t="str">
        <f t="shared" si="23"/>
        <v/>
      </c>
    </row>
    <row r="66" spans="1:185" ht="12.75" customHeight="1" x14ac:dyDescent="0.2">
      <c r="A66" s="32" t="s">
        <v>74</v>
      </c>
      <c r="B66" s="28" t="s">
        <v>82</v>
      </c>
      <c r="C66" s="28" t="s">
        <v>85</v>
      </c>
      <c r="D66" s="29">
        <v>15.143333333333301</v>
      </c>
      <c r="E66" s="30">
        <v>477.09825532222197</v>
      </c>
      <c r="F66" s="30">
        <v>62.203150000000001</v>
      </c>
      <c r="G66" s="33">
        <v>0.13037807056743</v>
      </c>
      <c r="H66" s="28" t="s">
        <v>74</v>
      </c>
      <c r="I66" s="28" t="s">
        <v>82</v>
      </c>
      <c r="J66" s="28" t="s">
        <v>85</v>
      </c>
      <c r="K66" s="29">
        <v>14.628</v>
      </c>
      <c r="L66" s="30">
        <v>441.589226946667</v>
      </c>
      <c r="M66" s="30">
        <v>46.615540000000003</v>
      </c>
      <c r="N66" s="33">
        <v>0.10556312780164</v>
      </c>
      <c r="O66" s="27"/>
      <c r="P66" s="28" t="s">
        <v>74</v>
      </c>
      <c r="Q66" s="28" t="s">
        <v>82</v>
      </c>
      <c r="R66" s="28" t="s">
        <v>85</v>
      </c>
      <c r="S66" s="29">
        <v>14.221</v>
      </c>
      <c r="T66" s="30">
        <v>438.50051667583301</v>
      </c>
      <c r="U66" s="30">
        <v>47.365650000000002</v>
      </c>
      <c r="V66" s="33">
        <v>0.10801731856342001</v>
      </c>
      <c r="W66" s="27"/>
      <c r="X66" s="28" t="s">
        <v>74</v>
      </c>
      <c r="Y66" s="28" t="s">
        <v>82</v>
      </c>
      <c r="Z66" s="28" t="s">
        <v>85</v>
      </c>
      <c r="AA66" s="29">
        <v>14.776</v>
      </c>
      <c r="AB66" s="30">
        <v>452.40048751333302</v>
      </c>
      <c r="AC66" s="30">
        <v>47.365650000000002</v>
      </c>
      <c r="AD66" s="33">
        <v>0.10469849460232</v>
      </c>
      <c r="AE66" s="27"/>
      <c r="AF66" s="28" t="s">
        <v>74</v>
      </c>
      <c r="AG66" s="28" t="s">
        <v>82</v>
      </c>
      <c r="AH66" s="28" t="s">
        <v>85</v>
      </c>
      <c r="AI66" s="29">
        <v>14.575589743589701</v>
      </c>
      <c r="AJ66" s="30">
        <v>462.02091322581202</v>
      </c>
      <c r="AK66" s="30">
        <v>59.520650000000003</v>
      </c>
      <c r="AL66" s="33">
        <v>0.12882674419309001</v>
      </c>
      <c r="AM66" s="27"/>
      <c r="AN66" s="28" t="s">
        <v>74</v>
      </c>
      <c r="AO66" s="28" t="s">
        <v>82</v>
      </c>
      <c r="AP66" s="28" t="s">
        <v>85</v>
      </c>
      <c r="AQ66" s="29">
        <v>14.7143333333333</v>
      </c>
      <c r="AR66" s="30">
        <v>464.50685214250001</v>
      </c>
      <c r="AS66" s="30">
        <v>59.568649999999998</v>
      </c>
      <c r="AT66" s="33">
        <v>0.12824062707632</v>
      </c>
      <c r="AU66" s="30">
        <f t="shared" si="38"/>
        <v>1</v>
      </c>
      <c r="AV66" s="30">
        <f t="shared" si="39"/>
        <v>1</v>
      </c>
      <c r="AW66" s="28" t="s">
        <v>74</v>
      </c>
      <c r="AX66" s="28" t="s">
        <v>82</v>
      </c>
      <c r="AY66" s="28" t="s">
        <v>85</v>
      </c>
      <c r="AZ66" s="29">
        <v>14.835000000000001</v>
      </c>
      <c r="BA66" s="30">
        <v>467.52341790416699</v>
      </c>
      <c r="BB66" s="30">
        <v>59.563119999999998</v>
      </c>
      <c r="BC66" s="33">
        <v>0.12740136155535001</v>
      </c>
      <c r="BD66" s="29">
        <f t="shared" si="40"/>
        <v>1</v>
      </c>
      <c r="BE66" s="29">
        <f t="shared" si="41"/>
        <v>1</v>
      </c>
      <c r="BF66" s="28" t="s">
        <v>74</v>
      </c>
      <c r="BG66" s="28" t="s">
        <v>82</v>
      </c>
      <c r="BH66" s="28" t="s">
        <v>85</v>
      </c>
      <c r="BI66" s="29">
        <v>14.502000000000001</v>
      </c>
      <c r="BJ66" s="30">
        <v>459.183435401667</v>
      </c>
      <c r="BK66" s="30">
        <v>59.563119999999998</v>
      </c>
      <c r="BL66" s="33">
        <v>0.12971530636313</v>
      </c>
      <c r="BM66" s="30">
        <f t="shared" si="42"/>
        <v>0</v>
      </c>
      <c r="BN66" s="30" t="str">
        <f t="shared" si="43"/>
        <v/>
      </c>
      <c r="BP66" s="3" t="s">
        <v>74</v>
      </c>
      <c r="BQ66" s="3" t="s">
        <v>82</v>
      </c>
      <c r="BR66" s="3" t="s">
        <v>85</v>
      </c>
      <c r="BS66" s="56">
        <v>14.5513333333333</v>
      </c>
      <c r="BT66" s="4">
        <v>460.41898836500002</v>
      </c>
      <c r="BU66" s="4">
        <v>59.563119999999998</v>
      </c>
      <c r="BV66" s="57">
        <v>0.12936721009599</v>
      </c>
      <c r="BW66" s="4">
        <f t="shared" si="24"/>
        <v>0</v>
      </c>
      <c r="BX66" s="4" t="str">
        <f t="shared" si="6"/>
        <v/>
      </c>
      <c r="BZ66" s="76" t="s">
        <v>74</v>
      </c>
      <c r="CA66" s="76" t="s">
        <v>82</v>
      </c>
      <c r="CB66" s="76" t="s">
        <v>85</v>
      </c>
      <c r="CC66" s="90">
        <v>14.243</v>
      </c>
      <c r="CD66" s="91">
        <v>452.69678234416699</v>
      </c>
      <c r="CE66" s="91">
        <v>59.563119999999998</v>
      </c>
      <c r="CF66" s="92">
        <v>0.13157398577380999</v>
      </c>
      <c r="CG66" s="4" t="str">
        <f t="shared" si="25"/>
        <v/>
      </c>
      <c r="CH66" s="4" t="str">
        <f t="shared" si="7"/>
        <v/>
      </c>
      <c r="CJ66" s="122" t="s">
        <v>74</v>
      </c>
      <c r="CK66" s="122" t="s">
        <v>82</v>
      </c>
      <c r="CL66" s="122" t="s">
        <v>85</v>
      </c>
      <c r="CM66" s="136">
        <v>14.774333333333299</v>
      </c>
      <c r="CN66" s="137">
        <v>468.27600169250002</v>
      </c>
      <c r="CO66" s="137">
        <v>60.240349999999999</v>
      </c>
      <c r="CP66" s="138">
        <v>0.12864282983170999</v>
      </c>
      <c r="CQ66" s="4">
        <f t="shared" si="26"/>
        <v>1</v>
      </c>
      <c r="CR66" s="4">
        <f t="shared" si="8"/>
        <v>1</v>
      </c>
      <c r="CT66" s="216" t="s">
        <v>74</v>
      </c>
      <c r="CU66" s="216" t="s">
        <v>82</v>
      </c>
      <c r="CV66" s="216" t="s">
        <v>85</v>
      </c>
      <c r="CW66" s="230">
        <v>15.255333333333301</v>
      </c>
      <c r="CX66" s="231">
        <v>481.94302228555603</v>
      </c>
      <c r="CY66" s="231">
        <v>60.360610000000001</v>
      </c>
      <c r="CZ66" s="232">
        <v>0.12524428658340001</v>
      </c>
      <c r="DA66" s="4">
        <f t="shared" si="27"/>
        <v>2</v>
      </c>
      <c r="DB66" s="4">
        <f t="shared" si="9"/>
        <v>2</v>
      </c>
      <c r="DD66" s="294" t="s">
        <v>74</v>
      </c>
      <c r="DE66" s="294" t="s">
        <v>82</v>
      </c>
      <c r="DF66" s="294" t="s">
        <v>85</v>
      </c>
      <c r="DG66" s="308">
        <v>15.317</v>
      </c>
      <c r="DH66" s="309">
        <v>483.48969207166698</v>
      </c>
      <c r="DI66" s="309">
        <v>60.360610000000001</v>
      </c>
      <c r="DJ66" s="310">
        <v>0.12484363366954999</v>
      </c>
      <c r="DK66" s="309">
        <f t="shared" si="28"/>
        <v>3</v>
      </c>
      <c r="DL66" s="309">
        <f t="shared" si="29"/>
        <v>3</v>
      </c>
      <c r="DN66" s="314" t="s">
        <v>74</v>
      </c>
      <c r="DO66" s="314" t="s">
        <v>82</v>
      </c>
      <c r="DP66" s="314" t="s">
        <v>85</v>
      </c>
      <c r="DQ66" s="328">
        <v>14.688000000000001</v>
      </c>
      <c r="DR66" s="329">
        <v>527.71366025333396</v>
      </c>
      <c r="DS66" s="329">
        <v>120.36060999999999</v>
      </c>
      <c r="DT66" s="330">
        <v>0.22807939052064999</v>
      </c>
      <c r="DU66" s="329" t="str">
        <f t="shared" si="30"/>
        <v/>
      </c>
      <c r="DV66" s="329" t="str">
        <f t="shared" si="31"/>
        <v/>
      </c>
      <c r="DW66" s="359" t="s">
        <v>74</v>
      </c>
      <c r="DX66" s="359" t="s">
        <v>82</v>
      </c>
      <c r="DY66" s="359" t="s">
        <v>85</v>
      </c>
      <c r="DZ66" s="373">
        <v>14.881</v>
      </c>
      <c r="EA66" s="374">
        <v>474.32183698249997</v>
      </c>
      <c r="EB66" s="374">
        <v>60.360610000000001</v>
      </c>
      <c r="EC66" s="375">
        <v>0.12725665422446999</v>
      </c>
      <c r="ED66" s="28">
        <f t="shared" si="12"/>
        <v>1</v>
      </c>
      <c r="EE66" s="30">
        <f t="shared" si="13"/>
        <v>1</v>
      </c>
      <c r="EG66" s="392" t="s">
        <v>74</v>
      </c>
      <c r="EH66" s="392" t="s">
        <v>82</v>
      </c>
      <c r="EI66" s="392" t="s">
        <v>85</v>
      </c>
      <c r="EJ66" s="410">
        <v>15.038</v>
      </c>
      <c r="EK66" s="411">
        <v>477.239764654167</v>
      </c>
      <c r="EL66" s="411">
        <v>60.1997</v>
      </c>
      <c r="EM66" s="412">
        <v>0.12614141666008</v>
      </c>
      <c r="EN66" s="28">
        <f t="shared" si="14"/>
        <v>2</v>
      </c>
      <c r="EO66" s="30">
        <f t="shared" si="15"/>
        <v>2</v>
      </c>
      <c r="EQ66" s="392" t="s">
        <v>74</v>
      </c>
      <c r="ER66" s="392" t="s">
        <v>82</v>
      </c>
      <c r="ES66" s="392" t="s">
        <v>85</v>
      </c>
      <c r="ET66" s="410">
        <v>15.0271282051282</v>
      </c>
      <c r="EU66" s="411">
        <v>477.415179947073</v>
      </c>
      <c r="EV66" s="411">
        <v>60.335940000000001</v>
      </c>
      <c r="EW66" s="412">
        <v>0.12638043894350001</v>
      </c>
      <c r="EX66" s="28">
        <f t="shared" si="16"/>
        <v>2</v>
      </c>
      <c r="EY66" s="30">
        <f t="shared" si="17"/>
        <v>2</v>
      </c>
      <c r="FA66" s="359" t="s">
        <v>74</v>
      </c>
      <c r="FB66" s="359" t="s">
        <v>82</v>
      </c>
      <c r="FC66" s="359" t="s">
        <v>85</v>
      </c>
      <c r="FD66" s="373">
        <v>15.0873333333333</v>
      </c>
      <c r="FE66" s="374">
        <v>482.12068048305599</v>
      </c>
      <c r="FF66" s="374">
        <v>63.711750000000002</v>
      </c>
      <c r="FG66" s="375">
        <v>0.13214896721743</v>
      </c>
      <c r="FH66" s="28" t="str">
        <f t="shared" si="18"/>
        <v/>
      </c>
      <c r="FI66" s="30" t="str">
        <f t="shared" si="19"/>
        <v/>
      </c>
      <c r="FK66" s="359" t="s">
        <v>74</v>
      </c>
      <c r="FL66" s="359" t="s">
        <v>82</v>
      </c>
      <c r="FM66" s="359" t="s">
        <v>85</v>
      </c>
      <c r="FN66" s="373">
        <v>16.335333333333299</v>
      </c>
      <c r="FO66" s="374">
        <v>513.42193280305605</v>
      </c>
      <c r="FP66" s="374">
        <v>63.711750000000002</v>
      </c>
      <c r="FQ66" s="375">
        <v>0.12409238080688</v>
      </c>
      <c r="FR66" s="28">
        <f t="shared" si="20"/>
        <v>3</v>
      </c>
      <c r="FS66" s="30">
        <f t="shared" si="21"/>
        <v>3</v>
      </c>
      <c r="FU66" s="435" t="s">
        <v>74</v>
      </c>
      <c r="FV66" s="435" t="s">
        <v>82</v>
      </c>
      <c r="FW66" s="435" t="s">
        <v>85</v>
      </c>
      <c r="FX66" s="449">
        <v>15.768000000000001</v>
      </c>
      <c r="FY66" s="450">
        <v>501.68081039333401</v>
      </c>
      <c r="FZ66" s="450">
        <v>64.022570000000002</v>
      </c>
      <c r="GA66" s="451">
        <v>0.12761614292123999</v>
      </c>
      <c r="GB66" s="28">
        <f t="shared" si="22"/>
        <v>1</v>
      </c>
      <c r="GC66" s="30">
        <f t="shared" si="23"/>
        <v>1</v>
      </c>
    </row>
    <row r="67" spans="1:185" ht="12.75" customHeight="1" x14ac:dyDescent="0.2">
      <c r="A67" s="32" t="s">
        <v>74</v>
      </c>
      <c r="B67" s="28" t="s">
        <v>82</v>
      </c>
      <c r="C67" s="28" t="s">
        <v>86</v>
      </c>
      <c r="D67" s="29">
        <v>6</v>
      </c>
      <c r="E67" s="30">
        <v>181.77078583333301</v>
      </c>
      <c r="F67" s="30">
        <v>14.95407</v>
      </c>
      <c r="G67" s="33">
        <v>8.2268830667384996E-2</v>
      </c>
      <c r="H67" s="28" t="s">
        <v>74</v>
      </c>
      <c r="I67" s="28" t="s">
        <v>82</v>
      </c>
      <c r="J67" s="28" t="s">
        <v>86</v>
      </c>
      <c r="K67" s="29">
        <v>5</v>
      </c>
      <c r="L67" s="30">
        <v>158.59238416666699</v>
      </c>
      <c r="M67" s="30">
        <v>14.57873</v>
      </c>
      <c r="N67" s="33">
        <v>9.1925788723113994E-2</v>
      </c>
      <c r="O67" s="27"/>
      <c r="P67" s="28" t="s">
        <v>74</v>
      </c>
      <c r="Q67" s="28" t="s">
        <v>82</v>
      </c>
      <c r="R67" s="28" t="s">
        <v>86</v>
      </c>
      <c r="S67" s="29">
        <v>5</v>
      </c>
      <c r="T67" s="30">
        <v>161.27519833333301</v>
      </c>
      <c r="U67" s="30">
        <v>14.8134</v>
      </c>
      <c r="V67" s="33">
        <v>9.1851692963866E-2</v>
      </c>
      <c r="W67" s="27"/>
      <c r="X67" s="28" t="s">
        <v>74</v>
      </c>
      <c r="Y67" s="28" t="s">
        <v>82</v>
      </c>
      <c r="Z67" s="28" t="s">
        <v>86</v>
      </c>
      <c r="AA67" s="29">
        <v>5</v>
      </c>
      <c r="AB67" s="30">
        <v>161.27519833333301</v>
      </c>
      <c r="AC67" s="30">
        <v>14.8134</v>
      </c>
      <c r="AD67" s="33">
        <v>9.1851692963866E-2</v>
      </c>
      <c r="AE67" s="27"/>
      <c r="AF67" s="28" t="s">
        <v>74</v>
      </c>
      <c r="AG67" s="28" t="s">
        <v>82</v>
      </c>
      <c r="AH67" s="28" t="s">
        <v>86</v>
      </c>
      <c r="AI67" s="29">
        <v>5</v>
      </c>
      <c r="AJ67" s="30">
        <v>161.27519833333301</v>
      </c>
      <c r="AK67" s="30">
        <v>14.8134</v>
      </c>
      <c r="AL67" s="33">
        <v>9.1851692963866E-2</v>
      </c>
      <c r="AM67" s="27"/>
      <c r="AN67" s="28" t="s">
        <v>74</v>
      </c>
      <c r="AO67" s="28" t="s">
        <v>82</v>
      </c>
      <c r="AP67" s="28" t="s">
        <v>86</v>
      </c>
      <c r="AQ67" s="29">
        <v>5</v>
      </c>
      <c r="AR67" s="30">
        <v>161.27519833333301</v>
      </c>
      <c r="AS67" s="30">
        <v>14.8134</v>
      </c>
      <c r="AT67" s="33">
        <v>9.1851692963866E-2</v>
      </c>
      <c r="AU67" s="30" t="str">
        <f t="shared" si="38"/>
        <v/>
      </c>
      <c r="AV67" s="30" t="str">
        <f t="shared" si="39"/>
        <v/>
      </c>
      <c r="AW67" s="28" t="s">
        <v>74</v>
      </c>
      <c r="AX67" s="28" t="s">
        <v>82</v>
      </c>
      <c r="AY67" s="28" t="s">
        <v>86</v>
      </c>
      <c r="AZ67" s="29">
        <v>5</v>
      </c>
      <c r="BA67" s="30">
        <v>161.27519833333301</v>
      </c>
      <c r="BB67" s="30">
        <v>14.8134</v>
      </c>
      <c r="BC67" s="33">
        <v>9.1851692963866E-2</v>
      </c>
      <c r="BD67" s="29" t="str">
        <f t="shared" si="40"/>
        <v/>
      </c>
      <c r="BE67" s="29" t="str">
        <f t="shared" si="41"/>
        <v/>
      </c>
      <c r="BF67" s="28" t="s">
        <v>74</v>
      </c>
      <c r="BG67" s="28" t="s">
        <v>82</v>
      </c>
      <c r="BH67" s="28" t="s">
        <v>86</v>
      </c>
      <c r="BI67" s="29">
        <v>5</v>
      </c>
      <c r="BJ67" s="30">
        <v>161.27519833333301</v>
      </c>
      <c r="BK67" s="30">
        <v>14.8134</v>
      </c>
      <c r="BL67" s="33">
        <v>9.1851692963866E-2</v>
      </c>
      <c r="BM67" s="30" t="str">
        <f t="shared" si="42"/>
        <v/>
      </c>
      <c r="BN67" s="30" t="str">
        <f t="shared" si="43"/>
        <v/>
      </c>
      <c r="BP67" s="3" t="s">
        <v>74</v>
      </c>
      <c r="BQ67" s="3" t="s">
        <v>82</v>
      </c>
      <c r="BR67" s="3" t="s">
        <v>86</v>
      </c>
      <c r="BS67" s="56">
        <v>4</v>
      </c>
      <c r="BT67" s="4">
        <v>136.35200499999999</v>
      </c>
      <c r="BU67" s="4">
        <v>12.80039</v>
      </c>
      <c r="BV67" s="57">
        <v>9.3877534107401003E-2</v>
      </c>
      <c r="BW67" s="4" t="str">
        <f t="shared" si="24"/>
        <v/>
      </c>
      <c r="BX67" s="4" t="str">
        <f t="shared" si="6"/>
        <v/>
      </c>
      <c r="BZ67" s="76" t="s">
        <v>74</v>
      </c>
      <c r="CA67" s="76" t="s">
        <v>82</v>
      </c>
      <c r="CB67" s="76" t="s">
        <v>86</v>
      </c>
      <c r="CC67" s="90">
        <v>4</v>
      </c>
      <c r="CD67" s="91">
        <v>136.35200499999999</v>
      </c>
      <c r="CE67" s="91">
        <v>12.80039</v>
      </c>
      <c r="CF67" s="92">
        <v>9.3877534107401003E-2</v>
      </c>
      <c r="CG67" s="4" t="str">
        <f t="shared" si="25"/>
        <v/>
      </c>
      <c r="CH67" s="4" t="str">
        <f t="shared" si="7"/>
        <v/>
      </c>
      <c r="CJ67" s="122" t="s">
        <v>74</v>
      </c>
      <c r="CK67" s="122" t="s">
        <v>82</v>
      </c>
      <c r="CL67" s="122" t="s">
        <v>86</v>
      </c>
      <c r="CM67" s="136">
        <v>4</v>
      </c>
      <c r="CN67" s="137">
        <v>136.35200499999999</v>
      </c>
      <c r="CO67" s="137">
        <v>12.80039</v>
      </c>
      <c r="CP67" s="138">
        <v>9.3877534107401003E-2</v>
      </c>
      <c r="CQ67" s="4" t="str">
        <f t="shared" si="26"/>
        <v/>
      </c>
      <c r="CR67" s="4" t="str">
        <f t="shared" si="8"/>
        <v/>
      </c>
      <c r="CT67" s="216" t="s">
        <v>74</v>
      </c>
      <c r="CU67" s="216" t="s">
        <v>82</v>
      </c>
      <c r="CV67" s="216" t="s">
        <v>86</v>
      </c>
      <c r="CW67" s="230">
        <v>4</v>
      </c>
      <c r="CX67" s="231">
        <v>136.54870500000001</v>
      </c>
      <c r="CY67" s="231">
        <v>12.818820000000001</v>
      </c>
      <c r="CZ67" s="232">
        <v>9.3877272581969998E-2</v>
      </c>
      <c r="DA67" s="4" t="str">
        <f t="shared" si="27"/>
        <v/>
      </c>
      <c r="DB67" s="4" t="str">
        <f t="shared" si="9"/>
        <v/>
      </c>
      <c r="DD67" s="294" t="s">
        <v>74</v>
      </c>
      <c r="DE67" s="294" t="s">
        <v>82</v>
      </c>
      <c r="DF67" s="294" t="s">
        <v>86</v>
      </c>
      <c r="DG67" s="308">
        <v>4</v>
      </c>
      <c r="DH67" s="309">
        <v>136.54870500000001</v>
      </c>
      <c r="DI67" s="309">
        <v>12.818820000000001</v>
      </c>
      <c r="DJ67" s="310">
        <v>9.3877272581969998E-2</v>
      </c>
      <c r="DK67" s="309" t="str">
        <f t="shared" si="28"/>
        <v/>
      </c>
      <c r="DL67" s="309" t="str">
        <f t="shared" si="29"/>
        <v/>
      </c>
      <c r="DN67" s="314" t="s">
        <v>74</v>
      </c>
      <c r="DO67" s="314" t="s">
        <v>82</v>
      </c>
      <c r="DP67" s="314" t="s">
        <v>86</v>
      </c>
      <c r="DQ67" s="328">
        <v>4</v>
      </c>
      <c r="DR67" s="329">
        <v>136.54870500000001</v>
      </c>
      <c r="DS67" s="329">
        <v>12.818820000000001</v>
      </c>
      <c r="DT67" s="330">
        <v>9.3877272581969998E-2</v>
      </c>
      <c r="DU67" s="329" t="str">
        <f t="shared" si="30"/>
        <v/>
      </c>
      <c r="DV67" s="329" t="str">
        <f t="shared" si="31"/>
        <v/>
      </c>
      <c r="DW67" s="359" t="s">
        <v>74</v>
      </c>
      <c r="DX67" s="359" t="s">
        <v>82</v>
      </c>
      <c r="DY67" s="359" t="s">
        <v>86</v>
      </c>
      <c r="DZ67" s="373">
        <v>4</v>
      </c>
      <c r="EA67" s="374">
        <v>136.54870500000001</v>
      </c>
      <c r="EB67" s="374">
        <v>12.818820000000001</v>
      </c>
      <c r="EC67" s="375">
        <v>9.3877272581969998E-2</v>
      </c>
      <c r="ED67" s="28" t="str">
        <f t="shared" si="12"/>
        <v/>
      </c>
      <c r="EE67" s="30" t="str">
        <f t="shared" si="13"/>
        <v/>
      </c>
      <c r="EG67" s="392" t="s">
        <v>74</v>
      </c>
      <c r="EH67" s="392" t="s">
        <v>82</v>
      </c>
      <c r="EI67" s="392" t="s">
        <v>86</v>
      </c>
      <c r="EJ67" s="410">
        <v>3</v>
      </c>
      <c r="EK67" s="411">
        <v>100.485958333333</v>
      </c>
      <c r="EL67" s="411">
        <v>7.3745399999999997</v>
      </c>
      <c r="EM67" s="412">
        <v>7.3388761199221997E-2</v>
      </c>
      <c r="EN67" s="28">
        <f t="shared" si="14"/>
        <v>1</v>
      </c>
      <c r="EO67" s="30">
        <f t="shared" si="15"/>
        <v>1</v>
      </c>
      <c r="EQ67" s="392" t="s">
        <v>74</v>
      </c>
      <c r="ER67" s="392" t="s">
        <v>82</v>
      </c>
      <c r="ES67" s="392" t="s">
        <v>86</v>
      </c>
      <c r="ET67" s="410">
        <v>3</v>
      </c>
      <c r="EU67" s="411">
        <v>100.485958333333</v>
      </c>
      <c r="EV67" s="411">
        <v>7.3745399999999997</v>
      </c>
      <c r="EW67" s="412">
        <v>7.3388761199221997E-2</v>
      </c>
      <c r="EX67" s="28">
        <f t="shared" si="16"/>
        <v>1</v>
      </c>
      <c r="EY67" s="30">
        <f t="shared" si="17"/>
        <v>1</v>
      </c>
      <c r="FA67" s="359" t="s">
        <v>74</v>
      </c>
      <c r="FB67" s="359" t="s">
        <v>82</v>
      </c>
      <c r="FC67" s="359" t="s">
        <v>86</v>
      </c>
      <c r="FD67" s="373">
        <v>3</v>
      </c>
      <c r="FE67" s="374">
        <v>100.485958333333</v>
      </c>
      <c r="FF67" s="374">
        <v>7.3745399999999997</v>
      </c>
      <c r="FG67" s="375">
        <v>7.3388761199221997E-2</v>
      </c>
      <c r="FH67" s="28">
        <f t="shared" si="18"/>
        <v>1</v>
      </c>
      <c r="FI67" s="30">
        <f t="shared" si="19"/>
        <v>1</v>
      </c>
      <c r="FK67" s="359" t="s">
        <v>74</v>
      </c>
      <c r="FL67" s="359" t="s">
        <v>82</v>
      </c>
      <c r="FM67" s="359" t="s">
        <v>86</v>
      </c>
      <c r="FN67" s="373">
        <v>3</v>
      </c>
      <c r="FO67" s="374">
        <v>100.485958333333</v>
      </c>
      <c r="FP67" s="374">
        <v>7.3745399999999997</v>
      </c>
      <c r="FQ67" s="375">
        <v>7.3388761199221997E-2</v>
      </c>
      <c r="FR67" s="28">
        <f t="shared" si="20"/>
        <v>1</v>
      </c>
      <c r="FS67" s="30">
        <f t="shared" si="21"/>
        <v>1</v>
      </c>
      <c r="FU67" s="435" t="s">
        <v>74</v>
      </c>
      <c r="FV67" s="435" t="s">
        <v>82</v>
      </c>
      <c r="FW67" s="435" t="s">
        <v>86</v>
      </c>
      <c r="FX67" s="449">
        <v>4</v>
      </c>
      <c r="FY67" s="450">
        <v>135.65696333333301</v>
      </c>
      <c r="FZ67" s="450">
        <v>11.30838</v>
      </c>
      <c r="GA67" s="451">
        <v>8.3360114528092999E-2</v>
      </c>
      <c r="GB67" s="28" t="str">
        <f t="shared" si="22"/>
        <v/>
      </c>
      <c r="GC67" s="30" t="str">
        <f t="shared" si="23"/>
        <v/>
      </c>
    </row>
    <row r="68" spans="1:185" ht="12.75" customHeight="1" x14ac:dyDescent="0.2">
      <c r="A68" s="32" t="s">
        <v>74</v>
      </c>
      <c r="B68" s="28" t="s">
        <v>82</v>
      </c>
      <c r="C68" s="28" t="s">
        <v>87</v>
      </c>
      <c r="D68" s="29">
        <v>3.7666666666666702</v>
      </c>
      <c r="E68" s="30">
        <v>107.64287475</v>
      </c>
      <c r="F68" s="30">
        <v>12.908849999999999</v>
      </c>
      <c r="G68" s="33">
        <v>0.11992293990643001</v>
      </c>
      <c r="H68" s="28" t="s">
        <v>74</v>
      </c>
      <c r="I68" s="28" t="s">
        <v>82</v>
      </c>
      <c r="J68" s="28" t="s">
        <v>87</v>
      </c>
      <c r="K68" s="29">
        <v>3.9487179487179498</v>
      </c>
      <c r="L68" s="30">
        <v>112.006588910256</v>
      </c>
      <c r="M68" s="30">
        <v>12.908849999999999</v>
      </c>
      <c r="N68" s="33">
        <v>0.1152508091318</v>
      </c>
      <c r="O68" s="27"/>
      <c r="P68" s="28" t="s">
        <v>74</v>
      </c>
      <c r="Q68" s="28" t="s">
        <v>82</v>
      </c>
      <c r="R68" s="28" t="s">
        <v>87</v>
      </c>
      <c r="S68" s="29">
        <v>3</v>
      </c>
      <c r="T68" s="30">
        <v>90.702209999999894</v>
      </c>
      <c r="U68" s="30">
        <v>13.11645</v>
      </c>
      <c r="V68" s="33">
        <v>0.14461003761649999</v>
      </c>
      <c r="W68" s="27"/>
      <c r="X68" s="28" t="s">
        <v>74</v>
      </c>
      <c r="Y68" s="28" t="s">
        <v>82</v>
      </c>
      <c r="Z68" s="28" t="s">
        <v>87</v>
      </c>
      <c r="AA68" s="29">
        <v>3</v>
      </c>
      <c r="AB68" s="30">
        <v>90.702209999999894</v>
      </c>
      <c r="AC68" s="30">
        <v>13.11645</v>
      </c>
      <c r="AD68" s="33">
        <v>0.14461003761649999</v>
      </c>
      <c r="AE68" s="27"/>
      <c r="AF68" s="28" t="s">
        <v>74</v>
      </c>
      <c r="AG68" s="28" t="s">
        <v>82</v>
      </c>
      <c r="AH68" s="28" t="s">
        <v>87</v>
      </c>
      <c r="AI68" s="29">
        <v>3</v>
      </c>
      <c r="AJ68" s="30">
        <v>92.753899999999902</v>
      </c>
      <c r="AK68" s="30">
        <v>15.168139999999999</v>
      </c>
      <c r="AL68" s="33">
        <v>0.16353102133711001</v>
      </c>
      <c r="AM68" s="27"/>
      <c r="AN68" s="28" t="s">
        <v>74</v>
      </c>
      <c r="AO68" s="28" t="s">
        <v>82</v>
      </c>
      <c r="AP68" s="28" t="s">
        <v>87</v>
      </c>
      <c r="AQ68" s="29">
        <v>3</v>
      </c>
      <c r="AR68" s="30">
        <v>92.753899999999902</v>
      </c>
      <c r="AS68" s="30">
        <v>15.168139999999999</v>
      </c>
      <c r="AT68" s="33">
        <v>0.16353102133711001</v>
      </c>
      <c r="AU68" s="30" t="str">
        <f t="shared" si="38"/>
        <v/>
      </c>
      <c r="AV68" s="30" t="str">
        <f t="shared" si="39"/>
        <v/>
      </c>
      <c r="AW68" s="28" t="s">
        <v>74</v>
      </c>
      <c r="AX68" s="28" t="s">
        <v>82</v>
      </c>
      <c r="AY68" s="28" t="s">
        <v>87</v>
      </c>
      <c r="AZ68" s="29">
        <v>3.80645161290323</v>
      </c>
      <c r="BA68" s="30">
        <v>110.908230752688</v>
      </c>
      <c r="BB68" s="30">
        <v>15.168139999999999</v>
      </c>
      <c r="BC68" s="33">
        <v>0.13676297869924001</v>
      </c>
      <c r="BD68" s="29" t="str">
        <f t="shared" si="40"/>
        <v/>
      </c>
      <c r="BE68" s="29" t="str">
        <f t="shared" si="41"/>
        <v/>
      </c>
      <c r="BF68" s="28" t="s">
        <v>74</v>
      </c>
      <c r="BG68" s="28" t="s">
        <v>82</v>
      </c>
      <c r="BH68" s="28" t="s">
        <v>87</v>
      </c>
      <c r="BI68" s="29">
        <v>4</v>
      </c>
      <c r="BJ68" s="30">
        <v>115.25168333333301</v>
      </c>
      <c r="BK68" s="30">
        <v>15.168139999999999</v>
      </c>
      <c r="BL68" s="33">
        <v>0.13160883694973999</v>
      </c>
      <c r="BM68" s="30" t="str">
        <f t="shared" si="42"/>
        <v/>
      </c>
      <c r="BN68" s="30" t="str">
        <f t="shared" si="43"/>
        <v/>
      </c>
      <c r="BP68" s="3" t="s">
        <v>74</v>
      </c>
      <c r="BQ68" s="3" t="s">
        <v>82</v>
      </c>
      <c r="BR68" s="3" t="s">
        <v>87</v>
      </c>
      <c r="BS68" s="56">
        <v>3.2580645161290298</v>
      </c>
      <c r="BT68" s="4">
        <v>98.569873440860107</v>
      </c>
      <c r="BU68" s="4">
        <v>15.168139999999999</v>
      </c>
      <c r="BV68" s="57">
        <v>0.15388210890928</v>
      </c>
      <c r="BW68" s="4" t="str">
        <f t="shared" si="24"/>
        <v/>
      </c>
      <c r="BX68" s="4" t="str">
        <f t="shared" ref="BX68:BX131" si="44">+IF(BW68&gt;0,BW68,"")</f>
        <v/>
      </c>
      <c r="BZ68" s="76" t="s">
        <v>74</v>
      </c>
      <c r="CA68" s="76" t="s">
        <v>82</v>
      </c>
      <c r="CB68" s="76" t="s">
        <v>87</v>
      </c>
      <c r="CC68" s="90">
        <v>4</v>
      </c>
      <c r="CD68" s="91">
        <v>115.25168333333301</v>
      </c>
      <c r="CE68" s="91">
        <v>15.168139999999999</v>
      </c>
      <c r="CF68" s="92">
        <v>0.13160883694973999</v>
      </c>
      <c r="CG68" s="4" t="str">
        <f t="shared" si="25"/>
        <v/>
      </c>
      <c r="CH68" s="4" t="str">
        <f t="shared" ref="CH68:CH131" si="45">+IF(CG68&gt;0,CG68,"")</f>
        <v/>
      </c>
      <c r="CJ68" s="122" t="s">
        <v>74</v>
      </c>
      <c r="CK68" s="122" t="s">
        <v>82</v>
      </c>
      <c r="CL68" s="122" t="s">
        <v>87</v>
      </c>
      <c r="CM68" s="136">
        <v>4</v>
      </c>
      <c r="CN68" s="137">
        <v>115.25168333333301</v>
      </c>
      <c r="CO68" s="137">
        <v>15.168139999999999</v>
      </c>
      <c r="CP68" s="138">
        <v>0.13160883694973999</v>
      </c>
      <c r="CQ68" s="4" t="str">
        <f t="shared" si="26"/>
        <v/>
      </c>
      <c r="CR68" s="4" t="str">
        <f t="shared" ref="CR68:CR131" si="46">+IF(CQ68&gt;0,CQ68,"")</f>
        <v/>
      </c>
      <c r="CT68" s="216" t="s">
        <v>74</v>
      </c>
      <c r="CU68" s="216" t="s">
        <v>82</v>
      </c>
      <c r="CV68" s="216" t="s">
        <v>87</v>
      </c>
      <c r="CW68" s="230">
        <v>3.6129032258064502</v>
      </c>
      <c r="CX68" s="231">
        <v>106.70890266129</v>
      </c>
      <c r="CY68" s="231">
        <v>15.189970000000001</v>
      </c>
      <c r="CZ68" s="232">
        <v>0.14234960365224</v>
      </c>
      <c r="DA68" s="4" t="str">
        <f t="shared" si="27"/>
        <v/>
      </c>
      <c r="DB68" s="4" t="str">
        <f t="shared" ref="DB68:DB131" si="47">+IF(DA68&gt;0,DA68,"")</f>
        <v/>
      </c>
      <c r="DD68" s="294" t="s">
        <v>74</v>
      </c>
      <c r="DE68" s="294" t="s">
        <v>82</v>
      </c>
      <c r="DF68" s="294" t="s">
        <v>87</v>
      </c>
      <c r="DG68" s="308">
        <v>3</v>
      </c>
      <c r="DH68" s="309">
        <v>92.887685000000005</v>
      </c>
      <c r="DI68" s="309">
        <v>15.189970000000001</v>
      </c>
      <c r="DJ68" s="310">
        <v>0.16353050460887</v>
      </c>
      <c r="DK68" s="309" t="str">
        <f t="shared" si="28"/>
        <v/>
      </c>
      <c r="DL68" s="309" t="str">
        <f t="shared" si="29"/>
        <v/>
      </c>
      <c r="DN68" s="314" t="s">
        <v>74</v>
      </c>
      <c r="DO68" s="314" t="s">
        <v>82</v>
      </c>
      <c r="DP68" s="314" t="s">
        <v>87</v>
      </c>
      <c r="DQ68" s="328">
        <v>3</v>
      </c>
      <c r="DR68" s="329">
        <v>92.887685000000005</v>
      </c>
      <c r="DS68" s="329">
        <v>15.189970000000001</v>
      </c>
      <c r="DT68" s="330">
        <v>0.16353050460887</v>
      </c>
      <c r="DU68" s="329" t="str">
        <f t="shared" si="30"/>
        <v/>
      </c>
      <c r="DV68" s="329" t="str">
        <f t="shared" si="31"/>
        <v/>
      </c>
      <c r="DW68" s="359" t="s">
        <v>74</v>
      </c>
      <c r="DX68" s="359" t="s">
        <v>82</v>
      </c>
      <c r="DY68" s="359" t="s">
        <v>87</v>
      </c>
      <c r="DZ68" s="373">
        <v>3.5806451612903198</v>
      </c>
      <c r="EA68" s="374">
        <v>104.388218225806</v>
      </c>
      <c r="EB68" s="374">
        <v>15.189970000000001</v>
      </c>
      <c r="EC68" s="375">
        <v>0.14551421854085</v>
      </c>
      <c r="ED68" s="28" t="str">
        <f t="shared" si="12"/>
        <v/>
      </c>
      <c r="EE68" s="30" t="str">
        <f t="shared" si="13"/>
        <v/>
      </c>
      <c r="EG68" s="392" t="s">
        <v>74</v>
      </c>
      <c r="EH68" s="392" t="s">
        <v>82</v>
      </c>
      <c r="EI68" s="392" t="s">
        <v>87</v>
      </c>
      <c r="EJ68" s="410">
        <v>4</v>
      </c>
      <c r="EK68" s="411">
        <v>117.08641083333301</v>
      </c>
      <c r="EL68" s="411">
        <v>14.65203</v>
      </c>
      <c r="EM68" s="412">
        <v>0.12513860400808</v>
      </c>
      <c r="EN68" s="28" t="str">
        <f t="shared" si="14"/>
        <v/>
      </c>
      <c r="EO68" s="30" t="str">
        <f t="shared" si="15"/>
        <v/>
      </c>
      <c r="EQ68" s="392" t="s">
        <v>74</v>
      </c>
      <c r="ER68" s="392" t="s">
        <v>82</v>
      </c>
      <c r="ES68" s="392" t="s">
        <v>87</v>
      </c>
      <c r="ET68" s="410">
        <v>3</v>
      </c>
      <c r="EU68" s="411">
        <v>97.182555833333296</v>
      </c>
      <c r="EV68" s="411">
        <v>14.535539999999999</v>
      </c>
      <c r="EW68" s="412">
        <v>0.14956943533083999</v>
      </c>
      <c r="EX68" s="28" t="str">
        <f t="shared" si="16"/>
        <v/>
      </c>
      <c r="EY68" s="30" t="str">
        <f t="shared" si="17"/>
        <v/>
      </c>
      <c r="FA68" s="359" t="s">
        <v>74</v>
      </c>
      <c r="FB68" s="359" t="s">
        <v>82</v>
      </c>
      <c r="FC68" s="359" t="s">
        <v>87</v>
      </c>
      <c r="FD68" s="373">
        <v>3.5333333333333301</v>
      </c>
      <c r="FE68" s="374">
        <v>122.000915833333</v>
      </c>
      <c r="FF68" s="374">
        <v>16.81363</v>
      </c>
      <c r="FG68" s="375">
        <v>0.13781560478586</v>
      </c>
      <c r="FH68" s="28" t="str">
        <f t="shared" si="18"/>
        <v/>
      </c>
      <c r="FI68" s="30" t="str">
        <f t="shared" si="19"/>
        <v/>
      </c>
      <c r="FK68" s="359" t="s">
        <v>74</v>
      </c>
      <c r="FL68" s="359" t="s">
        <v>82</v>
      </c>
      <c r="FM68" s="359" t="s">
        <v>87</v>
      </c>
      <c r="FN68" s="373">
        <v>3</v>
      </c>
      <c r="FO68" s="374">
        <v>91.860433333333305</v>
      </c>
      <c r="FP68" s="374">
        <v>13.73967</v>
      </c>
      <c r="FQ68" s="375">
        <v>0.14957114288959</v>
      </c>
      <c r="FR68" s="28" t="str">
        <f t="shared" si="20"/>
        <v/>
      </c>
      <c r="FS68" s="30" t="str">
        <f t="shared" si="21"/>
        <v/>
      </c>
      <c r="FU68" s="435" t="s">
        <v>74</v>
      </c>
      <c r="FV68" s="435" t="s">
        <v>82</v>
      </c>
      <c r="FW68" s="435" t="s">
        <v>87</v>
      </c>
      <c r="FX68" s="449">
        <v>3</v>
      </c>
      <c r="FY68" s="450">
        <v>92.319888333333395</v>
      </c>
      <c r="FZ68" s="450">
        <v>13.8085</v>
      </c>
      <c r="GA68" s="451">
        <v>0.14957232129812001</v>
      </c>
      <c r="GB68" s="28" t="str">
        <f t="shared" si="22"/>
        <v/>
      </c>
      <c r="GC68" s="30" t="str">
        <f t="shared" si="23"/>
        <v/>
      </c>
    </row>
    <row r="69" spans="1:185" ht="12.75" customHeight="1" x14ac:dyDescent="0.2">
      <c r="A69" s="22" t="s">
        <v>88</v>
      </c>
      <c r="B69" s="23" t="s">
        <v>27</v>
      </c>
      <c r="C69" s="23" t="s">
        <v>27</v>
      </c>
      <c r="D69" s="24">
        <v>220.25327692307701</v>
      </c>
      <c r="E69" s="25">
        <v>5976.5885349682803</v>
      </c>
      <c r="F69" s="25">
        <v>682.03574000000003</v>
      </c>
      <c r="G69" s="26">
        <v>0.11411790120894</v>
      </c>
      <c r="H69" s="23" t="s">
        <v>88</v>
      </c>
      <c r="I69" s="23" t="s">
        <v>27</v>
      </c>
      <c r="J69" s="23" t="s">
        <v>27</v>
      </c>
      <c r="K69" s="24">
        <v>227.649384615385</v>
      </c>
      <c r="L69" s="25">
        <v>6178.08364862494</v>
      </c>
      <c r="M69" s="25">
        <v>684.89701000000002</v>
      </c>
      <c r="N69" s="26">
        <v>0.11085913512234</v>
      </c>
      <c r="O69" s="27"/>
      <c r="P69" s="23" t="s">
        <v>88</v>
      </c>
      <c r="Q69" s="23" t="s">
        <v>27</v>
      </c>
      <c r="R69" s="23" t="s">
        <v>27</v>
      </c>
      <c r="S69" s="24">
        <v>223.70060010486699</v>
      </c>
      <c r="T69" s="25">
        <v>6266.2982399573802</v>
      </c>
      <c r="U69" s="25">
        <v>703.99108000000001</v>
      </c>
      <c r="V69" s="26">
        <v>0.11234560709399</v>
      </c>
      <c r="W69" s="27"/>
      <c r="X69" s="23" t="s">
        <v>88</v>
      </c>
      <c r="Y69" s="23" t="s">
        <v>27</v>
      </c>
      <c r="Z69" s="23" t="s">
        <v>27</v>
      </c>
      <c r="AA69" s="24">
        <v>221.81608930150301</v>
      </c>
      <c r="AB69" s="25">
        <v>6163.9394059228598</v>
      </c>
      <c r="AC69" s="25">
        <v>672.86162000000002</v>
      </c>
      <c r="AD69" s="26">
        <v>0.10916097250298</v>
      </c>
      <c r="AE69" s="27"/>
      <c r="AF69" s="23" t="s">
        <v>88</v>
      </c>
      <c r="AG69" s="23" t="s">
        <v>27</v>
      </c>
      <c r="AH69" s="23" t="s">
        <v>27</v>
      </c>
      <c r="AI69" s="24">
        <v>219.95417783292001</v>
      </c>
      <c r="AJ69" s="25">
        <v>6134.00373526778</v>
      </c>
      <c r="AK69" s="25">
        <v>679.37620000000004</v>
      </c>
      <c r="AL69" s="26">
        <v>0.11075575257542</v>
      </c>
      <c r="AM69" s="27"/>
      <c r="AN69" s="23" t="s">
        <v>88</v>
      </c>
      <c r="AO69" s="23" t="s">
        <v>27</v>
      </c>
      <c r="AP69" s="23" t="s">
        <v>27</v>
      </c>
      <c r="AQ69" s="24">
        <v>220.440482051282</v>
      </c>
      <c r="AR69" s="25">
        <v>6137.4515253599602</v>
      </c>
      <c r="AS69" s="25">
        <v>672.80790000000002</v>
      </c>
      <c r="AT69" s="26">
        <v>0.10962333424874</v>
      </c>
      <c r="AU69" s="25">
        <f t="shared" si="38"/>
        <v>28</v>
      </c>
      <c r="AV69" s="25">
        <f t="shared" si="39"/>
        <v>28</v>
      </c>
      <c r="AW69" s="23" t="s">
        <v>88</v>
      </c>
      <c r="AX69" s="23" t="s">
        <v>27</v>
      </c>
      <c r="AY69" s="23" t="s">
        <v>27</v>
      </c>
      <c r="AZ69" s="24">
        <v>222.35028205128199</v>
      </c>
      <c r="BA69" s="25">
        <v>6223.6916410989597</v>
      </c>
      <c r="BB69" s="25">
        <v>692.35685999999998</v>
      </c>
      <c r="BC69" s="26">
        <v>0.1112453668861</v>
      </c>
      <c r="BD69" s="24">
        <f t="shared" si="40"/>
        <v>18</v>
      </c>
      <c r="BE69" s="24">
        <f t="shared" si="41"/>
        <v>18</v>
      </c>
      <c r="BF69" s="23" t="s">
        <v>88</v>
      </c>
      <c r="BG69" s="23" t="s">
        <v>27</v>
      </c>
      <c r="BH69" s="23" t="s">
        <v>27</v>
      </c>
      <c r="BI69" s="24">
        <v>223.399</v>
      </c>
      <c r="BJ69" s="25">
        <v>6261.3091313126297</v>
      </c>
      <c r="BK69" s="25">
        <v>697.74663999999996</v>
      </c>
      <c r="BL69" s="26">
        <v>0.11143782000965</v>
      </c>
      <c r="BM69" s="25">
        <f t="shared" si="42"/>
        <v>17</v>
      </c>
      <c r="BN69" s="25">
        <f t="shared" si="43"/>
        <v>17</v>
      </c>
      <c r="BP69" s="48" t="s">
        <v>88</v>
      </c>
      <c r="BQ69" s="48" t="s">
        <v>27</v>
      </c>
      <c r="BR69" s="48" t="s">
        <v>27</v>
      </c>
      <c r="BS69" s="49">
        <v>223.18971751053701</v>
      </c>
      <c r="BT69" s="50">
        <v>6222.4733392404096</v>
      </c>
      <c r="BU69" s="50">
        <v>677.29119000000003</v>
      </c>
      <c r="BV69" s="51">
        <v>0.10884597700545</v>
      </c>
      <c r="BW69" s="50">
        <f t="shared" si="24"/>
        <v>33</v>
      </c>
      <c r="BX69" s="50">
        <f t="shared" si="44"/>
        <v>33</v>
      </c>
      <c r="BZ69" s="82" t="s">
        <v>88</v>
      </c>
      <c r="CA69" s="82" t="s">
        <v>27</v>
      </c>
      <c r="CB69" s="82" t="s">
        <v>27</v>
      </c>
      <c r="CC69" s="83">
        <v>220.65432258064499</v>
      </c>
      <c r="CD69" s="84">
        <v>6182.3296669220999</v>
      </c>
      <c r="CE69" s="84">
        <v>685.34322999999904</v>
      </c>
      <c r="CF69" s="85">
        <v>0.11085517384601</v>
      </c>
      <c r="CG69" s="50">
        <f t="shared" si="25"/>
        <v>20</v>
      </c>
      <c r="CH69" s="50">
        <f t="shared" si="45"/>
        <v>20</v>
      </c>
      <c r="CJ69" s="128" t="s">
        <v>88</v>
      </c>
      <c r="CK69" s="128" t="s">
        <v>27</v>
      </c>
      <c r="CL69" s="128" t="s">
        <v>27</v>
      </c>
      <c r="CM69" s="129">
        <v>222.46297948718001</v>
      </c>
      <c r="CN69" s="130">
        <v>6220.8935780545498</v>
      </c>
      <c r="CO69" s="130">
        <v>687.57156999999995</v>
      </c>
      <c r="CP69" s="131">
        <v>0.11052617463599</v>
      </c>
      <c r="CQ69" s="50">
        <f t="shared" si="26"/>
        <v>22</v>
      </c>
      <c r="CR69" s="50">
        <f t="shared" si="46"/>
        <v>22</v>
      </c>
      <c r="CT69" s="222" t="s">
        <v>88</v>
      </c>
      <c r="CU69" s="222" t="s">
        <v>27</v>
      </c>
      <c r="CV69" s="222" t="s">
        <v>27</v>
      </c>
      <c r="CW69" s="223">
        <v>219.926581861183</v>
      </c>
      <c r="CX69" s="224">
        <v>6182.7265785198797</v>
      </c>
      <c r="CY69" s="224">
        <v>688.66647999999998</v>
      </c>
      <c r="CZ69" s="225">
        <v>0.11138556286681001</v>
      </c>
      <c r="DA69" s="50">
        <f t="shared" si="27"/>
        <v>17</v>
      </c>
      <c r="DB69" s="50">
        <f t="shared" si="47"/>
        <v>17</v>
      </c>
      <c r="DD69" s="300" t="s">
        <v>88</v>
      </c>
      <c r="DE69" s="300" t="s">
        <v>27</v>
      </c>
      <c r="DF69" s="300" t="s">
        <v>27</v>
      </c>
      <c r="DG69" s="301">
        <v>219.89915384615401</v>
      </c>
      <c r="DH69" s="302">
        <v>6145.5737761117698</v>
      </c>
      <c r="DI69" s="302">
        <v>674.09590000000003</v>
      </c>
      <c r="DJ69" s="303">
        <v>0.109688033137</v>
      </c>
      <c r="DK69" s="302">
        <f t="shared" si="28"/>
        <v>27</v>
      </c>
      <c r="DL69" s="302">
        <f t="shared" si="29"/>
        <v>27</v>
      </c>
      <c r="DN69" s="320" t="s">
        <v>88</v>
      </c>
      <c r="DO69" s="320" t="s">
        <v>27</v>
      </c>
      <c r="DP69" s="320" t="s">
        <v>27</v>
      </c>
      <c r="DQ69" s="321">
        <v>216.14741770057901</v>
      </c>
      <c r="DR69" s="322">
        <v>6112.5186156718</v>
      </c>
      <c r="DS69" s="322">
        <v>729.16792999999996</v>
      </c>
      <c r="DT69" s="323">
        <v>0.1192909135901</v>
      </c>
      <c r="DU69" s="322" t="str">
        <f t="shared" si="30"/>
        <v/>
      </c>
      <c r="DV69" s="322" t="str">
        <f t="shared" si="31"/>
        <v/>
      </c>
      <c r="DW69" s="365" t="s">
        <v>88</v>
      </c>
      <c r="DX69" s="365" t="s">
        <v>27</v>
      </c>
      <c r="DY69" s="365" t="s">
        <v>27</v>
      </c>
      <c r="DZ69" s="366">
        <v>218.06</v>
      </c>
      <c r="EA69" s="367">
        <v>6084.7033015749203</v>
      </c>
      <c r="EB69" s="367">
        <v>657.28729999999996</v>
      </c>
      <c r="EC69" s="368">
        <v>0.10802290061208</v>
      </c>
      <c r="ED69" s="23">
        <f t="shared" ref="ED69:ED132" si="48">+IF(EC69&lt;$G69,ROUND((EA69*$G69)-EB69,0),"")</f>
        <v>37</v>
      </c>
      <c r="EE69" s="25">
        <f t="shared" ref="EE69:EE132" si="49">+IF(ED69&gt;0,ED69,"")</f>
        <v>37</v>
      </c>
      <c r="EG69" s="398" t="s">
        <v>88</v>
      </c>
      <c r="EH69" s="398" t="s">
        <v>27</v>
      </c>
      <c r="EI69" s="398" t="s">
        <v>27</v>
      </c>
      <c r="EJ69" s="399">
        <v>215.750618010729</v>
      </c>
      <c r="EK69" s="400">
        <v>6014.9224379811103</v>
      </c>
      <c r="EL69" s="400">
        <v>652.40284999999994</v>
      </c>
      <c r="EM69" s="401">
        <v>0.10846405032265</v>
      </c>
      <c r="EN69" s="23">
        <f t="shared" ref="EN69:EN132" si="50">+IF(EM69&lt;$G69,ROUND((EK69*$G69)-EL69,0),"")</f>
        <v>34</v>
      </c>
      <c r="EO69" s="25">
        <f t="shared" ref="EO69:EO132" si="51">+IF(EN69&gt;0,EN69,"")</f>
        <v>34</v>
      </c>
      <c r="EQ69" s="398" t="s">
        <v>88</v>
      </c>
      <c r="ER69" s="398" t="s">
        <v>27</v>
      </c>
      <c r="ES69" s="398" t="s">
        <v>27</v>
      </c>
      <c r="ET69" s="399">
        <v>212.769386269644</v>
      </c>
      <c r="EU69" s="400">
        <v>5984.9532101476798</v>
      </c>
      <c r="EV69" s="400">
        <v>663.60175000000004</v>
      </c>
      <c r="EW69" s="401">
        <v>0.11087835221082</v>
      </c>
      <c r="EX69" s="23">
        <f t="shared" ref="EX69:EX132" si="52">+IF(EW69&lt;$G69,ROUND((EU69*$G69)-EV69,0),"")</f>
        <v>19</v>
      </c>
      <c r="EY69" s="25">
        <f t="shared" ref="EY69:EY132" si="53">+IF(EX69&gt;0,EX69,"")</f>
        <v>19</v>
      </c>
      <c r="FA69" s="365" t="s">
        <v>88</v>
      </c>
      <c r="FB69" s="365" t="s">
        <v>27</v>
      </c>
      <c r="FC69" s="365" t="s">
        <v>27</v>
      </c>
      <c r="FD69" s="366">
        <v>211.48415819712</v>
      </c>
      <c r="FE69" s="367">
        <v>5922.6778930780001</v>
      </c>
      <c r="FF69" s="367">
        <v>649.05480999999997</v>
      </c>
      <c r="FG69" s="368">
        <v>0.10958806501339</v>
      </c>
      <c r="FH69" s="23">
        <f t="shared" ref="FH69:FH132" si="54">+IF(FG69&lt;$G69,ROUND((FE69*$G69)-FF69,0),"")</f>
        <v>27</v>
      </c>
      <c r="FI69" s="25">
        <f t="shared" ref="FI69:FI132" si="55">+IF(FH69&gt;0,FH69,"")</f>
        <v>27</v>
      </c>
      <c r="FK69" s="365" t="s">
        <v>88</v>
      </c>
      <c r="FL69" s="365" t="s">
        <v>27</v>
      </c>
      <c r="FM69" s="365" t="s">
        <v>27</v>
      </c>
      <c r="FN69" s="366">
        <v>211.363717948718</v>
      </c>
      <c r="FO69" s="367">
        <v>5904.0643624751701</v>
      </c>
      <c r="FP69" s="367">
        <v>640.15045999999995</v>
      </c>
      <c r="FQ69" s="368">
        <v>0.10842538642848</v>
      </c>
      <c r="FR69" s="23">
        <f t="shared" ref="FR69:FR132" si="56">+IF(FQ69&lt;$G69,ROUND((FO69*$G69)-FP69,0),"")</f>
        <v>34</v>
      </c>
      <c r="FS69" s="25">
        <f t="shared" ref="FS69:FS132" si="57">+IF(FR69&gt;0,FR69,"")</f>
        <v>34</v>
      </c>
      <c r="FU69" s="441" t="s">
        <v>88</v>
      </c>
      <c r="FV69" s="441" t="s">
        <v>27</v>
      </c>
      <c r="FW69" s="441" t="s">
        <v>27</v>
      </c>
      <c r="FX69" s="442">
        <v>209.67335384615399</v>
      </c>
      <c r="FY69" s="443">
        <v>5888.1152432968802</v>
      </c>
      <c r="FZ69" s="443">
        <v>632.19689000000005</v>
      </c>
      <c r="GA69" s="444">
        <v>0.10736829424657</v>
      </c>
      <c r="GB69" s="23">
        <f t="shared" ref="GB69:GB132" si="58">+IF(GA69&lt;$G69,ROUND((FY69*$G69)-FZ69,0),"")</f>
        <v>40</v>
      </c>
      <c r="GC69" s="25">
        <f t="shared" ref="GC69:GC132" si="59">+IF(GB69&gt;0,GB69,"")</f>
        <v>40</v>
      </c>
    </row>
    <row r="70" spans="1:185" ht="12.75" customHeight="1" x14ac:dyDescent="0.2">
      <c r="A70" s="22" t="s">
        <v>88</v>
      </c>
      <c r="B70" s="23" t="s">
        <v>89</v>
      </c>
      <c r="C70" s="23" t="s">
        <v>27</v>
      </c>
      <c r="D70" s="24">
        <v>1.81</v>
      </c>
      <c r="E70" s="25">
        <v>61.554623216666698</v>
      </c>
      <c r="F70" s="25">
        <v>0</v>
      </c>
      <c r="G70" s="26">
        <v>0</v>
      </c>
      <c r="H70" s="23" t="s">
        <v>88</v>
      </c>
      <c r="I70" s="23" t="s">
        <v>89</v>
      </c>
      <c r="J70" s="23" t="s">
        <v>27</v>
      </c>
      <c r="K70" s="24">
        <v>12.24</v>
      </c>
      <c r="L70" s="25">
        <v>443.04931036666699</v>
      </c>
      <c r="M70" s="25">
        <v>49.298549999999999</v>
      </c>
      <c r="N70" s="26">
        <v>0.1112710229911</v>
      </c>
      <c r="O70" s="27"/>
      <c r="P70" s="23" t="s">
        <v>88</v>
      </c>
      <c r="Q70" s="23" t="s">
        <v>89</v>
      </c>
      <c r="R70" s="23" t="s">
        <v>27</v>
      </c>
      <c r="S70" s="24">
        <v>12.565</v>
      </c>
      <c r="T70" s="25">
        <v>482.567669933334</v>
      </c>
      <c r="U70" s="25">
        <v>49.457149999999999</v>
      </c>
      <c r="V70" s="26">
        <v>0.1024874915612</v>
      </c>
      <c r="W70" s="27"/>
      <c r="X70" s="23" t="s">
        <v>88</v>
      </c>
      <c r="Y70" s="23" t="s">
        <v>89</v>
      </c>
      <c r="Z70" s="23" t="s">
        <v>27</v>
      </c>
      <c r="AA70" s="24">
        <v>13.24</v>
      </c>
      <c r="AB70" s="25">
        <v>504.10064443333403</v>
      </c>
      <c r="AC70" s="25">
        <v>50.472279999999998</v>
      </c>
      <c r="AD70" s="26">
        <v>0.10012341891913</v>
      </c>
      <c r="AE70" s="27"/>
      <c r="AF70" s="23" t="s">
        <v>88</v>
      </c>
      <c r="AG70" s="23" t="s">
        <v>89</v>
      </c>
      <c r="AH70" s="23" t="s">
        <v>27</v>
      </c>
      <c r="AI70" s="24">
        <v>13.24</v>
      </c>
      <c r="AJ70" s="25">
        <v>505.92998443333403</v>
      </c>
      <c r="AK70" s="25">
        <v>52.30162</v>
      </c>
      <c r="AL70" s="26">
        <v>0.10337718974806</v>
      </c>
      <c r="AM70" s="27"/>
      <c r="AN70" s="23" t="s">
        <v>88</v>
      </c>
      <c r="AO70" s="23" t="s">
        <v>89</v>
      </c>
      <c r="AP70" s="23" t="s">
        <v>27</v>
      </c>
      <c r="AQ70" s="24">
        <v>13.24</v>
      </c>
      <c r="AR70" s="25">
        <v>505.92998443333403</v>
      </c>
      <c r="AS70" s="25">
        <v>52.30162</v>
      </c>
      <c r="AT70" s="26">
        <v>0.10337718974806</v>
      </c>
      <c r="AU70" s="25" t="str">
        <f t="shared" si="38"/>
        <v/>
      </c>
      <c r="AV70" s="25" t="str">
        <f t="shared" si="39"/>
        <v/>
      </c>
      <c r="AW70" s="23" t="s">
        <v>88</v>
      </c>
      <c r="AX70" s="23" t="s">
        <v>89</v>
      </c>
      <c r="AY70" s="23" t="s">
        <v>27</v>
      </c>
      <c r="AZ70" s="24">
        <v>13.24</v>
      </c>
      <c r="BA70" s="25">
        <v>505.92998443333403</v>
      </c>
      <c r="BB70" s="25">
        <v>52.30162</v>
      </c>
      <c r="BC70" s="26">
        <v>0.10337718974806</v>
      </c>
      <c r="BD70" s="24" t="str">
        <f t="shared" si="40"/>
        <v/>
      </c>
      <c r="BE70" s="24" t="str">
        <f t="shared" si="41"/>
        <v/>
      </c>
      <c r="BF70" s="23" t="s">
        <v>88</v>
      </c>
      <c r="BG70" s="23" t="s">
        <v>89</v>
      </c>
      <c r="BH70" s="23" t="s">
        <v>27</v>
      </c>
      <c r="BI70" s="24">
        <v>13.24</v>
      </c>
      <c r="BJ70" s="25">
        <v>505.92998443333403</v>
      </c>
      <c r="BK70" s="25">
        <v>52.30162</v>
      </c>
      <c r="BL70" s="26">
        <v>0.10337718974806</v>
      </c>
      <c r="BM70" s="25" t="str">
        <f t="shared" si="42"/>
        <v/>
      </c>
      <c r="BN70" s="25" t="str">
        <f t="shared" si="43"/>
        <v/>
      </c>
      <c r="BP70" s="48" t="s">
        <v>88</v>
      </c>
      <c r="BQ70" s="48" t="s">
        <v>89</v>
      </c>
      <c r="BR70" s="48" t="s">
        <v>27</v>
      </c>
      <c r="BS70" s="49">
        <v>13.24</v>
      </c>
      <c r="BT70" s="50">
        <v>505.92998443333403</v>
      </c>
      <c r="BU70" s="50">
        <v>52.30162</v>
      </c>
      <c r="BV70" s="51">
        <v>0.10337718974806</v>
      </c>
      <c r="BW70" s="50" t="str">
        <f t="shared" ref="BW70:BW132" si="60">+IF(BV70&lt;$G70,ROUND((BT70*$G70)-BU70,0),"")</f>
        <v/>
      </c>
      <c r="BX70" s="50" t="str">
        <f t="shared" si="44"/>
        <v/>
      </c>
      <c r="BZ70" s="86" t="s">
        <v>88</v>
      </c>
      <c r="CA70" s="86" t="s">
        <v>89</v>
      </c>
      <c r="CB70" s="86" t="s">
        <v>27</v>
      </c>
      <c r="CC70" s="87">
        <v>13.24</v>
      </c>
      <c r="CD70" s="88">
        <v>506.45380443333403</v>
      </c>
      <c r="CE70" s="88">
        <v>52.30162</v>
      </c>
      <c r="CF70" s="89">
        <v>0.10327026777598999</v>
      </c>
      <c r="CG70" s="50" t="str">
        <f t="shared" ref="CG70:CG132" si="61">+IF(CF70&lt;$G70,ROUND((CD70*$G70)-CE70,0),"")</f>
        <v/>
      </c>
      <c r="CH70" s="50" t="str">
        <f t="shared" si="45"/>
        <v/>
      </c>
      <c r="CJ70" s="132" t="s">
        <v>88</v>
      </c>
      <c r="CK70" s="132" t="s">
        <v>89</v>
      </c>
      <c r="CL70" s="132" t="s">
        <v>27</v>
      </c>
      <c r="CM70" s="133">
        <v>13.24</v>
      </c>
      <c r="CN70" s="134">
        <v>506.45380443333403</v>
      </c>
      <c r="CO70" s="134">
        <v>52.30162</v>
      </c>
      <c r="CP70" s="135">
        <v>0.10327026777598999</v>
      </c>
      <c r="CQ70" s="50" t="str">
        <f t="shared" ref="CQ70:CQ132" si="62">+IF(CP70&lt;$G70,ROUND((CN70*$G70)-CO70,0),"")</f>
        <v/>
      </c>
      <c r="CR70" s="50" t="str">
        <f t="shared" si="46"/>
        <v/>
      </c>
      <c r="CT70" s="226" t="s">
        <v>88</v>
      </c>
      <c r="CU70" s="226" t="s">
        <v>89</v>
      </c>
      <c r="CV70" s="226" t="s">
        <v>27</v>
      </c>
      <c r="CW70" s="227">
        <v>14.24</v>
      </c>
      <c r="CX70" s="228">
        <v>549.86643790000005</v>
      </c>
      <c r="CY70" s="228">
        <v>59.376730000000002</v>
      </c>
      <c r="CZ70" s="229">
        <v>0.10798391374234</v>
      </c>
      <c r="DA70" s="50" t="str">
        <f t="shared" ref="DA70:DA132" si="63">+IF(CZ70&lt;$G70,ROUND((CX70*$G70)-CY70,0),"")</f>
        <v/>
      </c>
      <c r="DB70" s="50" t="str">
        <f t="shared" si="47"/>
        <v/>
      </c>
      <c r="DD70" s="304" t="s">
        <v>88</v>
      </c>
      <c r="DE70" s="304" t="s">
        <v>89</v>
      </c>
      <c r="DF70" s="304" t="s">
        <v>27</v>
      </c>
      <c r="DG70" s="305">
        <v>14.24</v>
      </c>
      <c r="DH70" s="306">
        <v>549.86643790000005</v>
      </c>
      <c r="DI70" s="306">
        <v>59.376730000000002</v>
      </c>
      <c r="DJ70" s="307">
        <v>0.10798391374234</v>
      </c>
      <c r="DK70" s="306" t="str">
        <f t="shared" ref="DK70:DK132" si="64">+IF(DJ70&lt;$G70,ROUND((DH70*$G70)-DI70,0),"")</f>
        <v/>
      </c>
      <c r="DL70" s="306" t="str">
        <f t="shared" ref="DL70:DL132" si="65">+IF(DK70&gt;0,DK70,"")</f>
        <v/>
      </c>
      <c r="DN70" s="324" t="s">
        <v>88</v>
      </c>
      <c r="DO70" s="324" t="s">
        <v>89</v>
      </c>
      <c r="DP70" s="324" t="s">
        <v>27</v>
      </c>
      <c r="DQ70" s="325">
        <v>15.24</v>
      </c>
      <c r="DR70" s="326">
        <v>577.96927540000001</v>
      </c>
      <c r="DS70" s="326">
        <v>59.376730000000002</v>
      </c>
      <c r="DT70" s="327">
        <v>0.10273336754605999</v>
      </c>
      <c r="DU70" s="326" t="str">
        <f t="shared" ref="DU70:DU133" si="66">+IF(DT70&lt;$G70,ROUND((DR70*$G70)-DS70,0),"")</f>
        <v/>
      </c>
      <c r="DV70" s="326" t="str">
        <f t="shared" ref="DV70:DV133" si="67">+IF(DU70&gt;0,DU70,"")</f>
        <v/>
      </c>
      <c r="DW70" s="369" t="s">
        <v>88</v>
      </c>
      <c r="DX70" s="369" t="s">
        <v>89</v>
      </c>
      <c r="DY70" s="369" t="s">
        <v>27</v>
      </c>
      <c r="DZ70" s="370">
        <v>15.943</v>
      </c>
      <c r="EA70" s="371">
        <v>597.03123440499996</v>
      </c>
      <c r="EB70" s="371">
        <v>59.376730000000002</v>
      </c>
      <c r="EC70" s="372">
        <v>9.9453305921547996E-2</v>
      </c>
      <c r="ED70" s="23" t="str">
        <f t="shared" si="48"/>
        <v/>
      </c>
      <c r="EE70" s="25" t="str">
        <f t="shared" si="49"/>
        <v/>
      </c>
      <c r="EG70" s="402" t="s">
        <v>88</v>
      </c>
      <c r="EH70" s="402" t="s">
        <v>89</v>
      </c>
      <c r="EI70" s="402" t="s">
        <v>27</v>
      </c>
      <c r="EJ70" s="403">
        <v>14.9891821132926</v>
      </c>
      <c r="EK70" s="404">
        <v>553.003365238333</v>
      </c>
      <c r="EL70" s="404">
        <v>54.528370000000002</v>
      </c>
      <c r="EM70" s="405">
        <v>9.8604047330706004E-2</v>
      </c>
      <c r="EN70" s="23" t="str">
        <f t="shared" si="50"/>
        <v/>
      </c>
      <c r="EO70" s="25" t="str">
        <f t="shared" si="51"/>
        <v/>
      </c>
      <c r="EQ70" s="402" t="s">
        <v>88</v>
      </c>
      <c r="ER70" s="402" t="s">
        <v>89</v>
      </c>
      <c r="ES70" s="402" t="s">
        <v>27</v>
      </c>
      <c r="ET70" s="403">
        <v>15.943</v>
      </c>
      <c r="EU70" s="404">
        <v>595.20095440499995</v>
      </c>
      <c r="EV70" s="404">
        <v>57.54645</v>
      </c>
      <c r="EW70" s="405">
        <v>9.6684068757125999E-2</v>
      </c>
      <c r="EX70" s="23" t="str">
        <f t="shared" si="52"/>
        <v/>
      </c>
      <c r="EY70" s="25" t="str">
        <f t="shared" si="53"/>
        <v/>
      </c>
      <c r="FA70" s="369" t="s">
        <v>88</v>
      </c>
      <c r="FB70" s="369" t="s">
        <v>89</v>
      </c>
      <c r="FC70" s="369" t="s">
        <v>27</v>
      </c>
      <c r="FD70" s="370">
        <v>15.265988966350401</v>
      </c>
      <c r="FE70" s="371">
        <v>568.60612607166604</v>
      </c>
      <c r="FF70" s="371">
        <v>51.560290000000002</v>
      </c>
      <c r="FG70" s="372">
        <v>9.0678393418331005E-2</v>
      </c>
      <c r="FH70" s="23" t="str">
        <f t="shared" si="54"/>
        <v/>
      </c>
      <c r="FI70" s="25" t="str">
        <f t="shared" si="55"/>
        <v/>
      </c>
      <c r="FK70" s="369" t="s">
        <v>88</v>
      </c>
      <c r="FL70" s="369" t="s">
        <v>89</v>
      </c>
      <c r="FM70" s="369" t="s">
        <v>27</v>
      </c>
      <c r="FN70" s="370">
        <v>13.943</v>
      </c>
      <c r="FO70" s="371">
        <v>530.97490940499995</v>
      </c>
      <c r="FP70" s="371">
        <v>46.469859999999997</v>
      </c>
      <c r="FQ70" s="372">
        <v>8.7517996004882997E-2</v>
      </c>
      <c r="FR70" s="23" t="str">
        <f t="shared" si="56"/>
        <v/>
      </c>
      <c r="FS70" s="25" t="str">
        <f t="shared" si="57"/>
        <v/>
      </c>
      <c r="FU70" s="445" t="s">
        <v>88</v>
      </c>
      <c r="FV70" s="445" t="s">
        <v>89</v>
      </c>
      <c r="FW70" s="445" t="s">
        <v>27</v>
      </c>
      <c r="FX70" s="446">
        <v>14.943</v>
      </c>
      <c r="FY70" s="447">
        <v>561.87240500666701</v>
      </c>
      <c r="FZ70" s="447">
        <v>46.702330000000003</v>
      </c>
      <c r="GA70" s="448">
        <v>8.3119102457872004E-2</v>
      </c>
      <c r="GB70" s="23" t="str">
        <f t="shared" si="58"/>
        <v/>
      </c>
      <c r="GC70" s="25" t="str">
        <f t="shared" si="59"/>
        <v/>
      </c>
    </row>
    <row r="71" spans="1:185" ht="12.75" customHeight="1" x14ac:dyDescent="0.2">
      <c r="A71" s="32" t="s">
        <v>88</v>
      </c>
      <c r="B71" s="28" t="s">
        <v>89</v>
      </c>
      <c r="C71" s="28" t="s">
        <v>90</v>
      </c>
      <c r="D71" s="29">
        <v>1.81</v>
      </c>
      <c r="E71" s="30">
        <v>61.554623216666698</v>
      </c>
      <c r="F71" s="30">
        <v>0</v>
      </c>
      <c r="G71" s="33">
        <v>0</v>
      </c>
      <c r="H71" s="28" t="s">
        <v>88</v>
      </c>
      <c r="I71" s="28" t="s">
        <v>89</v>
      </c>
      <c r="J71" s="28" t="s">
        <v>90</v>
      </c>
      <c r="K71" s="29">
        <v>2.6749999999999998</v>
      </c>
      <c r="L71" s="30">
        <v>88.351433374999999</v>
      </c>
      <c r="M71" s="30">
        <v>0</v>
      </c>
      <c r="N71" s="33">
        <v>0</v>
      </c>
      <c r="O71" s="27"/>
      <c r="P71" s="28" t="s">
        <v>88</v>
      </c>
      <c r="Q71" s="28" t="s">
        <v>89</v>
      </c>
      <c r="R71" s="28" t="s">
        <v>90</v>
      </c>
      <c r="S71" s="29">
        <v>2</v>
      </c>
      <c r="T71" s="30">
        <v>69.411253333333406</v>
      </c>
      <c r="U71" s="30">
        <v>0</v>
      </c>
      <c r="V71" s="33">
        <v>0</v>
      </c>
      <c r="W71" s="27"/>
      <c r="X71" s="28" t="s">
        <v>88</v>
      </c>
      <c r="Y71" s="28" t="s">
        <v>89</v>
      </c>
      <c r="Z71" s="28" t="s">
        <v>90</v>
      </c>
      <c r="AA71" s="29">
        <v>2.6749999999999998</v>
      </c>
      <c r="AB71" s="30">
        <v>89.929097833333401</v>
      </c>
      <c r="AC71" s="30">
        <v>0</v>
      </c>
      <c r="AD71" s="33">
        <v>0</v>
      </c>
      <c r="AE71" s="27"/>
      <c r="AF71" s="28" t="s">
        <v>88</v>
      </c>
      <c r="AG71" s="28" t="s">
        <v>89</v>
      </c>
      <c r="AH71" s="28" t="s">
        <v>90</v>
      </c>
      <c r="AI71" s="29">
        <v>2.6749999999999998</v>
      </c>
      <c r="AJ71" s="30">
        <v>89.929097833333401</v>
      </c>
      <c r="AK71" s="30">
        <v>0</v>
      </c>
      <c r="AL71" s="33">
        <v>0</v>
      </c>
      <c r="AM71" s="27"/>
      <c r="AN71" s="28" t="s">
        <v>88</v>
      </c>
      <c r="AO71" s="28" t="s">
        <v>89</v>
      </c>
      <c r="AP71" s="28" t="s">
        <v>90</v>
      </c>
      <c r="AQ71" s="29">
        <v>2.6749999999999998</v>
      </c>
      <c r="AR71" s="30">
        <v>89.929097833333401</v>
      </c>
      <c r="AS71" s="30">
        <v>0</v>
      </c>
      <c r="AT71" s="33">
        <v>0</v>
      </c>
      <c r="AU71" s="30" t="str">
        <f t="shared" si="38"/>
        <v/>
      </c>
      <c r="AV71" s="30" t="str">
        <f t="shared" si="39"/>
        <v/>
      </c>
      <c r="AW71" s="28" t="s">
        <v>88</v>
      </c>
      <c r="AX71" s="28" t="s">
        <v>89</v>
      </c>
      <c r="AY71" s="28" t="s">
        <v>90</v>
      </c>
      <c r="AZ71" s="29">
        <v>2.6749999999999998</v>
      </c>
      <c r="BA71" s="30">
        <v>89.929097833333401</v>
      </c>
      <c r="BB71" s="30">
        <v>0</v>
      </c>
      <c r="BC71" s="33">
        <v>0</v>
      </c>
      <c r="BD71" s="29" t="str">
        <f t="shared" si="40"/>
        <v/>
      </c>
      <c r="BE71" s="29" t="str">
        <f t="shared" si="41"/>
        <v/>
      </c>
      <c r="BF71" s="28" t="s">
        <v>88</v>
      </c>
      <c r="BG71" s="28" t="s">
        <v>89</v>
      </c>
      <c r="BH71" s="28" t="s">
        <v>90</v>
      </c>
      <c r="BI71" s="29">
        <v>2.6749999999999998</v>
      </c>
      <c r="BJ71" s="30">
        <v>89.929097833333401</v>
      </c>
      <c r="BK71" s="30">
        <v>0</v>
      </c>
      <c r="BL71" s="33">
        <v>0</v>
      </c>
      <c r="BM71" s="30" t="str">
        <f t="shared" si="42"/>
        <v/>
      </c>
      <c r="BN71" s="30" t="str">
        <f t="shared" si="43"/>
        <v/>
      </c>
      <c r="BP71" s="3" t="s">
        <v>88</v>
      </c>
      <c r="BQ71" s="3" t="s">
        <v>89</v>
      </c>
      <c r="BR71" s="3" t="s">
        <v>90</v>
      </c>
      <c r="BS71" s="56">
        <v>2.6749999999999998</v>
      </c>
      <c r="BT71" s="4">
        <v>89.929097833333401</v>
      </c>
      <c r="BU71" s="4">
        <v>0</v>
      </c>
      <c r="BV71" s="57">
        <v>0</v>
      </c>
      <c r="BW71" s="4" t="str">
        <f t="shared" si="60"/>
        <v/>
      </c>
      <c r="BX71" s="4" t="str">
        <f t="shared" si="44"/>
        <v/>
      </c>
      <c r="BZ71" s="76" t="s">
        <v>88</v>
      </c>
      <c r="CA71" s="76" t="s">
        <v>89</v>
      </c>
      <c r="CB71" s="76" t="s">
        <v>90</v>
      </c>
      <c r="CC71" s="90">
        <v>2.6749999999999998</v>
      </c>
      <c r="CD71" s="91">
        <v>89.929097833333401</v>
      </c>
      <c r="CE71" s="91">
        <v>0</v>
      </c>
      <c r="CF71" s="92">
        <v>0</v>
      </c>
      <c r="CG71" s="4" t="str">
        <f t="shared" si="61"/>
        <v/>
      </c>
      <c r="CH71" s="4" t="str">
        <f t="shared" si="45"/>
        <v/>
      </c>
      <c r="CJ71" s="122" t="s">
        <v>88</v>
      </c>
      <c r="CK71" s="122" t="s">
        <v>89</v>
      </c>
      <c r="CL71" s="122" t="s">
        <v>90</v>
      </c>
      <c r="CM71" s="136">
        <v>2.6749999999999998</v>
      </c>
      <c r="CN71" s="137">
        <v>89.929097833333401</v>
      </c>
      <c r="CO71" s="137">
        <v>0</v>
      </c>
      <c r="CP71" s="138">
        <v>0</v>
      </c>
      <c r="CQ71" s="4" t="str">
        <f t="shared" si="62"/>
        <v/>
      </c>
      <c r="CR71" s="4" t="str">
        <f t="shared" si="46"/>
        <v/>
      </c>
      <c r="CT71" s="216" t="s">
        <v>88</v>
      </c>
      <c r="CU71" s="216" t="s">
        <v>89</v>
      </c>
      <c r="CV71" s="216" t="s">
        <v>90</v>
      </c>
      <c r="CW71" s="230">
        <v>2.6749999999999998</v>
      </c>
      <c r="CX71" s="231">
        <v>90.058587791666596</v>
      </c>
      <c r="CY71" s="231">
        <v>0</v>
      </c>
      <c r="CZ71" s="232">
        <v>0</v>
      </c>
      <c r="DA71" s="4" t="str">
        <f t="shared" si="63"/>
        <v/>
      </c>
      <c r="DB71" s="4" t="str">
        <f t="shared" si="47"/>
        <v/>
      </c>
      <c r="DD71" s="294" t="s">
        <v>88</v>
      </c>
      <c r="DE71" s="294" t="s">
        <v>89</v>
      </c>
      <c r="DF71" s="294" t="s">
        <v>90</v>
      </c>
      <c r="DG71" s="308">
        <v>2.6749999999999998</v>
      </c>
      <c r="DH71" s="309">
        <v>90.058587791666596</v>
      </c>
      <c r="DI71" s="309">
        <v>0</v>
      </c>
      <c r="DJ71" s="310">
        <v>0</v>
      </c>
      <c r="DK71" s="309" t="str">
        <f t="shared" si="64"/>
        <v/>
      </c>
      <c r="DL71" s="309" t="str">
        <f t="shared" si="65"/>
        <v/>
      </c>
      <c r="DN71" s="314" t="s">
        <v>88</v>
      </c>
      <c r="DO71" s="314" t="s">
        <v>89</v>
      </c>
      <c r="DP71" s="314" t="s">
        <v>90</v>
      </c>
      <c r="DQ71" s="328">
        <v>2.6749999999999998</v>
      </c>
      <c r="DR71" s="329">
        <v>90.058587791666596</v>
      </c>
      <c r="DS71" s="329">
        <v>0</v>
      </c>
      <c r="DT71" s="330">
        <v>0</v>
      </c>
      <c r="DU71" s="329" t="str">
        <f t="shared" si="66"/>
        <v/>
      </c>
      <c r="DV71" s="329" t="str">
        <f t="shared" si="67"/>
        <v/>
      </c>
      <c r="DW71" s="359" t="s">
        <v>88</v>
      </c>
      <c r="DX71" s="359" t="s">
        <v>89</v>
      </c>
      <c r="DY71" s="359" t="s">
        <v>90</v>
      </c>
      <c r="DZ71" s="373">
        <v>3.6749999999999998</v>
      </c>
      <c r="EA71" s="374">
        <v>118.161425291667</v>
      </c>
      <c r="EB71" s="374">
        <v>0</v>
      </c>
      <c r="EC71" s="375">
        <v>0</v>
      </c>
      <c r="ED71" s="28" t="str">
        <f t="shared" si="48"/>
        <v/>
      </c>
      <c r="EE71" s="30" t="str">
        <f t="shared" si="49"/>
        <v/>
      </c>
      <c r="EG71" s="392" t="s">
        <v>88</v>
      </c>
      <c r="EH71" s="392" t="s">
        <v>89</v>
      </c>
      <c r="EI71" s="392" t="s">
        <v>90</v>
      </c>
      <c r="EJ71" s="410">
        <v>3.6749999999999998</v>
      </c>
      <c r="EK71" s="411">
        <v>118.161425291667</v>
      </c>
      <c r="EL71" s="411">
        <v>0</v>
      </c>
      <c r="EM71" s="412">
        <v>0</v>
      </c>
      <c r="EN71" s="28" t="str">
        <f t="shared" si="50"/>
        <v/>
      </c>
      <c r="EO71" s="30" t="str">
        <f t="shared" si="51"/>
        <v/>
      </c>
      <c r="EQ71" s="392" t="s">
        <v>88</v>
      </c>
      <c r="ER71" s="392" t="s">
        <v>89</v>
      </c>
      <c r="ES71" s="392" t="s">
        <v>90</v>
      </c>
      <c r="ET71" s="410">
        <v>3.6749999999999998</v>
      </c>
      <c r="EU71" s="411">
        <v>118.161425291667</v>
      </c>
      <c r="EV71" s="411">
        <v>0</v>
      </c>
      <c r="EW71" s="412">
        <v>0</v>
      </c>
      <c r="EX71" s="28" t="str">
        <f t="shared" si="52"/>
        <v/>
      </c>
      <c r="EY71" s="30" t="str">
        <f t="shared" si="53"/>
        <v/>
      </c>
      <c r="FA71" s="359" t="s">
        <v>88</v>
      </c>
      <c r="FB71" s="359" t="s">
        <v>89</v>
      </c>
      <c r="FC71" s="359" t="s">
        <v>90</v>
      </c>
      <c r="FD71" s="373">
        <v>3.6749999999999998</v>
      </c>
      <c r="FE71" s="374">
        <v>118.161425291667</v>
      </c>
      <c r="FF71" s="374">
        <v>0</v>
      </c>
      <c r="FG71" s="375">
        <v>0</v>
      </c>
      <c r="FH71" s="28" t="str">
        <f t="shared" si="54"/>
        <v/>
      </c>
      <c r="FI71" s="30" t="str">
        <f t="shared" si="55"/>
        <v/>
      </c>
      <c r="FK71" s="359" t="s">
        <v>88</v>
      </c>
      <c r="FL71" s="359" t="s">
        <v>89</v>
      </c>
      <c r="FM71" s="359" t="s">
        <v>90</v>
      </c>
      <c r="FN71" s="373">
        <v>2.6749999999999998</v>
      </c>
      <c r="FO71" s="374">
        <v>90.058587791666596</v>
      </c>
      <c r="FP71" s="374">
        <v>0</v>
      </c>
      <c r="FQ71" s="375">
        <v>0</v>
      </c>
      <c r="FR71" s="28" t="str">
        <f t="shared" si="56"/>
        <v/>
      </c>
      <c r="FS71" s="30" t="str">
        <f t="shared" si="57"/>
        <v/>
      </c>
      <c r="FU71" s="435" t="s">
        <v>88</v>
      </c>
      <c r="FV71" s="435" t="s">
        <v>89</v>
      </c>
      <c r="FW71" s="435" t="s">
        <v>90</v>
      </c>
      <c r="FX71" s="449">
        <v>3.6749999999999998</v>
      </c>
      <c r="FY71" s="450">
        <v>118.75126400000001</v>
      </c>
      <c r="FZ71" s="450">
        <v>0</v>
      </c>
      <c r="GA71" s="451">
        <v>0</v>
      </c>
      <c r="GB71" s="28" t="str">
        <f t="shared" si="58"/>
        <v/>
      </c>
      <c r="GC71" s="30" t="str">
        <f t="shared" si="59"/>
        <v/>
      </c>
    </row>
    <row r="72" spans="1:185" ht="12.75" customHeight="1" x14ac:dyDescent="0.2">
      <c r="A72" s="32" t="s">
        <v>88</v>
      </c>
      <c r="B72" s="28" t="s">
        <v>89</v>
      </c>
      <c r="C72" s="28" t="s">
        <v>91</v>
      </c>
      <c r="D72" s="27"/>
      <c r="E72" s="27"/>
      <c r="F72" s="27"/>
      <c r="G72" s="27"/>
      <c r="H72" s="28" t="s">
        <v>88</v>
      </c>
      <c r="I72" s="28" t="s">
        <v>89</v>
      </c>
      <c r="J72" s="28" t="s">
        <v>91</v>
      </c>
      <c r="K72" s="29">
        <v>3.8370000000000002</v>
      </c>
      <c r="L72" s="30">
        <v>143.83888368500001</v>
      </c>
      <c r="M72" s="30">
        <v>25.81174</v>
      </c>
      <c r="N72" s="33">
        <v>0.17944897331466</v>
      </c>
      <c r="O72" s="27"/>
      <c r="P72" s="28" t="s">
        <v>88</v>
      </c>
      <c r="Q72" s="28" t="s">
        <v>89</v>
      </c>
      <c r="R72" s="28" t="s">
        <v>91</v>
      </c>
      <c r="S72" s="29">
        <v>3.8370000000000002</v>
      </c>
      <c r="T72" s="30">
        <v>147.03633718</v>
      </c>
      <c r="U72" s="30">
        <v>26.226980000000001</v>
      </c>
      <c r="V72" s="33">
        <v>0.17837073816585</v>
      </c>
      <c r="W72" s="27"/>
      <c r="X72" s="28" t="s">
        <v>88</v>
      </c>
      <c r="Y72" s="28" t="s">
        <v>89</v>
      </c>
      <c r="Z72" s="28" t="s">
        <v>91</v>
      </c>
      <c r="AA72" s="29">
        <v>3.8370000000000002</v>
      </c>
      <c r="AB72" s="30">
        <v>147.03633718</v>
      </c>
      <c r="AC72" s="30">
        <v>26.226980000000001</v>
      </c>
      <c r="AD72" s="33">
        <v>0.17837073816585</v>
      </c>
      <c r="AE72" s="27"/>
      <c r="AF72" s="28" t="s">
        <v>88</v>
      </c>
      <c r="AG72" s="28" t="s">
        <v>89</v>
      </c>
      <c r="AH72" s="28" t="s">
        <v>91</v>
      </c>
      <c r="AI72" s="29">
        <v>3.8370000000000002</v>
      </c>
      <c r="AJ72" s="30">
        <v>147.03633718</v>
      </c>
      <c r="AK72" s="30">
        <v>26.226980000000001</v>
      </c>
      <c r="AL72" s="33">
        <v>0.17837073816585</v>
      </c>
      <c r="AM72" s="27"/>
      <c r="AN72" s="28" t="s">
        <v>88</v>
      </c>
      <c r="AO72" s="28" t="s">
        <v>89</v>
      </c>
      <c r="AP72" s="28" t="s">
        <v>91</v>
      </c>
      <c r="AQ72" s="29">
        <v>3.8370000000000002</v>
      </c>
      <c r="AR72" s="30">
        <v>147.03633718</v>
      </c>
      <c r="AS72" s="30">
        <v>26.226980000000001</v>
      </c>
      <c r="AT72" s="33">
        <v>0.17837073816585</v>
      </c>
      <c r="AU72" s="30" t="str">
        <f t="shared" si="38"/>
        <v/>
      </c>
      <c r="AV72" s="30" t="str">
        <f t="shared" si="39"/>
        <v/>
      </c>
      <c r="AW72" s="28" t="s">
        <v>88</v>
      </c>
      <c r="AX72" s="28" t="s">
        <v>89</v>
      </c>
      <c r="AY72" s="28" t="s">
        <v>91</v>
      </c>
      <c r="AZ72" s="29">
        <v>3.8370000000000002</v>
      </c>
      <c r="BA72" s="30">
        <v>147.03633718</v>
      </c>
      <c r="BB72" s="30">
        <v>26.226980000000001</v>
      </c>
      <c r="BC72" s="33">
        <v>0.17837073816585</v>
      </c>
      <c r="BD72" s="29" t="str">
        <f t="shared" si="40"/>
        <v/>
      </c>
      <c r="BE72" s="29" t="str">
        <f t="shared" si="41"/>
        <v/>
      </c>
      <c r="BF72" s="28" t="s">
        <v>88</v>
      </c>
      <c r="BG72" s="28" t="s">
        <v>89</v>
      </c>
      <c r="BH72" s="28" t="s">
        <v>91</v>
      </c>
      <c r="BI72" s="29">
        <v>3.8370000000000002</v>
      </c>
      <c r="BJ72" s="30">
        <v>147.03633718</v>
      </c>
      <c r="BK72" s="30">
        <v>26.226980000000001</v>
      </c>
      <c r="BL72" s="33">
        <v>0.17837073816585</v>
      </c>
      <c r="BM72" s="30" t="str">
        <f t="shared" si="42"/>
        <v/>
      </c>
      <c r="BN72" s="30" t="str">
        <f t="shared" si="43"/>
        <v/>
      </c>
      <c r="BP72" s="3" t="s">
        <v>88</v>
      </c>
      <c r="BQ72" s="3" t="s">
        <v>89</v>
      </c>
      <c r="BR72" s="3" t="s">
        <v>91</v>
      </c>
      <c r="BS72" s="56">
        <v>3.8370000000000002</v>
      </c>
      <c r="BT72" s="4">
        <v>147.03633718</v>
      </c>
      <c r="BU72" s="4">
        <v>26.226980000000001</v>
      </c>
      <c r="BV72" s="57">
        <v>0.17837073816585</v>
      </c>
      <c r="BW72" s="4" t="str">
        <f t="shared" si="60"/>
        <v/>
      </c>
      <c r="BX72" s="4" t="str">
        <f t="shared" si="44"/>
        <v/>
      </c>
      <c r="BZ72" s="76" t="s">
        <v>88</v>
      </c>
      <c r="CA72" s="76" t="s">
        <v>89</v>
      </c>
      <c r="CB72" s="76" t="s">
        <v>91</v>
      </c>
      <c r="CC72" s="90">
        <v>3.8370000000000002</v>
      </c>
      <c r="CD72" s="91">
        <v>147.03633718</v>
      </c>
      <c r="CE72" s="91">
        <v>26.226980000000001</v>
      </c>
      <c r="CF72" s="92">
        <v>0.17837073816585</v>
      </c>
      <c r="CG72" s="4" t="str">
        <f t="shared" si="61"/>
        <v/>
      </c>
      <c r="CH72" s="4" t="str">
        <f t="shared" si="45"/>
        <v/>
      </c>
      <c r="CJ72" s="122" t="s">
        <v>88</v>
      </c>
      <c r="CK72" s="122" t="s">
        <v>89</v>
      </c>
      <c r="CL72" s="122" t="s">
        <v>91</v>
      </c>
      <c r="CM72" s="136">
        <v>3.8370000000000002</v>
      </c>
      <c r="CN72" s="137">
        <v>147.03633718</v>
      </c>
      <c r="CO72" s="137">
        <v>26.226980000000001</v>
      </c>
      <c r="CP72" s="138">
        <v>0.17837073816585</v>
      </c>
      <c r="CQ72" s="4" t="str">
        <f t="shared" si="62"/>
        <v/>
      </c>
      <c r="CR72" s="4" t="str">
        <f t="shared" si="46"/>
        <v/>
      </c>
      <c r="CT72" s="216" t="s">
        <v>88</v>
      </c>
      <c r="CU72" s="216" t="s">
        <v>89</v>
      </c>
      <c r="CV72" s="216" t="s">
        <v>91</v>
      </c>
      <c r="CW72" s="230">
        <v>3.8370000000000002</v>
      </c>
      <c r="CX72" s="231">
        <v>147.248524395</v>
      </c>
      <c r="CY72" s="231">
        <v>26.26484</v>
      </c>
      <c r="CZ72" s="232">
        <v>0.17837081972749</v>
      </c>
      <c r="DA72" s="4" t="str">
        <f t="shared" si="63"/>
        <v/>
      </c>
      <c r="DB72" s="4" t="str">
        <f t="shared" si="47"/>
        <v/>
      </c>
      <c r="DD72" s="294" t="s">
        <v>88</v>
      </c>
      <c r="DE72" s="294" t="s">
        <v>89</v>
      </c>
      <c r="DF72" s="294" t="s">
        <v>91</v>
      </c>
      <c r="DG72" s="308">
        <v>3.8370000000000002</v>
      </c>
      <c r="DH72" s="309">
        <v>147.248524395</v>
      </c>
      <c r="DI72" s="309">
        <v>26.26484</v>
      </c>
      <c r="DJ72" s="310">
        <v>0.17837081972749</v>
      </c>
      <c r="DK72" s="309" t="str">
        <f t="shared" si="64"/>
        <v/>
      </c>
      <c r="DL72" s="309" t="str">
        <f t="shared" si="65"/>
        <v/>
      </c>
      <c r="DN72" s="314" t="s">
        <v>88</v>
      </c>
      <c r="DO72" s="314" t="s">
        <v>89</v>
      </c>
      <c r="DP72" s="314" t="s">
        <v>91</v>
      </c>
      <c r="DQ72" s="328">
        <v>4.8369999999999997</v>
      </c>
      <c r="DR72" s="329">
        <v>175.351361895</v>
      </c>
      <c r="DS72" s="329">
        <v>26.26484</v>
      </c>
      <c r="DT72" s="330">
        <v>0.14978406620946</v>
      </c>
      <c r="DU72" s="329" t="str">
        <f t="shared" si="66"/>
        <v/>
      </c>
      <c r="DV72" s="329" t="str">
        <f t="shared" si="67"/>
        <v/>
      </c>
      <c r="DW72" s="359" t="s">
        <v>88</v>
      </c>
      <c r="DX72" s="359" t="s">
        <v>89</v>
      </c>
      <c r="DY72" s="359" t="s">
        <v>91</v>
      </c>
      <c r="DZ72" s="373">
        <v>4.54</v>
      </c>
      <c r="EA72" s="374">
        <v>166.31048340000001</v>
      </c>
      <c r="EB72" s="374">
        <v>26.26484</v>
      </c>
      <c r="EC72" s="375">
        <v>0.15792654475563001</v>
      </c>
      <c r="ED72" s="28" t="str">
        <f t="shared" si="48"/>
        <v/>
      </c>
      <c r="EE72" s="30" t="str">
        <f t="shared" si="49"/>
        <v/>
      </c>
      <c r="EG72" s="392" t="s">
        <v>88</v>
      </c>
      <c r="EH72" s="392" t="s">
        <v>89</v>
      </c>
      <c r="EI72" s="392" t="s">
        <v>91</v>
      </c>
      <c r="EJ72" s="410">
        <v>4.54</v>
      </c>
      <c r="EK72" s="411">
        <v>163.2094634</v>
      </c>
      <c r="EL72" s="411">
        <v>23.163820000000001</v>
      </c>
      <c r="EM72" s="412">
        <v>0.14192694171924</v>
      </c>
      <c r="EN72" s="28" t="str">
        <f t="shared" si="50"/>
        <v/>
      </c>
      <c r="EO72" s="30" t="str">
        <f t="shared" si="51"/>
        <v/>
      </c>
      <c r="EQ72" s="392" t="s">
        <v>88</v>
      </c>
      <c r="ER72" s="392" t="s">
        <v>89</v>
      </c>
      <c r="ES72" s="392" t="s">
        <v>91</v>
      </c>
      <c r="ET72" s="410">
        <v>4.54</v>
      </c>
      <c r="EU72" s="411">
        <v>163.2094634</v>
      </c>
      <c r="EV72" s="411">
        <v>23.163820000000001</v>
      </c>
      <c r="EW72" s="412">
        <v>0.14192694171924</v>
      </c>
      <c r="EX72" s="28" t="str">
        <f t="shared" si="52"/>
        <v/>
      </c>
      <c r="EY72" s="30" t="str">
        <f t="shared" si="53"/>
        <v/>
      </c>
      <c r="FA72" s="359" t="s">
        <v>88</v>
      </c>
      <c r="FB72" s="359" t="s">
        <v>89</v>
      </c>
      <c r="FC72" s="359" t="s">
        <v>91</v>
      </c>
      <c r="FD72" s="373">
        <v>3.8629889663504402</v>
      </c>
      <c r="FE72" s="374">
        <v>136.61463506666701</v>
      </c>
      <c r="FF72" s="374">
        <v>17.177659999999999</v>
      </c>
      <c r="FG72" s="375">
        <v>0.12573806599577</v>
      </c>
      <c r="FH72" s="28" t="str">
        <f t="shared" si="54"/>
        <v/>
      </c>
      <c r="FI72" s="30" t="str">
        <f t="shared" si="55"/>
        <v/>
      </c>
      <c r="FK72" s="359" t="s">
        <v>88</v>
      </c>
      <c r="FL72" s="359" t="s">
        <v>89</v>
      </c>
      <c r="FM72" s="359" t="s">
        <v>91</v>
      </c>
      <c r="FN72" s="373">
        <v>3.54</v>
      </c>
      <c r="FO72" s="374">
        <v>123.926585066667</v>
      </c>
      <c r="FP72" s="374">
        <v>14.32161</v>
      </c>
      <c r="FQ72" s="375">
        <v>0.11556527594377999</v>
      </c>
      <c r="FR72" s="28" t="str">
        <f t="shared" si="56"/>
        <v/>
      </c>
      <c r="FS72" s="30" t="str">
        <f t="shared" si="57"/>
        <v/>
      </c>
      <c r="FU72" s="435" t="s">
        <v>88</v>
      </c>
      <c r="FV72" s="435" t="s">
        <v>89</v>
      </c>
      <c r="FW72" s="435" t="s">
        <v>91</v>
      </c>
      <c r="FX72" s="449">
        <v>3.54</v>
      </c>
      <c r="FY72" s="450">
        <v>124.546303533333</v>
      </c>
      <c r="FZ72" s="450">
        <v>14.393269999999999</v>
      </c>
      <c r="GA72" s="451">
        <v>0.11556561368477999</v>
      </c>
      <c r="GB72" s="28" t="str">
        <f t="shared" si="58"/>
        <v/>
      </c>
      <c r="GC72" s="30" t="str">
        <f t="shared" si="59"/>
        <v/>
      </c>
    </row>
    <row r="73" spans="1:185" ht="12.75" customHeight="1" x14ac:dyDescent="0.2">
      <c r="A73" s="32" t="s">
        <v>88</v>
      </c>
      <c r="B73" s="28" t="s">
        <v>89</v>
      </c>
      <c r="C73" s="28" t="s">
        <v>92</v>
      </c>
      <c r="D73" s="27"/>
      <c r="E73" s="27"/>
      <c r="F73" s="27"/>
      <c r="G73" s="27"/>
      <c r="H73" s="28" t="s">
        <v>88</v>
      </c>
      <c r="I73" s="28" t="s">
        <v>89</v>
      </c>
      <c r="J73" s="28" t="s">
        <v>92</v>
      </c>
      <c r="K73" s="29">
        <v>5.7279999999999998</v>
      </c>
      <c r="L73" s="30">
        <v>210.858993306667</v>
      </c>
      <c r="M73" s="30">
        <v>23.486809999999998</v>
      </c>
      <c r="N73" s="33">
        <v>0.11138633278894999</v>
      </c>
      <c r="O73" s="27"/>
      <c r="P73" s="28" t="s">
        <v>88</v>
      </c>
      <c r="Q73" s="28" t="s">
        <v>89</v>
      </c>
      <c r="R73" s="28" t="s">
        <v>92</v>
      </c>
      <c r="S73" s="29">
        <v>6.7279999999999998</v>
      </c>
      <c r="T73" s="30">
        <v>266.12007942000002</v>
      </c>
      <c r="U73" s="30">
        <v>23.230170000000001</v>
      </c>
      <c r="V73" s="33">
        <v>8.7292060225705001E-2</v>
      </c>
      <c r="W73" s="27"/>
      <c r="X73" s="28" t="s">
        <v>88</v>
      </c>
      <c r="Y73" s="28" t="s">
        <v>89</v>
      </c>
      <c r="Z73" s="28" t="s">
        <v>92</v>
      </c>
      <c r="AA73" s="29">
        <v>6.7279999999999998</v>
      </c>
      <c r="AB73" s="30">
        <v>267.13520942000002</v>
      </c>
      <c r="AC73" s="30">
        <v>24.2453</v>
      </c>
      <c r="AD73" s="33">
        <v>9.0760405760967E-2</v>
      </c>
      <c r="AE73" s="27"/>
      <c r="AF73" s="28" t="s">
        <v>88</v>
      </c>
      <c r="AG73" s="28" t="s">
        <v>89</v>
      </c>
      <c r="AH73" s="28" t="s">
        <v>92</v>
      </c>
      <c r="AI73" s="29">
        <v>6.7279999999999998</v>
      </c>
      <c r="AJ73" s="30">
        <v>268.96454942000003</v>
      </c>
      <c r="AK73" s="30">
        <v>26.074639999999999</v>
      </c>
      <c r="AL73" s="33">
        <v>9.6944523195445997E-2</v>
      </c>
      <c r="AM73" s="27"/>
      <c r="AN73" s="28" t="s">
        <v>88</v>
      </c>
      <c r="AO73" s="28" t="s">
        <v>89</v>
      </c>
      <c r="AP73" s="28" t="s">
        <v>92</v>
      </c>
      <c r="AQ73" s="29">
        <v>6.7279999999999998</v>
      </c>
      <c r="AR73" s="30">
        <v>268.96454942000003</v>
      </c>
      <c r="AS73" s="30">
        <v>26.074639999999999</v>
      </c>
      <c r="AT73" s="33">
        <v>9.6944523195445997E-2</v>
      </c>
      <c r="AU73" s="30" t="str">
        <f t="shared" si="38"/>
        <v/>
      </c>
      <c r="AV73" s="30" t="str">
        <f t="shared" si="39"/>
        <v/>
      </c>
      <c r="AW73" s="28" t="s">
        <v>88</v>
      </c>
      <c r="AX73" s="28" t="s">
        <v>89</v>
      </c>
      <c r="AY73" s="28" t="s">
        <v>92</v>
      </c>
      <c r="AZ73" s="29">
        <v>6.7279999999999998</v>
      </c>
      <c r="BA73" s="30">
        <v>268.96454942000003</v>
      </c>
      <c r="BB73" s="30">
        <v>26.074639999999999</v>
      </c>
      <c r="BC73" s="33">
        <v>9.6944523195445997E-2</v>
      </c>
      <c r="BD73" s="29" t="str">
        <f t="shared" si="40"/>
        <v/>
      </c>
      <c r="BE73" s="29" t="str">
        <f t="shared" si="41"/>
        <v/>
      </c>
      <c r="BF73" s="28" t="s">
        <v>88</v>
      </c>
      <c r="BG73" s="28" t="s">
        <v>89</v>
      </c>
      <c r="BH73" s="28" t="s">
        <v>92</v>
      </c>
      <c r="BI73" s="29">
        <v>6.7279999999999998</v>
      </c>
      <c r="BJ73" s="30">
        <v>268.96454942000003</v>
      </c>
      <c r="BK73" s="30">
        <v>26.074639999999999</v>
      </c>
      <c r="BL73" s="33">
        <v>9.6944523195445997E-2</v>
      </c>
      <c r="BM73" s="30" t="str">
        <f t="shared" si="42"/>
        <v/>
      </c>
      <c r="BN73" s="30" t="str">
        <f t="shared" si="43"/>
        <v/>
      </c>
      <c r="BP73" s="3" t="s">
        <v>88</v>
      </c>
      <c r="BQ73" s="3" t="s">
        <v>89</v>
      </c>
      <c r="BR73" s="3" t="s">
        <v>92</v>
      </c>
      <c r="BS73" s="56">
        <v>6.7279999999999998</v>
      </c>
      <c r="BT73" s="4">
        <v>268.96454942000003</v>
      </c>
      <c r="BU73" s="4">
        <v>26.074639999999999</v>
      </c>
      <c r="BV73" s="57">
        <v>9.6944523195445997E-2</v>
      </c>
      <c r="BW73" s="4" t="str">
        <f t="shared" si="60"/>
        <v/>
      </c>
      <c r="BX73" s="4" t="str">
        <f t="shared" si="44"/>
        <v/>
      </c>
      <c r="BZ73" s="76" t="s">
        <v>88</v>
      </c>
      <c r="CA73" s="76" t="s">
        <v>89</v>
      </c>
      <c r="CB73" s="76" t="s">
        <v>92</v>
      </c>
      <c r="CC73" s="90">
        <v>6.7279999999999998</v>
      </c>
      <c r="CD73" s="91">
        <v>269.48836942000003</v>
      </c>
      <c r="CE73" s="91">
        <v>26.074639999999999</v>
      </c>
      <c r="CF73" s="92">
        <v>9.6756086565511004E-2</v>
      </c>
      <c r="CG73" s="4" t="str">
        <f t="shared" si="61"/>
        <v/>
      </c>
      <c r="CH73" s="4" t="str">
        <f t="shared" si="45"/>
        <v/>
      </c>
      <c r="CJ73" s="122" t="s">
        <v>88</v>
      </c>
      <c r="CK73" s="122" t="s">
        <v>89</v>
      </c>
      <c r="CL73" s="122" t="s">
        <v>92</v>
      </c>
      <c r="CM73" s="136">
        <v>6.7279999999999998</v>
      </c>
      <c r="CN73" s="137">
        <v>269.48836942000003</v>
      </c>
      <c r="CO73" s="137">
        <v>26.074639999999999</v>
      </c>
      <c r="CP73" s="138">
        <v>9.6756086565511004E-2</v>
      </c>
      <c r="CQ73" s="4" t="str">
        <f t="shared" si="62"/>
        <v/>
      </c>
      <c r="CR73" s="4" t="str">
        <f t="shared" si="46"/>
        <v/>
      </c>
      <c r="CT73" s="216" t="s">
        <v>88</v>
      </c>
      <c r="CU73" s="216" t="s">
        <v>89</v>
      </c>
      <c r="CV73" s="216" t="s">
        <v>92</v>
      </c>
      <c r="CW73" s="230">
        <v>7.7279999999999998</v>
      </c>
      <c r="CX73" s="231">
        <v>312.55932571333301</v>
      </c>
      <c r="CY73" s="231">
        <v>33.111890000000002</v>
      </c>
      <c r="CZ73" s="232">
        <v>0.10593793650031</v>
      </c>
      <c r="DA73" s="4" t="str">
        <f t="shared" si="63"/>
        <v/>
      </c>
      <c r="DB73" s="4" t="str">
        <f t="shared" si="47"/>
        <v/>
      </c>
      <c r="DD73" s="294" t="s">
        <v>88</v>
      </c>
      <c r="DE73" s="294" t="s">
        <v>89</v>
      </c>
      <c r="DF73" s="294" t="s">
        <v>92</v>
      </c>
      <c r="DG73" s="308">
        <v>7.7279999999999998</v>
      </c>
      <c r="DH73" s="309">
        <v>312.55932571333301</v>
      </c>
      <c r="DI73" s="309">
        <v>33.111890000000002</v>
      </c>
      <c r="DJ73" s="310">
        <v>0.10593793650031</v>
      </c>
      <c r="DK73" s="309" t="str">
        <f t="shared" si="64"/>
        <v/>
      </c>
      <c r="DL73" s="309" t="str">
        <f t="shared" si="65"/>
        <v/>
      </c>
      <c r="DN73" s="314" t="s">
        <v>88</v>
      </c>
      <c r="DO73" s="314" t="s">
        <v>89</v>
      </c>
      <c r="DP73" s="314" t="s">
        <v>92</v>
      </c>
      <c r="DQ73" s="328">
        <v>7.7279999999999998</v>
      </c>
      <c r="DR73" s="329">
        <v>312.55932571333301</v>
      </c>
      <c r="DS73" s="329">
        <v>33.111890000000002</v>
      </c>
      <c r="DT73" s="330">
        <v>0.10593793650031</v>
      </c>
      <c r="DU73" s="329" t="str">
        <f t="shared" si="66"/>
        <v/>
      </c>
      <c r="DV73" s="329" t="str">
        <f t="shared" si="67"/>
        <v/>
      </c>
      <c r="DW73" s="359" t="s">
        <v>88</v>
      </c>
      <c r="DX73" s="359" t="s">
        <v>89</v>
      </c>
      <c r="DY73" s="359" t="s">
        <v>92</v>
      </c>
      <c r="DZ73" s="373">
        <v>7.7279999999999998</v>
      </c>
      <c r="EA73" s="374">
        <v>312.55932571333301</v>
      </c>
      <c r="EB73" s="374">
        <v>33.111890000000002</v>
      </c>
      <c r="EC73" s="375">
        <v>0.10593793650031</v>
      </c>
      <c r="ED73" s="28" t="str">
        <f t="shared" si="48"/>
        <v/>
      </c>
      <c r="EE73" s="30" t="str">
        <f t="shared" si="49"/>
        <v/>
      </c>
      <c r="EG73" s="392" t="s">
        <v>88</v>
      </c>
      <c r="EH73" s="392" t="s">
        <v>89</v>
      </c>
      <c r="EI73" s="392" t="s">
        <v>92</v>
      </c>
      <c r="EJ73" s="410">
        <v>6.7741821132926097</v>
      </c>
      <c r="EK73" s="411">
        <v>271.63247654666702</v>
      </c>
      <c r="EL73" s="411">
        <v>31.364550000000001</v>
      </c>
      <c r="EM73" s="412">
        <v>0.11546686316285</v>
      </c>
      <c r="EN73" s="28" t="str">
        <f t="shared" si="50"/>
        <v/>
      </c>
      <c r="EO73" s="30" t="str">
        <f t="shared" si="51"/>
        <v/>
      </c>
      <c r="EQ73" s="392" t="s">
        <v>88</v>
      </c>
      <c r="ER73" s="392" t="s">
        <v>89</v>
      </c>
      <c r="ES73" s="392" t="s">
        <v>92</v>
      </c>
      <c r="ET73" s="410">
        <v>7.7279999999999998</v>
      </c>
      <c r="EU73" s="411">
        <v>313.830065713333</v>
      </c>
      <c r="EV73" s="411">
        <v>34.382629999999999</v>
      </c>
      <c r="EW73" s="412">
        <v>0.10955811363022</v>
      </c>
      <c r="EX73" s="28" t="str">
        <f t="shared" si="52"/>
        <v/>
      </c>
      <c r="EY73" s="30" t="str">
        <f t="shared" si="53"/>
        <v/>
      </c>
      <c r="FA73" s="359" t="s">
        <v>88</v>
      </c>
      <c r="FB73" s="359" t="s">
        <v>89</v>
      </c>
      <c r="FC73" s="359" t="s">
        <v>92</v>
      </c>
      <c r="FD73" s="373">
        <v>7.7279999999999998</v>
      </c>
      <c r="FE73" s="374">
        <v>313.830065713333</v>
      </c>
      <c r="FF73" s="374">
        <v>34.382629999999999</v>
      </c>
      <c r="FG73" s="375">
        <v>0.10955811363022</v>
      </c>
      <c r="FH73" s="28" t="str">
        <f t="shared" si="54"/>
        <v/>
      </c>
      <c r="FI73" s="30" t="str">
        <f t="shared" si="55"/>
        <v/>
      </c>
      <c r="FK73" s="359" t="s">
        <v>88</v>
      </c>
      <c r="FL73" s="359" t="s">
        <v>89</v>
      </c>
      <c r="FM73" s="359" t="s">
        <v>92</v>
      </c>
      <c r="FN73" s="373">
        <v>7.7279999999999998</v>
      </c>
      <c r="FO73" s="374">
        <v>316.98973654666702</v>
      </c>
      <c r="FP73" s="374">
        <v>32.148249999999997</v>
      </c>
      <c r="FQ73" s="375">
        <v>0.10141732142569999</v>
      </c>
      <c r="FR73" s="28" t="str">
        <f t="shared" si="56"/>
        <v/>
      </c>
      <c r="FS73" s="30" t="str">
        <f t="shared" si="57"/>
        <v/>
      </c>
      <c r="FU73" s="435" t="s">
        <v>88</v>
      </c>
      <c r="FV73" s="435" t="s">
        <v>89</v>
      </c>
      <c r="FW73" s="435" t="s">
        <v>92</v>
      </c>
      <c r="FX73" s="449">
        <v>7.7279999999999998</v>
      </c>
      <c r="FY73" s="450">
        <v>318.57483747333299</v>
      </c>
      <c r="FZ73" s="450">
        <v>32.309060000000002</v>
      </c>
      <c r="GA73" s="451">
        <v>0.10141748876417001</v>
      </c>
      <c r="GB73" s="28" t="str">
        <f t="shared" si="58"/>
        <v/>
      </c>
      <c r="GC73" s="30" t="str">
        <f t="shared" si="59"/>
        <v/>
      </c>
    </row>
    <row r="74" spans="1:185" ht="12.75" customHeight="1" x14ac:dyDescent="0.2">
      <c r="A74" s="22" t="s">
        <v>88</v>
      </c>
      <c r="B74" s="23" t="s">
        <v>93</v>
      </c>
      <c r="C74" s="23" t="s">
        <v>27</v>
      </c>
      <c r="D74" s="24">
        <v>64.62</v>
      </c>
      <c r="E74" s="25">
        <v>1818.0694495499999</v>
      </c>
      <c r="F74" s="25">
        <v>234.22206</v>
      </c>
      <c r="G74" s="26">
        <v>0.12883009505383</v>
      </c>
      <c r="H74" s="23" t="s">
        <v>88</v>
      </c>
      <c r="I74" s="23" t="s">
        <v>93</v>
      </c>
      <c r="J74" s="23" t="s">
        <v>27</v>
      </c>
      <c r="K74" s="24">
        <v>84.165410256410297</v>
      </c>
      <c r="L74" s="25">
        <v>2367.24092860479</v>
      </c>
      <c r="M74" s="25">
        <v>317.07522</v>
      </c>
      <c r="N74" s="26">
        <v>0.13394294436557</v>
      </c>
      <c r="O74" s="27"/>
      <c r="P74" s="23" t="s">
        <v>88</v>
      </c>
      <c r="Q74" s="23" t="s">
        <v>93</v>
      </c>
      <c r="R74" s="23" t="s">
        <v>27</v>
      </c>
      <c r="S74" s="24">
        <v>85.165410256410297</v>
      </c>
      <c r="T74" s="25">
        <v>2457.2074651200801</v>
      </c>
      <c r="U74" s="25">
        <v>334.70364999999998</v>
      </c>
      <c r="V74" s="26">
        <v>0.13621302016663001</v>
      </c>
      <c r="W74" s="27"/>
      <c r="X74" s="23" t="s">
        <v>88</v>
      </c>
      <c r="Y74" s="23" t="s">
        <v>93</v>
      </c>
      <c r="Z74" s="23" t="s">
        <v>27</v>
      </c>
      <c r="AA74" s="24">
        <v>84.268858532272304</v>
      </c>
      <c r="AB74" s="25">
        <v>2434.3049068154901</v>
      </c>
      <c r="AC74" s="25">
        <v>332.38238000000001</v>
      </c>
      <c r="AD74" s="26">
        <v>0.13654098098779999</v>
      </c>
      <c r="AE74" s="27"/>
      <c r="AF74" s="23" t="s">
        <v>88</v>
      </c>
      <c r="AG74" s="23" t="s">
        <v>93</v>
      </c>
      <c r="AH74" s="23" t="s">
        <v>27</v>
      </c>
      <c r="AI74" s="24">
        <v>84.120152191894107</v>
      </c>
      <c r="AJ74" s="25">
        <v>2430.6636884695499</v>
      </c>
      <c r="AK74" s="25">
        <v>332.34706</v>
      </c>
      <c r="AL74" s="26">
        <v>0.13673099309319001</v>
      </c>
      <c r="AM74" s="27"/>
      <c r="AN74" s="23" t="s">
        <v>88</v>
      </c>
      <c r="AO74" s="23" t="s">
        <v>93</v>
      </c>
      <c r="AP74" s="23" t="s">
        <v>27</v>
      </c>
      <c r="AQ74" s="24">
        <v>84.119076923076904</v>
      </c>
      <c r="AR74" s="25">
        <v>2417.0415299256401</v>
      </c>
      <c r="AS74" s="25">
        <v>324.03521999999998</v>
      </c>
      <c r="AT74" s="26">
        <v>0.13406274405634999</v>
      </c>
      <c r="AU74" s="25" t="str">
        <f t="shared" si="38"/>
        <v/>
      </c>
      <c r="AV74" s="25" t="str">
        <f t="shared" si="39"/>
        <v/>
      </c>
      <c r="AW74" s="23" t="s">
        <v>88</v>
      </c>
      <c r="AX74" s="23" t="s">
        <v>93</v>
      </c>
      <c r="AY74" s="23" t="s">
        <v>27</v>
      </c>
      <c r="AZ74" s="24">
        <v>86.016410256410296</v>
      </c>
      <c r="BA74" s="25">
        <v>2495.4648774800798</v>
      </c>
      <c r="BB74" s="25">
        <v>342.06911000000002</v>
      </c>
      <c r="BC74" s="26">
        <v>0.13707630713898</v>
      </c>
      <c r="BD74" s="24" t="str">
        <f t="shared" si="40"/>
        <v/>
      </c>
      <c r="BE74" s="24" t="str">
        <f t="shared" si="41"/>
        <v/>
      </c>
      <c r="BF74" s="23" t="s">
        <v>88</v>
      </c>
      <c r="BG74" s="23" t="s">
        <v>93</v>
      </c>
      <c r="BH74" s="23" t="s">
        <v>27</v>
      </c>
      <c r="BI74" s="24">
        <v>88.349743589743596</v>
      </c>
      <c r="BJ74" s="25">
        <v>2561.61823109119</v>
      </c>
      <c r="BK74" s="25">
        <v>348.40305999999998</v>
      </c>
      <c r="BL74" s="26">
        <v>0.13600897111495</v>
      </c>
      <c r="BM74" s="25" t="str">
        <f t="shared" si="42"/>
        <v/>
      </c>
      <c r="BN74" s="25" t="str">
        <f t="shared" si="43"/>
        <v/>
      </c>
      <c r="BP74" s="48" t="s">
        <v>88</v>
      </c>
      <c r="BQ74" s="48" t="s">
        <v>93</v>
      </c>
      <c r="BR74" s="48" t="s">
        <v>27</v>
      </c>
      <c r="BS74" s="49">
        <v>88.431794433614201</v>
      </c>
      <c r="BT74" s="50">
        <v>2544.38770081342</v>
      </c>
      <c r="BU74" s="50">
        <v>335.84080999999998</v>
      </c>
      <c r="BV74" s="69">
        <v>0.13199278156102001</v>
      </c>
      <c r="BW74" s="70" t="str">
        <f t="shared" si="60"/>
        <v/>
      </c>
      <c r="BX74" s="70" t="str">
        <f t="shared" si="44"/>
        <v/>
      </c>
      <c r="BZ74" s="179" t="s">
        <v>88</v>
      </c>
      <c r="CA74" s="179" t="s">
        <v>93</v>
      </c>
      <c r="CB74" s="179" t="s">
        <v>27</v>
      </c>
      <c r="CC74" s="180">
        <v>88.112564102564093</v>
      </c>
      <c r="CD74" s="181">
        <v>2545.2659220954702</v>
      </c>
      <c r="CE74" s="181">
        <v>341.38409000000001</v>
      </c>
      <c r="CF74" s="182">
        <v>0.13412511715827</v>
      </c>
      <c r="CG74" s="70" t="str">
        <f t="shared" si="61"/>
        <v/>
      </c>
      <c r="CH74" s="70" t="str">
        <f t="shared" si="45"/>
        <v/>
      </c>
      <c r="CJ74" s="183" t="s">
        <v>88</v>
      </c>
      <c r="CK74" s="183" t="s">
        <v>93</v>
      </c>
      <c r="CL74" s="183" t="s">
        <v>27</v>
      </c>
      <c r="CM74" s="184">
        <v>89.112564102564093</v>
      </c>
      <c r="CN74" s="185">
        <v>2570.3680554287998</v>
      </c>
      <c r="CO74" s="185">
        <v>343.97494</v>
      </c>
      <c r="CP74" s="186">
        <v>0.13382322398284999</v>
      </c>
      <c r="CQ74" s="70" t="str">
        <f t="shared" si="62"/>
        <v/>
      </c>
      <c r="CR74" s="70" t="str">
        <f t="shared" si="46"/>
        <v/>
      </c>
      <c r="CT74" s="226" t="s">
        <v>88</v>
      </c>
      <c r="CU74" s="226" t="s">
        <v>93</v>
      </c>
      <c r="CV74" s="226" t="s">
        <v>27</v>
      </c>
      <c r="CW74" s="203">
        <v>83.915679462506702</v>
      </c>
      <c r="CX74" s="200">
        <v>2441.3866302295801</v>
      </c>
      <c r="CY74" s="200">
        <v>335.85275999999999</v>
      </c>
      <c r="CZ74" s="202">
        <v>0.13756639601505</v>
      </c>
      <c r="DA74" s="70" t="str">
        <f t="shared" si="63"/>
        <v/>
      </c>
      <c r="DB74" s="70" t="str">
        <f t="shared" si="47"/>
        <v/>
      </c>
      <c r="DD74" s="304" t="s">
        <v>88</v>
      </c>
      <c r="DE74" s="304" t="s">
        <v>93</v>
      </c>
      <c r="DF74" s="304" t="s">
        <v>27</v>
      </c>
      <c r="DG74" s="305">
        <v>84.183076923076896</v>
      </c>
      <c r="DH74" s="306">
        <v>2446.8676930045299</v>
      </c>
      <c r="DI74" s="306">
        <v>333.63835</v>
      </c>
      <c r="DJ74" s="202">
        <v>0.13635324498903001</v>
      </c>
      <c r="DK74" s="200" t="str">
        <f t="shared" si="64"/>
        <v/>
      </c>
      <c r="DL74" s="200" t="str">
        <f t="shared" si="65"/>
        <v/>
      </c>
      <c r="DN74" s="324" t="s">
        <v>88</v>
      </c>
      <c r="DO74" s="324" t="s">
        <v>93</v>
      </c>
      <c r="DP74" s="324" t="s">
        <v>27</v>
      </c>
      <c r="DQ74" s="325">
        <v>82.016410256410296</v>
      </c>
      <c r="DR74" s="326">
        <v>2388.9985151812002</v>
      </c>
      <c r="DS74" s="326">
        <v>325.23257000000001</v>
      </c>
      <c r="DT74" s="327">
        <v>0.13613761914596001</v>
      </c>
      <c r="DU74" s="326" t="str">
        <f t="shared" si="66"/>
        <v/>
      </c>
      <c r="DV74" s="200" t="str">
        <f t="shared" si="67"/>
        <v/>
      </c>
      <c r="DW74" s="369" t="s">
        <v>88</v>
      </c>
      <c r="DX74" s="369" t="s">
        <v>93</v>
      </c>
      <c r="DY74" s="369" t="s">
        <v>27</v>
      </c>
      <c r="DZ74" s="370">
        <v>82.152410256410306</v>
      </c>
      <c r="EA74" s="371">
        <v>2387.0446777411998</v>
      </c>
      <c r="EB74" s="371">
        <v>318.38866000000002</v>
      </c>
      <c r="EC74" s="372">
        <v>0.13338194419607</v>
      </c>
      <c r="ED74" s="23" t="str">
        <f t="shared" si="48"/>
        <v/>
      </c>
      <c r="EE74" s="25" t="str">
        <f t="shared" si="49"/>
        <v/>
      </c>
      <c r="EG74" s="402" t="s">
        <v>88</v>
      </c>
      <c r="EH74" s="402" t="s">
        <v>93</v>
      </c>
      <c r="EI74" s="402" t="s">
        <v>27</v>
      </c>
      <c r="EJ74" s="403">
        <v>82.152410256410306</v>
      </c>
      <c r="EK74" s="404">
        <v>2386.6855677412</v>
      </c>
      <c r="EL74" s="404">
        <v>318.03642000000002</v>
      </c>
      <c r="EM74" s="405">
        <v>0.13325442793916001</v>
      </c>
      <c r="EN74" s="23" t="str">
        <f t="shared" si="50"/>
        <v/>
      </c>
      <c r="EO74" s="25" t="str">
        <f t="shared" si="51"/>
        <v/>
      </c>
      <c r="EQ74" s="402" t="s">
        <v>88</v>
      </c>
      <c r="ER74" s="402" t="s">
        <v>93</v>
      </c>
      <c r="ES74" s="402" t="s">
        <v>27</v>
      </c>
      <c r="ET74" s="403">
        <v>82.152410256410207</v>
      </c>
      <c r="EU74" s="404">
        <v>2398.3318769078601</v>
      </c>
      <c r="EV74" s="404">
        <v>328.24817000000002</v>
      </c>
      <c r="EW74" s="405">
        <v>0.13686519916635001</v>
      </c>
      <c r="EX74" s="23" t="str">
        <f t="shared" si="52"/>
        <v/>
      </c>
      <c r="EY74" s="25" t="str">
        <f t="shared" si="53"/>
        <v/>
      </c>
      <c r="FA74" s="369" t="s">
        <v>88</v>
      </c>
      <c r="FB74" s="369" t="s">
        <v>93</v>
      </c>
      <c r="FC74" s="369" t="s">
        <v>27</v>
      </c>
      <c r="FD74" s="370">
        <v>80.558410256410298</v>
      </c>
      <c r="FE74" s="371">
        <v>2340.4321825095299</v>
      </c>
      <c r="FF74" s="371">
        <v>317.87671999999998</v>
      </c>
      <c r="FG74" s="372">
        <v>0.13581966714334001</v>
      </c>
      <c r="FH74" s="23" t="str">
        <f t="shared" si="54"/>
        <v/>
      </c>
      <c r="FI74" s="25" t="str">
        <f t="shared" si="55"/>
        <v/>
      </c>
      <c r="FK74" s="369" t="s">
        <v>88</v>
      </c>
      <c r="FL74" s="369" t="s">
        <v>93</v>
      </c>
      <c r="FM74" s="369" t="s">
        <v>27</v>
      </c>
      <c r="FN74" s="370">
        <v>80.558410256410298</v>
      </c>
      <c r="FO74" s="371">
        <v>2336.1361925095298</v>
      </c>
      <c r="FP74" s="371">
        <v>313.99372</v>
      </c>
      <c r="FQ74" s="372">
        <v>0.13440728370494001</v>
      </c>
      <c r="FR74" s="23" t="str">
        <f t="shared" si="56"/>
        <v/>
      </c>
      <c r="FS74" s="25" t="str">
        <f t="shared" si="57"/>
        <v/>
      </c>
      <c r="FU74" s="445" t="s">
        <v>88</v>
      </c>
      <c r="FV74" s="445" t="s">
        <v>93</v>
      </c>
      <c r="FW74" s="445" t="s">
        <v>27</v>
      </c>
      <c r="FX74" s="446">
        <v>78.858410256410295</v>
      </c>
      <c r="FY74" s="447">
        <v>2289.8591802482501</v>
      </c>
      <c r="FZ74" s="447">
        <v>301.97341</v>
      </c>
      <c r="GA74" s="448">
        <v>0.13187422729081</v>
      </c>
      <c r="GB74" s="23" t="str">
        <f t="shared" si="58"/>
        <v/>
      </c>
      <c r="GC74" s="25" t="str">
        <f t="shared" si="59"/>
        <v/>
      </c>
    </row>
    <row r="75" spans="1:185" ht="12.75" customHeight="1" x14ac:dyDescent="0.2">
      <c r="A75" s="32" t="s">
        <v>88</v>
      </c>
      <c r="B75" s="28" t="s">
        <v>93</v>
      </c>
      <c r="C75" s="28" t="s">
        <v>94</v>
      </c>
      <c r="D75" s="29">
        <v>1</v>
      </c>
      <c r="E75" s="30">
        <v>31.070658333333299</v>
      </c>
      <c r="F75" s="30">
        <v>1.24882</v>
      </c>
      <c r="G75" s="33">
        <v>4.0192904398818001E-2</v>
      </c>
      <c r="H75" s="28" t="s">
        <v>88</v>
      </c>
      <c r="I75" s="28" t="s">
        <v>93</v>
      </c>
      <c r="J75" s="28" t="s">
        <v>94</v>
      </c>
      <c r="K75" s="29">
        <v>1</v>
      </c>
      <c r="L75" s="30">
        <v>32.319468333333297</v>
      </c>
      <c r="M75" s="30">
        <v>2.49763</v>
      </c>
      <c r="N75" s="33">
        <v>7.7279427193547995E-2</v>
      </c>
      <c r="O75" s="27"/>
      <c r="P75" s="28" t="s">
        <v>88</v>
      </c>
      <c r="Q75" s="28" t="s">
        <v>93</v>
      </c>
      <c r="R75" s="28" t="s">
        <v>94</v>
      </c>
      <c r="S75" s="27"/>
      <c r="T75" s="27"/>
      <c r="U75" s="27"/>
      <c r="V75" s="27"/>
      <c r="W75" s="27"/>
      <c r="X75" s="28" t="s">
        <v>88</v>
      </c>
      <c r="Y75" s="28" t="s">
        <v>93</v>
      </c>
      <c r="Z75" s="28" t="s">
        <v>94</v>
      </c>
      <c r="AA75" s="27"/>
      <c r="AB75" s="27"/>
      <c r="AC75" s="27"/>
      <c r="AD75" s="27"/>
      <c r="AE75" s="27"/>
      <c r="AF75" s="28" t="s">
        <v>88</v>
      </c>
      <c r="AG75" s="28" t="s">
        <v>93</v>
      </c>
      <c r="AH75" s="28" t="s">
        <v>94</v>
      </c>
      <c r="AI75" s="27"/>
      <c r="AJ75" s="27"/>
      <c r="AK75" s="27"/>
      <c r="AL75" s="27"/>
      <c r="AM75" s="27"/>
      <c r="AN75" s="28" t="s">
        <v>88</v>
      </c>
      <c r="AO75" s="28" t="s">
        <v>93</v>
      </c>
      <c r="AP75" s="28" t="s">
        <v>94</v>
      </c>
      <c r="AQ75" s="27"/>
      <c r="AR75" s="27"/>
      <c r="AS75" s="27"/>
      <c r="AT75" s="27"/>
      <c r="AU75" s="30">
        <f t="shared" si="38"/>
        <v>0</v>
      </c>
      <c r="AV75" s="30" t="str">
        <f t="shared" si="39"/>
        <v/>
      </c>
      <c r="AW75" s="28" t="s">
        <v>88</v>
      </c>
      <c r="AX75" s="28" t="s">
        <v>93</v>
      </c>
      <c r="AY75" s="28" t="s">
        <v>94</v>
      </c>
      <c r="AZ75" s="27"/>
      <c r="BA75" s="27"/>
      <c r="BB75" s="27"/>
      <c r="BC75" s="27"/>
      <c r="BD75" s="27">
        <f t="shared" si="40"/>
        <v>0</v>
      </c>
      <c r="BE75" s="27" t="str">
        <f t="shared" si="41"/>
        <v/>
      </c>
      <c r="BF75" s="28" t="s">
        <v>88</v>
      </c>
      <c r="BG75" s="28" t="s">
        <v>93</v>
      </c>
      <c r="BH75" s="28" t="s">
        <v>94</v>
      </c>
      <c r="BI75" s="27"/>
      <c r="BJ75" s="27"/>
      <c r="BK75" s="27"/>
      <c r="BL75" s="27"/>
      <c r="BM75" s="27">
        <f t="shared" si="42"/>
        <v>0</v>
      </c>
      <c r="BN75" s="27" t="str">
        <f t="shared" si="43"/>
        <v/>
      </c>
      <c r="BP75" s="32" t="s">
        <v>88</v>
      </c>
      <c r="BQ75" s="28" t="s">
        <v>93</v>
      </c>
      <c r="BR75" s="28" t="s">
        <v>94</v>
      </c>
      <c r="BV75" s="27"/>
      <c r="BW75" s="27">
        <f t="shared" si="60"/>
        <v>0</v>
      </c>
      <c r="BX75" s="27" t="str">
        <f t="shared" si="44"/>
        <v/>
      </c>
      <c r="BY75" s="27"/>
      <c r="BZ75" s="28" t="s">
        <v>88</v>
      </c>
      <c r="CA75" s="28" t="s">
        <v>93</v>
      </c>
      <c r="CB75" s="28" t="s">
        <v>94</v>
      </c>
      <c r="CC75" s="27"/>
      <c r="CD75" s="27"/>
      <c r="CE75" s="27"/>
      <c r="CF75" s="27"/>
      <c r="CG75" s="27">
        <f t="shared" si="61"/>
        <v>0</v>
      </c>
      <c r="CH75" s="27" t="str">
        <f t="shared" si="45"/>
        <v/>
      </c>
      <c r="CI75" s="27"/>
      <c r="CJ75" s="28" t="s">
        <v>88</v>
      </c>
      <c r="CK75" s="28" t="s">
        <v>93</v>
      </c>
      <c r="CL75" s="28" t="s">
        <v>94</v>
      </c>
      <c r="CM75" s="27"/>
      <c r="CN75" s="27"/>
      <c r="CO75" s="27"/>
      <c r="CP75" s="27"/>
      <c r="CQ75" s="27">
        <f t="shared" si="62"/>
        <v>0</v>
      </c>
      <c r="CR75" s="27" t="str">
        <f t="shared" si="46"/>
        <v/>
      </c>
      <c r="CT75" s="32" t="s">
        <v>88</v>
      </c>
      <c r="CU75" s="28" t="s">
        <v>93</v>
      </c>
      <c r="CV75" s="28" t="s">
        <v>94</v>
      </c>
      <c r="CW75" s="27"/>
      <c r="CX75" s="27"/>
      <c r="CY75" s="27"/>
      <c r="CZ75" s="27"/>
      <c r="DA75" s="27">
        <f t="shared" si="63"/>
        <v>0</v>
      </c>
      <c r="DB75" s="27" t="str">
        <f t="shared" si="47"/>
        <v/>
      </c>
      <c r="DD75" s="32" t="s">
        <v>88</v>
      </c>
      <c r="DE75" s="28" t="s">
        <v>93</v>
      </c>
      <c r="DF75" s="28" t="s">
        <v>94</v>
      </c>
      <c r="DJ75" s="27"/>
      <c r="DK75" s="27">
        <f t="shared" si="64"/>
        <v>0</v>
      </c>
      <c r="DL75" s="27" t="str">
        <f t="shared" si="65"/>
        <v/>
      </c>
      <c r="DN75" s="32" t="s">
        <v>88</v>
      </c>
      <c r="DO75" s="28" t="s">
        <v>93</v>
      </c>
      <c r="DP75" s="28" t="s">
        <v>94</v>
      </c>
      <c r="DT75" s="27"/>
      <c r="DU75">
        <f t="shared" si="66"/>
        <v>0</v>
      </c>
      <c r="DV75" s="27" t="str">
        <f t="shared" si="67"/>
        <v/>
      </c>
      <c r="DW75" s="378" t="s">
        <v>88</v>
      </c>
      <c r="DX75" s="379" t="s">
        <v>93</v>
      </c>
      <c r="DY75" s="379" t="s">
        <v>94</v>
      </c>
      <c r="ED75" s="28">
        <f t="shared" si="48"/>
        <v>0</v>
      </c>
      <c r="EE75" s="30" t="str">
        <f t="shared" si="49"/>
        <v/>
      </c>
      <c r="EG75" s="32" t="s">
        <v>88</v>
      </c>
      <c r="EH75" s="28" t="s">
        <v>93</v>
      </c>
      <c r="EI75" s="28" t="s">
        <v>94</v>
      </c>
      <c r="EN75" s="28">
        <f t="shared" si="50"/>
        <v>0</v>
      </c>
      <c r="EO75" s="30" t="str">
        <f t="shared" si="51"/>
        <v/>
      </c>
      <c r="EQ75" s="32" t="s">
        <v>88</v>
      </c>
      <c r="ER75" s="28" t="s">
        <v>93</v>
      </c>
      <c r="ES75" s="28" t="s">
        <v>94</v>
      </c>
      <c r="EX75" s="28">
        <f t="shared" si="52"/>
        <v>0</v>
      </c>
      <c r="EY75" s="30" t="str">
        <f t="shared" si="53"/>
        <v/>
      </c>
      <c r="FA75" s="32" t="s">
        <v>88</v>
      </c>
      <c r="FB75" s="28" t="s">
        <v>93</v>
      </c>
      <c r="FC75" s="28" t="s">
        <v>94</v>
      </c>
      <c r="FH75" s="28">
        <f t="shared" si="54"/>
        <v>0</v>
      </c>
      <c r="FI75" s="30" t="str">
        <f t="shared" si="55"/>
        <v/>
      </c>
      <c r="FK75" s="32" t="s">
        <v>88</v>
      </c>
      <c r="FL75" s="28" t="s">
        <v>93</v>
      </c>
      <c r="FM75" s="28" t="s">
        <v>94</v>
      </c>
      <c r="FR75" s="28">
        <f t="shared" si="56"/>
        <v>0</v>
      </c>
      <c r="FS75" s="30" t="str">
        <f t="shared" si="57"/>
        <v/>
      </c>
      <c r="FU75" s="32" t="s">
        <v>88</v>
      </c>
      <c r="FV75" s="28" t="s">
        <v>93</v>
      </c>
      <c r="FW75" s="28" t="s">
        <v>94</v>
      </c>
      <c r="GB75" s="28">
        <f t="shared" si="58"/>
        <v>0</v>
      </c>
      <c r="GC75" s="30" t="str">
        <f t="shared" si="59"/>
        <v/>
      </c>
    </row>
    <row r="76" spans="1:185" ht="12.75" customHeight="1" x14ac:dyDescent="0.2">
      <c r="A76" s="32" t="s">
        <v>88</v>
      </c>
      <c r="B76" s="28" t="s">
        <v>93</v>
      </c>
      <c r="C76" s="28" t="s">
        <v>95</v>
      </c>
      <c r="D76" s="29">
        <v>2</v>
      </c>
      <c r="E76" s="30">
        <v>53.553825000000003</v>
      </c>
      <c r="F76" s="30">
        <v>2.49011</v>
      </c>
      <c r="G76" s="33">
        <v>4.6497332356746003E-2</v>
      </c>
      <c r="H76" s="28" t="s">
        <v>88</v>
      </c>
      <c r="I76" s="28" t="s">
        <v>93</v>
      </c>
      <c r="J76" s="28" t="s">
        <v>95</v>
      </c>
      <c r="K76" s="29">
        <v>14.761410256410301</v>
      </c>
      <c r="L76" s="30">
        <v>482.68160552478599</v>
      </c>
      <c r="M76" s="30">
        <v>78.737309999999994</v>
      </c>
      <c r="N76" s="33">
        <v>0.16312473709122</v>
      </c>
      <c r="O76" s="27"/>
      <c r="P76" s="28" t="s">
        <v>88</v>
      </c>
      <c r="Q76" s="28" t="s">
        <v>93</v>
      </c>
      <c r="R76" s="28" t="s">
        <v>95</v>
      </c>
      <c r="S76" s="29">
        <v>17.761410256410301</v>
      </c>
      <c r="T76" s="30">
        <v>599.46433745341903</v>
      </c>
      <c r="U76" s="30">
        <v>95.643159999999995</v>
      </c>
      <c r="V76" s="33">
        <v>0.15954770621768999</v>
      </c>
      <c r="W76" s="27"/>
      <c r="X76" s="28" t="s">
        <v>88</v>
      </c>
      <c r="Y76" s="28" t="s">
        <v>93</v>
      </c>
      <c r="Z76" s="28" t="s">
        <v>95</v>
      </c>
      <c r="AA76" s="29">
        <v>16.761410256410301</v>
      </c>
      <c r="AB76" s="30">
        <v>574.22898328675296</v>
      </c>
      <c r="AC76" s="30">
        <v>93.321889999999996</v>
      </c>
      <c r="AD76" s="33">
        <v>0.16251685776263999</v>
      </c>
      <c r="AE76" s="27"/>
      <c r="AF76" s="28" t="s">
        <v>88</v>
      </c>
      <c r="AG76" s="28" t="s">
        <v>93</v>
      </c>
      <c r="AH76" s="28" t="s">
        <v>95</v>
      </c>
      <c r="AI76" s="29">
        <v>16.729152191894102</v>
      </c>
      <c r="AJ76" s="30">
        <v>573.24895113621506</v>
      </c>
      <c r="AK76" s="30">
        <v>93.322400000000002</v>
      </c>
      <c r="AL76" s="33">
        <v>0.16279558787684001</v>
      </c>
      <c r="AM76" s="27"/>
      <c r="AN76" s="28" t="s">
        <v>88</v>
      </c>
      <c r="AO76" s="28" t="s">
        <v>93</v>
      </c>
      <c r="AP76" s="28" t="s">
        <v>95</v>
      </c>
      <c r="AQ76" s="29">
        <v>15.761410256410301</v>
      </c>
      <c r="AR76" s="30">
        <v>538.09280912008603</v>
      </c>
      <c r="AS76" s="30">
        <v>85.010559999999998</v>
      </c>
      <c r="AT76" s="33">
        <v>0.15798493969658001</v>
      </c>
      <c r="AU76" s="30" t="str">
        <f t="shared" si="38"/>
        <v/>
      </c>
      <c r="AV76" s="30" t="str">
        <f t="shared" si="39"/>
        <v/>
      </c>
      <c r="AW76" s="28" t="s">
        <v>88</v>
      </c>
      <c r="AX76" s="28" t="s">
        <v>93</v>
      </c>
      <c r="AY76" s="28" t="s">
        <v>95</v>
      </c>
      <c r="AZ76" s="29">
        <v>18.625410256410301</v>
      </c>
      <c r="BA76" s="30">
        <v>638.46644098008596</v>
      </c>
      <c r="BB76" s="30">
        <v>103.04445</v>
      </c>
      <c r="BC76" s="33">
        <v>0.16139368240220001</v>
      </c>
      <c r="BD76" s="29" t="str">
        <f t="shared" si="40"/>
        <v/>
      </c>
      <c r="BE76" s="29" t="str">
        <f t="shared" si="41"/>
        <v/>
      </c>
      <c r="BF76" s="28" t="s">
        <v>88</v>
      </c>
      <c r="BG76" s="28" t="s">
        <v>93</v>
      </c>
      <c r="BH76" s="28" t="s">
        <v>95</v>
      </c>
      <c r="BI76" s="29">
        <v>19.625410256410301</v>
      </c>
      <c r="BJ76" s="30">
        <v>672.04281431341894</v>
      </c>
      <c r="BK76" s="30">
        <v>109.3784</v>
      </c>
      <c r="BL76" s="33">
        <v>0.16275510677357999</v>
      </c>
      <c r="BM76" s="30" t="str">
        <f t="shared" si="42"/>
        <v/>
      </c>
      <c r="BN76" s="30" t="str">
        <f t="shared" si="43"/>
        <v/>
      </c>
      <c r="BP76" s="3" t="s">
        <v>88</v>
      </c>
      <c r="BQ76" s="3" t="s">
        <v>93</v>
      </c>
      <c r="BR76" s="3" t="s">
        <v>95</v>
      </c>
      <c r="BS76" s="56">
        <v>18.625410256410301</v>
      </c>
      <c r="BT76" s="4">
        <v>638.46644098008596</v>
      </c>
      <c r="BU76" s="4">
        <v>103.04445</v>
      </c>
      <c r="BV76" s="94">
        <v>0.16139368240220001</v>
      </c>
      <c r="BW76" s="170" t="str">
        <f t="shared" si="60"/>
        <v/>
      </c>
      <c r="BX76" s="170" t="str">
        <f t="shared" si="44"/>
        <v/>
      </c>
      <c r="BZ76" s="171" t="s">
        <v>88</v>
      </c>
      <c r="CA76" s="171" t="s">
        <v>93</v>
      </c>
      <c r="CB76" s="171" t="s">
        <v>95</v>
      </c>
      <c r="CC76" s="172">
        <v>19.625410256410301</v>
      </c>
      <c r="CD76" s="173">
        <v>672.04281431341894</v>
      </c>
      <c r="CE76" s="173">
        <v>109.3784</v>
      </c>
      <c r="CF76" s="174">
        <v>0.16275510677357999</v>
      </c>
      <c r="CG76" s="170" t="str">
        <f t="shared" si="61"/>
        <v/>
      </c>
      <c r="CH76" s="170" t="str">
        <f t="shared" si="45"/>
        <v/>
      </c>
      <c r="CJ76" s="175" t="s">
        <v>88</v>
      </c>
      <c r="CK76" s="175" t="s">
        <v>93</v>
      </c>
      <c r="CL76" s="175" t="s">
        <v>95</v>
      </c>
      <c r="CM76" s="176">
        <v>19.625410256410301</v>
      </c>
      <c r="CN76" s="177">
        <v>673.62607431341905</v>
      </c>
      <c r="CO76" s="177">
        <v>110.94816</v>
      </c>
      <c r="CP76" s="178">
        <v>0.16470288819073001</v>
      </c>
      <c r="CQ76" s="170" t="str">
        <f t="shared" si="62"/>
        <v/>
      </c>
      <c r="CR76" s="170" t="str">
        <f t="shared" si="46"/>
        <v/>
      </c>
      <c r="CT76" s="216" t="s">
        <v>88</v>
      </c>
      <c r="CU76" s="216" t="s">
        <v>93</v>
      </c>
      <c r="CV76" s="216" t="s">
        <v>95</v>
      </c>
      <c r="CW76" s="207">
        <v>18.625410256410301</v>
      </c>
      <c r="CX76" s="206">
        <v>640.97329633369702</v>
      </c>
      <c r="CY76" s="206">
        <v>104.76521</v>
      </c>
      <c r="CZ76" s="204">
        <v>0.16344707431534</v>
      </c>
      <c r="DA76" s="170" t="str">
        <f t="shared" si="63"/>
        <v/>
      </c>
      <c r="DB76" s="170" t="str">
        <f t="shared" si="47"/>
        <v/>
      </c>
      <c r="DD76" s="294" t="s">
        <v>88</v>
      </c>
      <c r="DE76" s="294" t="s">
        <v>93</v>
      </c>
      <c r="DF76" s="294" t="s">
        <v>95</v>
      </c>
      <c r="DG76" s="308">
        <v>19.625410256410301</v>
      </c>
      <c r="DH76" s="309">
        <v>670.45056974036299</v>
      </c>
      <c r="DI76" s="241">
        <v>106.55192</v>
      </c>
      <c r="DJ76" s="234">
        <v>0.15892584003808</v>
      </c>
      <c r="DK76" s="237" t="str">
        <f t="shared" si="64"/>
        <v/>
      </c>
      <c r="DL76" s="237" t="str">
        <f t="shared" si="65"/>
        <v/>
      </c>
      <c r="DN76" s="314" t="s">
        <v>88</v>
      </c>
      <c r="DO76" s="314" t="s">
        <v>93</v>
      </c>
      <c r="DP76" s="314" t="s">
        <v>95</v>
      </c>
      <c r="DQ76" s="328">
        <v>19.625410256410301</v>
      </c>
      <c r="DR76" s="329">
        <v>672.675951500363</v>
      </c>
      <c r="DS76" s="329">
        <v>106.55192</v>
      </c>
      <c r="DT76" s="204">
        <v>0.15840007326312</v>
      </c>
      <c r="DU76" s="241" t="str">
        <f t="shared" si="66"/>
        <v/>
      </c>
      <c r="DV76" s="237" t="str">
        <f t="shared" si="67"/>
        <v/>
      </c>
      <c r="DW76" s="359" t="s">
        <v>88</v>
      </c>
      <c r="DX76" s="359" t="s">
        <v>93</v>
      </c>
      <c r="DY76" s="359" t="s">
        <v>95</v>
      </c>
      <c r="DZ76" s="373">
        <v>18.761410256410301</v>
      </c>
      <c r="EA76" s="374">
        <v>645.51089906036304</v>
      </c>
      <c r="EB76" s="374">
        <v>101.81061</v>
      </c>
      <c r="EC76" s="375">
        <v>0.15772097752059999</v>
      </c>
      <c r="ED76" s="28" t="str">
        <f t="shared" si="48"/>
        <v/>
      </c>
      <c r="EE76" s="30" t="str">
        <f t="shared" si="49"/>
        <v/>
      </c>
      <c r="EG76" s="392" t="s">
        <v>88</v>
      </c>
      <c r="EH76" s="392" t="s">
        <v>93</v>
      </c>
      <c r="EI76" s="392" t="s">
        <v>95</v>
      </c>
      <c r="EJ76" s="410">
        <v>18.761410256410301</v>
      </c>
      <c r="EK76" s="411">
        <v>645.15178906036294</v>
      </c>
      <c r="EL76" s="411">
        <v>101.45837</v>
      </c>
      <c r="EM76" s="412">
        <v>0.15726278950225001</v>
      </c>
      <c r="EN76" s="28" t="str">
        <f t="shared" si="50"/>
        <v/>
      </c>
      <c r="EO76" s="30" t="str">
        <f t="shared" si="51"/>
        <v/>
      </c>
      <c r="EQ76" s="392" t="s">
        <v>88</v>
      </c>
      <c r="ER76" s="392" t="s">
        <v>93</v>
      </c>
      <c r="ES76" s="392" t="s">
        <v>95</v>
      </c>
      <c r="ET76" s="410">
        <v>18.761410256410301</v>
      </c>
      <c r="EU76" s="411">
        <v>647.54354906036303</v>
      </c>
      <c r="EV76" s="411">
        <v>103.80437999999999</v>
      </c>
      <c r="EW76" s="412">
        <v>0.16030486312562001</v>
      </c>
      <c r="EX76" s="28" t="str">
        <f t="shared" si="52"/>
        <v/>
      </c>
      <c r="EY76" s="30" t="str">
        <f t="shared" si="53"/>
        <v/>
      </c>
      <c r="FA76" s="359" t="s">
        <v>88</v>
      </c>
      <c r="FB76" s="359" t="s">
        <v>93</v>
      </c>
      <c r="FC76" s="359" t="s">
        <v>95</v>
      </c>
      <c r="FD76" s="373">
        <v>17.761410256410301</v>
      </c>
      <c r="FE76" s="374">
        <v>613.92604072703</v>
      </c>
      <c r="FF76" s="374">
        <v>100.62754</v>
      </c>
      <c r="FG76" s="375">
        <v>0.16390824517043001</v>
      </c>
      <c r="FH76" s="28" t="str">
        <f t="shared" si="54"/>
        <v/>
      </c>
      <c r="FI76" s="30" t="str">
        <f t="shared" si="55"/>
        <v/>
      </c>
      <c r="FK76" s="359" t="s">
        <v>88</v>
      </c>
      <c r="FL76" s="359" t="s">
        <v>93</v>
      </c>
      <c r="FM76" s="359" t="s">
        <v>95</v>
      </c>
      <c r="FN76" s="373">
        <v>17.761410256410301</v>
      </c>
      <c r="FO76" s="374">
        <v>613.92604072703</v>
      </c>
      <c r="FP76" s="374">
        <v>100.62754</v>
      </c>
      <c r="FQ76" s="375">
        <v>0.16390824517043001</v>
      </c>
      <c r="FR76" s="28" t="str">
        <f t="shared" si="56"/>
        <v/>
      </c>
      <c r="FS76" s="30" t="str">
        <f t="shared" si="57"/>
        <v/>
      </c>
      <c r="FU76" s="435" t="s">
        <v>88</v>
      </c>
      <c r="FV76" s="435" t="s">
        <v>93</v>
      </c>
      <c r="FW76" s="435" t="s">
        <v>95</v>
      </c>
      <c r="FX76" s="449">
        <v>16.761410256410301</v>
      </c>
      <c r="FY76" s="450">
        <v>579.985371434081</v>
      </c>
      <c r="FZ76" s="450">
        <v>94.715180000000004</v>
      </c>
      <c r="GA76" s="451">
        <v>0.16330615333591</v>
      </c>
      <c r="GB76" s="28" t="str">
        <f t="shared" si="58"/>
        <v/>
      </c>
      <c r="GC76" s="30" t="str">
        <f t="shared" si="59"/>
        <v/>
      </c>
    </row>
    <row r="77" spans="1:185" ht="12.75" customHeight="1" x14ac:dyDescent="0.2">
      <c r="A77" s="32" t="s">
        <v>88</v>
      </c>
      <c r="B77" s="28" t="s">
        <v>93</v>
      </c>
      <c r="C77" s="28" t="s">
        <v>96</v>
      </c>
      <c r="D77" s="29">
        <v>20.81</v>
      </c>
      <c r="E77" s="30">
        <v>714.27718709999999</v>
      </c>
      <c r="F77" s="30">
        <v>135.98266000000001</v>
      </c>
      <c r="G77" s="33">
        <v>0.19037799674395001</v>
      </c>
      <c r="H77" s="28" t="s">
        <v>88</v>
      </c>
      <c r="I77" s="28" t="s">
        <v>93</v>
      </c>
      <c r="J77" s="28" t="s">
        <v>96</v>
      </c>
      <c r="K77" s="29">
        <v>9</v>
      </c>
      <c r="L77" s="30">
        <v>320.96911499999999</v>
      </c>
      <c r="M77" s="30">
        <v>61.202379999999998</v>
      </c>
      <c r="N77" s="33">
        <v>0.19067996620173</v>
      </c>
      <c r="O77" s="27"/>
      <c r="P77" s="28" t="s">
        <v>88</v>
      </c>
      <c r="Q77" s="28" t="s">
        <v>93</v>
      </c>
      <c r="R77" s="28" t="s">
        <v>96</v>
      </c>
      <c r="S77" s="29">
        <v>9</v>
      </c>
      <c r="T77" s="30">
        <v>317.72416916666702</v>
      </c>
      <c r="U77" s="30">
        <v>55.779029999999999</v>
      </c>
      <c r="V77" s="33">
        <v>0.17555803244776</v>
      </c>
      <c r="W77" s="27"/>
      <c r="X77" s="28" t="s">
        <v>88</v>
      </c>
      <c r="Y77" s="28" t="s">
        <v>93</v>
      </c>
      <c r="Z77" s="28" t="s">
        <v>96</v>
      </c>
      <c r="AA77" s="29">
        <v>9</v>
      </c>
      <c r="AB77" s="30">
        <v>317.72416916666702</v>
      </c>
      <c r="AC77" s="30">
        <v>55.779029999999999</v>
      </c>
      <c r="AD77" s="33">
        <v>0.17555803244776</v>
      </c>
      <c r="AE77" s="27"/>
      <c r="AF77" s="28" t="s">
        <v>88</v>
      </c>
      <c r="AG77" s="28" t="s">
        <v>93</v>
      </c>
      <c r="AH77" s="28" t="s">
        <v>96</v>
      </c>
      <c r="AI77" s="29">
        <v>9</v>
      </c>
      <c r="AJ77" s="30">
        <v>317.72416916666702</v>
      </c>
      <c r="AK77" s="30">
        <v>55.779029999999999</v>
      </c>
      <c r="AL77" s="33">
        <v>0.17555803244776</v>
      </c>
      <c r="AM77" s="27"/>
      <c r="AN77" s="28" t="s">
        <v>88</v>
      </c>
      <c r="AO77" s="28" t="s">
        <v>93</v>
      </c>
      <c r="AP77" s="28" t="s">
        <v>96</v>
      </c>
      <c r="AQ77" s="29">
        <v>9</v>
      </c>
      <c r="AR77" s="30">
        <v>317.72416916666702</v>
      </c>
      <c r="AS77" s="30">
        <v>55.779029999999999</v>
      </c>
      <c r="AT77" s="33">
        <v>0.17555803244776</v>
      </c>
      <c r="AU77" s="30">
        <f t="shared" si="38"/>
        <v>5</v>
      </c>
      <c r="AV77" s="30">
        <f t="shared" si="39"/>
        <v>5</v>
      </c>
      <c r="AW77" s="28" t="s">
        <v>88</v>
      </c>
      <c r="AX77" s="28" t="s">
        <v>93</v>
      </c>
      <c r="AY77" s="28" t="s">
        <v>96</v>
      </c>
      <c r="AZ77" s="29">
        <v>9</v>
      </c>
      <c r="BA77" s="30">
        <v>317.72416916666702</v>
      </c>
      <c r="BB77" s="30">
        <v>55.779029999999999</v>
      </c>
      <c r="BC77" s="33">
        <v>0.17555803244776</v>
      </c>
      <c r="BD77" s="29">
        <f t="shared" si="40"/>
        <v>5</v>
      </c>
      <c r="BE77" s="29">
        <f t="shared" si="41"/>
        <v>5</v>
      </c>
      <c r="BF77" s="28" t="s">
        <v>88</v>
      </c>
      <c r="BG77" s="28" t="s">
        <v>93</v>
      </c>
      <c r="BH77" s="28" t="s">
        <v>96</v>
      </c>
      <c r="BI77" s="29">
        <v>9</v>
      </c>
      <c r="BJ77" s="30">
        <v>320.29613166666701</v>
      </c>
      <c r="BK77" s="30">
        <v>55.779029999999999</v>
      </c>
      <c r="BL77" s="33">
        <v>0.17414830990856001</v>
      </c>
      <c r="BM77" s="30">
        <f t="shared" si="42"/>
        <v>5</v>
      </c>
      <c r="BN77" s="30">
        <f t="shared" si="43"/>
        <v>5</v>
      </c>
      <c r="BP77" s="3" t="s">
        <v>88</v>
      </c>
      <c r="BQ77" s="3" t="s">
        <v>93</v>
      </c>
      <c r="BR77" s="3" t="s">
        <v>96</v>
      </c>
      <c r="BS77" s="56">
        <v>8.4153841772039897</v>
      </c>
      <c r="BT77" s="4">
        <v>302.91659750000002</v>
      </c>
      <c r="BU77" s="4">
        <v>54.666339999999998</v>
      </c>
      <c r="BV77" s="57">
        <v>0.18046663818083</v>
      </c>
      <c r="BW77" s="4">
        <f t="shared" si="60"/>
        <v>3</v>
      </c>
      <c r="BX77" s="4">
        <f t="shared" si="44"/>
        <v>3</v>
      </c>
      <c r="BZ77" s="76" t="s">
        <v>88</v>
      </c>
      <c r="CA77" s="76" t="s">
        <v>93</v>
      </c>
      <c r="CB77" s="76" t="s">
        <v>96</v>
      </c>
      <c r="CC77" s="90">
        <v>8</v>
      </c>
      <c r="CD77" s="91">
        <v>290.5679275</v>
      </c>
      <c r="CE77" s="91">
        <v>53.87567</v>
      </c>
      <c r="CF77" s="92">
        <v>0.18541506099291999</v>
      </c>
      <c r="CG77" s="4">
        <f t="shared" si="61"/>
        <v>1</v>
      </c>
      <c r="CH77" s="4">
        <f t="shared" si="45"/>
        <v>1</v>
      </c>
      <c r="CJ77" s="122" t="s">
        <v>88</v>
      </c>
      <c r="CK77" s="122" t="s">
        <v>93</v>
      </c>
      <c r="CL77" s="122" t="s">
        <v>96</v>
      </c>
      <c r="CM77" s="136">
        <v>8</v>
      </c>
      <c r="CN77" s="137">
        <v>290.5679275</v>
      </c>
      <c r="CO77" s="137">
        <v>53.87567</v>
      </c>
      <c r="CP77" s="138">
        <v>0.18541506099291999</v>
      </c>
      <c r="CQ77" s="4">
        <f t="shared" si="62"/>
        <v>1</v>
      </c>
      <c r="CR77" s="4">
        <f t="shared" si="46"/>
        <v>1</v>
      </c>
      <c r="CT77" s="216" t="s">
        <v>88</v>
      </c>
      <c r="CU77" s="216" t="s">
        <v>93</v>
      </c>
      <c r="CV77" s="216" t="s">
        <v>96</v>
      </c>
      <c r="CW77" s="230">
        <v>7.4153982383544896</v>
      </c>
      <c r="CX77" s="231">
        <v>274.65296333333299</v>
      </c>
      <c r="CY77" s="231">
        <v>52.83916</v>
      </c>
      <c r="CZ77" s="232">
        <v>0.19238518077037001</v>
      </c>
      <c r="DA77" s="4" t="str">
        <f t="shared" si="63"/>
        <v/>
      </c>
      <c r="DB77" s="4" t="str">
        <f t="shared" si="47"/>
        <v/>
      </c>
      <c r="DD77" s="294" t="s">
        <v>88</v>
      </c>
      <c r="DE77" s="294" t="s">
        <v>93</v>
      </c>
      <c r="DF77" s="294" t="s">
        <v>96</v>
      </c>
      <c r="DG77" s="308">
        <v>7</v>
      </c>
      <c r="DH77" s="309">
        <v>259.20416333333299</v>
      </c>
      <c r="DI77" s="241">
        <v>50.035359999999997</v>
      </c>
      <c r="DJ77" s="234">
        <v>0.19303455375312001</v>
      </c>
      <c r="DK77" s="237" t="str">
        <f t="shared" si="64"/>
        <v/>
      </c>
      <c r="DL77" s="237" t="str">
        <f t="shared" si="65"/>
        <v/>
      </c>
      <c r="DN77" s="314" t="s">
        <v>88</v>
      </c>
      <c r="DO77" s="314" t="s">
        <v>93</v>
      </c>
      <c r="DP77" s="314" t="s">
        <v>96</v>
      </c>
      <c r="DQ77" s="328">
        <v>7</v>
      </c>
      <c r="DR77" s="329">
        <v>259.20416333333299</v>
      </c>
      <c r="DS77" s="329">
        <v>50.035359999999997</v>
      </c>
      <c r="DT77" s="330">
        <v>0.19303455375312001</v>
      </c>
      <c r="DU77" s="241" t="str">
        <f t="shared" si="66"/>
        <v/>
      </c>
      <c r="DV77" s="237" t="str">
        <f t="shared" si="67"/>
        <v/>
      </c>
      <c r="DW77" s="359" t="s">
        <v>88</v>
      </c>
      <c r="DX77" s="359" t="s">
        <v>93</v>
      </c>
      <c r="DY77" s="359" t="s">
        <v>96</v>
      </c>
      <c r="DZ77" s="373">
        <v>7</v>
      </c>
      <c r="EA77" s="374">
        <v>259.20416333333299</v>
      </c>
      <c r="EB77" s="374">
        <v>50.035359999999997</v>
      </c>
      <c r="EC77" s="375">
        <v>0.19303455375312001</v>
      </c>
      <c r="ED77" s="28" t="str">
        <f t="shared" si="48"/>
        <v/>
      </c>
      <c r="EE77" s="30" t="str">
        <f t="shared" si="49"/>
        <v/>
      </c>
      <c r="EG77" s="392" t="s">
        <v>88</v>
      </c>
      <c r="EH77" s="392" t="s">
        <v>93</v>
      </c>
      <c r="EI77" s="392" t="s">
        <v>96</v>
      </c>
      <c r="EJ77" s="410">
        <v>7</v>
      </c>
      <c r="EK77" s="411">
        <v>259.20416333333299</v>
      </c>
      <c r="EL77" s="411">
        <v>50.035359999999997</v>
      </c>
      <c r="EM77" s="412">
        <v>0.19303455375312001</v>
      </c>
      <c r="EN77" s="28" t="str">
        <f t="shared" si="50"/>
        <v/>
      </c>
      <c r="EO77" s="30" t="str">
        <f t="shared" si="51"/>
        <v/>
      </c>
      <c r="EQ77" s="392" t="s">
        <v>88</v>
      </c>
      <c r="ER77" s="392" t="s">
        <v>93</v>
      </c>
      <c r="ES77" s="392" t="s">
        <v>96</v>
      </c>
      <c r="ET77" s="410">
        <v>7</v>
      </c>
      <c r="EU77" s="411">
        <v>259.20416333333299</v>
      </c>
      <c r="EV77" s="411">
        <v>50.035359999999997</v>
      </c>
      <c r="EW77" s="412">
        <v>0.19303455375312001</v>
      </c>
      <c r="EX77" s="28" t="str">
        <f t="shared" si="52"/>
        <v/>
      </c>
      <c r="EY77" s="30" t="str">
        <f t="shared" si="53"/>
        <v/>
      </c>
      <c r="FA77" s="359" t="s">
        <v>88</v>
      </c>
      <c r="FB77" s="359" t="s">
        <v>93</v>
      </c>
      <c r="FC77" s="359" t="s">
        <v>96</v>
      </c>
      <c r="FD77" s="373">
        <v>7</v>
      </c>
      <c r="FE77" s="374">
        <v>259.20416333333299</v>
      </c>
      <c r="FF77" s="374">
        <v>50.035359999999997</v>
      </c>
      <c r="FG77" s="375">
        <v>0.19303455375312001</v>
      </c>
      <c r="FH77" s="28" t="str">
        <f t="shared" si="54"/>
        <v/>
      </c>
      <c r="FI77" s="30" t="str">
        <f t="shared" si="55"/>
        <v/>
      </c>
      <c r="FK77" s="359" t="s">
        <v>88</v>
      </c>
      <c r="FL77" s="359" t="s">
        <v>93</v>
      </c>
      <c r="FM77" s="359" t="s">
        <v>96</v>
      </c>
      <c r="FN77" s="373">
        <v>7</v>
      </c>
      <c r="FO77" s="374">
        <v>259.20416333333299</v>
      </c>
      <c r="FP77" s="374">
        <v>50.035359999999997</v>
      </c>
      <c r="FQ77" s="375">
        <v>0.19303455375312001</v>
      </c>
      <c r="FR77" s="28" t="str">
        <f t="shared" si="56"/>
        <v/>
      </c>
      <c r="FS77" s="30" t="str">
        <f t="shared" si="57"/>
        <v/>
      </c>
      <c r="FU77" s="435" t="s">
        <v>88</v>
      </c>
      <c r="FV77" s="435" t="s">
        <v>93</v>
      </c>
      <c r="FW77" s="435" t="s">
        <v>96</v>
      </c>
      <c r="FX77" s="449">
        <v>6</v>
      </c>
      <c r="FY77" s="450">
        <v>222.830193333333</v>
      </c>
      <c r="FZ77" s="450">
        <v>43.208370000000002</v>
      </c>
      <c r="GA77" s="451">
        <v>0.19390716021758</v>
      </c>
      <c r="GB77" s="28" t="str">
        <f t="shared" si="58"/>
        <v/>
      </c>
      <c r="GC77" s="30" t="str">
        <f t="shared" si="59"/>
        <v/>
      </c>
    </row>
    <row r="78" spans="1:185" ht="12.75" customHeight="1" x14ac:dyDescent="0.2">
      <c r="A78" s="32" t="s">
        <v>88</v>
      </c>
      <c r="B78" s="28" t="s">
        <v>93</v>
      </c>
      <c r="C78" s="28" t="s">
        <v>93</v>
      </c>
      <c r="D78" s="29">
        <v>1</v>
      </c>
      <c r="E78" s="30">
        <v>31.7551116666667</v>
      </c>
      <c r="F78" s="30">
        <v>4.3708499999999999</v>
      </c>
      <c r="G78" s="33">
        <v>0.1376424068629</v>
      </c>
      <c r="H78" s="28" t="s">
        <v>88</v>
      </c>
      <c r="I78" s="28" t="s">
        <v>93</v>
      </c>
      <c r="J78" s="28" t="s">
        <v>93</v>
      </c>
      <c r="K78" s="29">
        <v>2</v>
      </c>
      <c r="L78" s="30">
        <v>87.199161666666598</v>
      </c>
      <c r="M78" s="30">
        <v>18.06617</v>
      </c>
      <c r="N78" s="33">
        <v>0.20718284046193999</v>
      </c>
      <c r="O78" s="27"/>
      <c r="P78" s="28" t="s">
        <v>88</v>
      </c>
      <c r="Q78" s="28" t="s">
        <v>93</v>
      </c>
      <c r="R78" s="28" t="s">
        <v>93</v>
      </c>
      <c r="S78" s="29">
        <v>1</v>
      </c>
      <c r="T78" s="30">
        <v>53.859270833333298</v>
      </c>
      <c r="U78" s="30">
        <v>13.915649999999999</v>
      </c>
      <c r="V78" s="33">
        <v>0.25837056062385</v>
      </c>
      <c r="W78" s="27"/>
      <c r="X78" s="28" t="s">
        <v>88</v>
      </c>
      <c r="Y78" s="28" t="s">
        <v>93</v>
      </c>
      <c r="Z78" s="28" t="s">
        <v>93</v>
      </c>
      <c r="AA78" s="29">
        <v>1</v>
      </c>
      <c r="AB78" s="30">
        <v>53.859270833333298</v>
      </c>
      <c r="AC78" s="30">
        <v>13.915649999999999</v>
      </c>
      <c r="AD78" s="33">
        <v>0.25837056062385</v>
      </c>
      <c r="AE78" s="27"/>
      <c r="AF78" s="28" t="s">
        <v>88</v>
      </c>
      <c r="AG78" s="28" t="s">
        <v>93</v>
      </c>
      <c r="AH78" s="28" t="s">
        <v>93</v>
      </c>
      <c r="AI78" s="29">
        <v>1</v>
      </c>
      <c r="AJ78" s="30">
        <v>53.859270833333298</v>
      </c>
      <c r="AK78" s="30">
        <v>13.915649999999999</v>
      </c>
      <c r="AL78" s="33">
        <v>0.25837056062385</v>
      </c>
      <c r="AM78" s="27"/>
      <c r="AN78" s="28" t="s">
        <v>88</v>
      </c>
      <c r="AO78" s="28" t="s">
        <v>93</v>
      </c>
      <c r="AP78" s="28" t="s">
        <v>93</v>
      </c>
      <c r="AQ78" s="29">
        <v>1</v>
      </c>
      <c r="AR78" s="30">
        <v>53.859270833333298</v>
      </c>
      <c r="AS78" s="30">
        <v>13.915649999999999</v>
      </c>
      <c r="AT78" s="33">
        <v>0.25837056062385</v>
      </c>
      <c r="AU78" s="30" t="str">
        <f t="shared" si="38"/>
        <v/>
      </c>
      <c r="AV78" s="30" t="str">
        <f t="shared" si="39"/>
        <v/>
      </c>
      <c r="AW78" s="28" t="s">
        <v>88</v>
      </c>
      <c r="AX78" s="28" t="s">
        <v>93</v>
      </c>
      <c r="AY78" s="28" t="s">
        <v>93</v>
      </c>
      <c r="AZ78" s="29">
        <v>1</v>
      </c>
      <c r="BA78" s="30">
        <v>53.859270833333298</v>
      </c>
      <c r="BB78" s="30">
        <v>13.915649999999999</v>
      </c>
      <c r="BC78" s="33">
        <v>0.25837056062385</v>
      </c>
      <c r="BD78" s="29" t="str">
        <f t="shared" si="40"/>
        <v/>
      </c>
      <c r="BE78" s="29" t="str">
        <f t="shared" si="41"/>
        <v/>
      </c>
      <c r="BF78" s="28" t="s">
        <v>88</v>
      </c>
      <c r="BG78" s="28" t="s">
        <v>93</v>
      </c>
      <c r="BH78" s="28" t="s">
        <v>93</v>
      </c>
      <c r="BI78" s="29">
        <v>1</v>
      </c>
      <c r="BJ78" s="30">
        <v>53.859270833333298</v>
      </c>
      <c r="BK78" s="30">
        <v>13.915649999999999</v>
      </c>
      <c r="BL78" s="33">
        <v>0.25837056062385</v>
      </c>
      <c r="BM78" s="30" t="str">
        <f t="shared" si="42"/>
        <v/>
      </c>
      <c r="BN78" s="30" t="str">
        <f t="shared" si="43"/>
        <v/>
      </c>
      <c r="BP78" s="3" t="s">
        <v>88</v>
      </c>
      <c r="BQ78" s="3" t="s">
        <v>93</v>
      </c>
      <c r="BR78" s="3" t="s">
        <v>93</v>
      </c>
      <c r="BS78" s="56">
        <v>1</v>
      </c>
      <c r="BT78" s="4">
        <v>53.859270833333298</v>
      </c>
      <c r="BU78" s="4">
        <v>13.915649999999999</v>
      </c>
      <c r="BV78" s="57">
        <v>0.25837056062385</v>
      </c>
      <c r="BW78" s="4" t="str">
        <f t="shared" si="60"/>
        <v/>
      </c>
      <c r="BX78" s="4" t="str">
        <f t="shared" si="44"/>
        <v/>
      </c>
      <c r="BZ78" s="76" t="s">
        <v>88</v>
      </c>
      <c r="CA78" s="76" t="s">
        <v>93</v>
      </c>
      <c r="CB78" s="76" t="s">
        <v>93</v>
      </c>
      <c r="CC78" s="90">
        <v>1</v>
      </c>
      <c r="CD78" s="91">
        <v>53.859270833333298</v>
      </c>
      <c r="CE78" s="91">
        <v>13.915649999999999</v>
      </c>
      <c r="CF78" s="92">
        <v>0.25837056062385</v>
      </c>
      <c r="CG78" s="4" t="str">
        <f t="shared" si="61"/>
        <v/>
      </c>
      <c r="CH78" s="4" t="str">
        <f t="shared" si="45"/>
        <v/>
      </c>
      <c r="CJ78" s="122" t="s">
        <v>88</v>
      </c>
      <c r="CK78" s="122" t="s">
        <v>93</v>
      </c>
      <c r="CL78" s="122" t="s">
        <v>93</v>
      </c>
      <c r="CM78" s="136">
        <v>1</v>
      </c>
      <c r="CN78" s="137">
        <v>53.859270833333298</v>
      </c>
      <c r="CO78" s="137">
        <v>13.915649999999999</v>
      </c>
      <c r="CP78" s="138">
        <v>0.25837056062385</v>
      </c>
      <c r="CQ78" s="4" t="str">
        <f t="shared" si="62"/>
        <v/>
      </c>
      <c r="CR78" s="4" t="str">
        <f t="shared" si="46"/>
        <v/>
      </c>
      <c r="CT78" s="216" t="s">
        <v>88</v>
      </c>
      <c r="CU78" s="216" t="s">
        <v>93</v>
      </c>
      <c r="CV78" s="216" t="s">
        <v>93</v>
      </c>
      <c r="CW78" s="230">
        <v>1</v>
      </c>
      <c r="CX78" s="231">
        <v>53.937005833333302</v>
      </c>
      <c r="CY78" s="231">
        <v>13.935750000000001</v>
      </c>
      <c r="CZ78" s="232">
        <v>0.25837084919140002</v>
      </c>
      <c r="DA78" s="4" t="str">
        <f t="shared" si="63"/>
        <v/>
      </c>
      <c r="DB78" s="4" t="str">
        <f t="shared" si="47"/>
        <v/>
      </c>
      <c r="DD78" s="294" t="s">
        <v>88</v>
      </c>
      <c r="DE78" s="294" t="s">
        <v>93</v>
      </c>
      <c r="DF78" s="294" t="s">
        <v>93</v>
      </c>
      <c r="DG78" s="308">
        <v>1</v>
      </c>
      <c r="DH78" s="309">
        <v>53.937005833333302</v>
      </c>
      <c r="DI78" s="241">
        <v>13.935750000000001</v>
      </c>
      <c r="DJ78" s="234">
        <v>0.25837084919140002</v>
      </c>
      <c r="DK78" s="237" t="str">
        <f t="shared" si="64"/>
        <v/>
      </c>
      <c r="DL78" s="237" t="str">
        <f t="shared" si="65"/>
        <v/>
      </c>
      <c r="DN78" s="314" t="s">
        <v>88</v>
      </c>
      <c r="DO78" s="314" t="s">
        <v>93</v>
      </c>
      <c r="DP78" s="314" t="s">
        <v>93</v>
      </c>
      <c r="DQ78" s="328">
        <v>1</v>
      </c>
      <c r="DR78" s="329">
        <v>53.937005833333302</v>
      </c>
      <c r="DS78" s="329">
        <v>13.935750000000001</v>
      </c>
      <c r="DT78" s="330">
        <v>0.25837084919140002</v>
      </c>
      <c r="DU78" s="241" t="str">
        <f t="shared" si="66"/>
        <v/>
      </c>
      <c r="DV78" s="237" t="str">
        <f t="shared" si="67"/>
        <v/>
      </c>
      <c r="DW78" s="359" t="s">
        <v>88</v>
      </c>
      <c r="DX78" s="359" t="s">
        <v>93</v>
      </c>
      <c r="DY78" s="359" t="s">
        <v>93</v>
      </c>
      <c r="DZ78" s="373">
        <v>1</v>
      </c>
      <c r="EA78" s="374">
        <v>53.937005833333302</v>
      </c>
      <c r="EB78" s="374">
        <v>13.935750000000001</v>
      </c>
      <c r="EC78" s="375">
        <v>0.25837084919140002</v>
      </c>
      <c r="ED78" s="28" t="str">
        <f t="shared" si="48"/>
        <v/>
      </c>
      <c r="EE78" s="30" t="str">
        <f t="shared" si="49"/>
        <v/>
      </c>
      <c r="EG78" s="392" t="s">
        <v>88</v>
      </c>
      <c r="EH78" s="392" t="s">
        <v>93</v>
      </c>
      <c r="EI78" s="392" t="s">
        <v>93</v>
      </c>
      <c r="EJ78" s="410">
        <v>1</v>
      </c>
      <c r="EK78" s="411">
        <v>53.937005833333302</v>
      </c>
      <c r="EL78" s="411">
        <v>13.935750000000001</v>
      </c>
      <c r="EM78" s="412">
        <v>0.25837084919140002</v>
      </c>
      <c r="EN78" s="28" t="str">
        <f t="shared" si="50"/>
        <v/>
      </c>
      <c r="EO78" s="30" t="str">
        <f t="shared" si="51"/>
        <v/>
      </c>
      <c r="EQ78" s="392" t="s">
        <v>88</v>
      </c>
      <c r="ER78" s="392" t="s">
        <v>93</v>
      </c>
      <c r="ES78" s="392" t="s">
        <v>93</v>
      </c>
      <c r="ET78" s="410">
        <v>1</v>
      </c>
      <c r="EU78" s="411">
        <v>53.937005833333302</v>
      </c>
      <c r="EV78" s="411">
        <v>13.935750000000001</v>
      </c>
      <c r="EW78" s="412">
        <v>0.25837084919140002</v>
      </c>
      <c r="EX78" s="28" t="str">
        <f t="shared" si="52"/>
        <v/>
      </c>
      <c r="EY78" s="30" t="str">
        <f t="shared" si="53"/>
        <v/>
      </c>
      <c r="FA78" s="359" t="s">
        <v>88</v>
      </c>
      <c r="FB78" s="359" t="s">
        <v>93</v>
      </c>
      <c r="FC78" s="359" t="s">
        <v>93</v>
      </c>
      <c r="FD78" s="373">
        <v>1</v>
      </c>
      <c r="FE78" s="374">
        <v>53.937005833333302</v>
      </c>
      <c r="FF78" s="374">
        <v>13.935750000000001</v>
      </c>
      <c r="FG78" s="375">
        <v>0.25837084919140002</v>
      </c>
      <c r="FH78" s="28" t="str">
        <f t="shared" si="54"/>
        <v/>
      </c>
      <c r="FI78" s="30" t="str">
        <f t="shared" si="55"/>
        <v/>
      </c>
      <c r="FK78" s="359" t="s">
        <v>88</v>
      </c>
      <c r="FL78" s="359" t="s">
        <v>93</v>
      </c>
      <c r="FM78" s="359" t="s">
        <v>93</v>
      </c>
      <c r="FN78" s="373">
        <v>1</v>
      </c>
      <c r="FO78" s="374">
        <v>53.937005833333302</v>
      </c>
      <c r="FP78" s="374">
        <v>13.935750000000001</v>
      </c>
      <c r="FQ78" s="375">
        <v>0.25837084919140002</v>
      </c>
      <c r="FR78" s="28" t="str">
        <f t="shared" si="56"/>
        <v/>
      </c>
      <c r="FS78" s="30" t="str">
        <f t="shared" si="57"/>
        <v/>
      </c>
      <c r="FU78" s="435" t="s">
        <v>88</v>
      </c>
      <c r="FV78" s="435" t="s">
        <v>93</v>
      </c>
      <c r="FW78" s="435" t="s">
        <v>93</v>
      </c>
      <c r="FX78" s="449">
        <v>1</v>
      </c>
      <c r="FY78" s="450">
        <v>54.206695833333299</v>
      </c>
      <c r="FZ78" s="450">
        <v>14.005420000000001</v>
      </c>
      <c r="GA78" s="451">
        <v>0.25837066407925002</v>
      </c>
      <c r="GB78" s="28" t="str">
        <f t="shared" si="58"/>
        <v/>
      </c>
      <c r="GC78" s="30" t="str">
        <f t="shared" si="59"/>
        <v/>
      </c>
    </row>
    <row r="79" spans="1:185" ht="12.75" customHeight="1" x14ac:dyDescent="0.2">
      <c r="A79" s="32" t="s">
        <v>88</v>
      </c>
      <c r="B79" s="28" t="s">
        <v>93</v>
      </c>
      <c r="C79" s="28" t="s">
        <v>97</v>
      </c>
      <c r="D79" s="29">
        <v>39.81</v>
      </c>
      <c r="E79" s="30">
        <v>987.41266745000098</v>
      </c>
      <c r="F79" s="30">
        <v>90.129620000000003</v>
      </c>
      <c r="G79" s="33">
        <v>9.1278573762639995E-2</v>
      </c>
      <c r="H79" s="28" t="s">
        <v>88</v>
      </c>
      <c r="I79" s="28" t="s">
        <v>93</v>
      </c>
      <c r="J79" s="28" t="s">
        <v>97</v>
      </c>
      <c r="K79" s="29">
        <v>57.404000000000003</v>
      </c>
      <c r="L79" s="30">
        <v>1444.0715780800001</v>
      </c>
      <c r="M79" s="30">
        <v>156.57173</v>
      </c>
      <c r="N79" s="33">
        <v>0.10842380140753</v>
      </c>
      <c r="O79" s="27"/>
      <c r="P79" s="28" t="s">
        <v>88</v>
      </c>
      <c r="Q79" s="28" t="s">
        <v>93</v>
      </c>
      <c r="R79" s="28" t="s">
        <v>97</v>
      </c>
      <c r="S79" s="29">
        <v>57.404000000000003</v>
      </c>
      <c r="T79" s="30">
        <v>1486.1596876666599</v>
      </c>
      <c r="U79" s="30">
        <v>169.36581000000001</v>
      </c>
      <c r="V79" s="33">
        <v>0.11396205361075</v>
      </c>
      <c r="W79" s="27"/>
      <c r="X79" s="28" t="s">
        <v>88</v>
      </c>
      <c r="Y79" s="28" t="s">
        <v>93</v>
      </c>
      <c r="Z79" s="28" t="s">
        <v>97</v>
      </c>
      <c r="AA79" s="29">
        <v>57.507448275862103</v>
      </c>
      <c r="AB79" s="30">
        <v>1488.49248352873</v>
      </c>
      <c r="AC79" s="30">
        <v>169.36581000000001</v>
      </c>
      <c r="AD79" s="33">
        <v>0.11378344994964</v>
      </c>
      <c r="AE79" s="27"/>
      <c r="AF79" s="28" t="s">
        <v>88</v>
      </c>
      <c r="AG79" s="28" t="s">
        <v>93</v>
      </c>
      <c r="AH79" s="28" t="s">
        <v>97</v>
      </c>
      <c r="AI79" s="29">
        <v>57.390999999999998</v>
      </c>
      <c r="AJ79" s="30">
        <v>1485.83129733333</v>
      </c>
      <c r="AK79" s="30">
        <v>169.32998000000001</v>
      </c>
      <c r="AL79" s="33">
        <v>0.11396312643562</v>
      </c>
      <c r="AM79" s="27"/>
      <c r="AN79" s="28" t="s">
        <v>88</v>
      </c>
      <c r="AO79" s="28" t="s">
        <v>93</v>
      </c>
      <c r="AP79" s="28" t="s">
        <v>97</v>
      </c>
      <c r="AQ79" s="29">
        <v>58.357666666666702</v>
      </c>
      <c r="AR79" s="30">
        <v>1507.3652808055499</v>
      </c>
      <c r="AS79" s="30">
        <v>169.32998000000001</v>
      </c>
      <c r="AT79" s="33">
        <v>0.11233506712421</v>
      </c>
      <c r="AU79" s="30" t="str">
        <f t="shared" si="38"/>
        <v/>
      </c>
      <c r="AV79" s="30" t="str">
        <f t="shared" si="39"/>
        <v/>
      </c>
      <c r="AW79" s="28" t="s">
        <v>88</v>
      </c>
      <c r="AX79" s="28" t="s">
        <v>93</v>
      </c>
      <c r="AY79" s="28" t="s">
        <v>97</v>
      </c>
      <c r="AZ79" s="29">
        <v>57.390999999999998</v>
      </c>
      <c r="BA79" s="30">
        <v>1485.4149964999999</v>
      </c>
      <c r="BB79" s="30">
        <v>169.32998000000001</v>
      </c>
      <c r="BC79" s="33">
        <v>0.11399506562071</v>
      </c>
      <c r="BD79" s="29" t="str">
        <f t="shared" si="40"/>
        <v/>
      </c>
      <c r="BE79" s="29" t="str">
        <f t="shared" si="41"/>
        <v/>
      </c>
      <c r="BF79" s="28" t="s">
        <v>88</v>
      </c>
      <c r="BG79" s="28" t="s">
        <v>93</v>
      </c>
      <c r="BH79" s="28" t="s">
        <v>97</v>
      </c>
      <c r="BI79" s="29">
        <v>58.724333333333298</v>
      </c>
      <c r="BJ79" s="30">
        <v>1515.42001427778</v>
      </c>
      <c r="BK79" s="30">
        <v>169.32998000000001</v>
      </c>
      <c r="BL79" s="33">
        <v>0.11173798577598</v>
      </c>
      <c r="BM79" s="30" t="str">
        <f t="shared" si="42"/>
        <v/>
      </c>
      <c r="BN79" s="30" t="str">
        <f t="shared" si="43"/>
        <v/>
      </c>
      <c r="BP79" s="3" t="s">
        <v>88</v>
      </c>
      <c r="BQ79" s="3" t="s">
        <v>93</v>
      </c>
      <c r="BR79" s="3" t="s">
        <v>97</v>
      </c>
      <c r="BS79" s="56">
        <v>60.390999999999998</v>
      </c>
      <c r="BT79" s="4">
        <v>1549.1453915</v>
      </c>
      <c r="BU79" s="4">
        <v>164.21437</v>
      </c>
      <c r="BV79" s="57">
        <v>0.1060032007977</v>
      </c>
      <c r="BW79" s="4" t="str">
        <f t="shared" si="60"/>
        <v/>
      </c>
      <c r="BX79" s="4" t="str">
        <f t="shared" si="44"/>
        <v/>
      </c>
      <c r="BZ79" s="76" t="s">
        <v>88</v>
      </c>
      <c r="CA79" s="76" t="s">
        <v>93</v>
      </c>
      <c r="CB79" s="76" t="s">
        <v>97</v>
      </c>
      <c r="CC79" s="90">
        <v>59.487153846153902</v>
      </c>
      <c r="CD79" s="91">
        <v>1528.7959094487201</v>
      </c>
      <c r="CE79" s="91">
        <v>164.21437</v>
      </c>
      <c r="CF79" s="92">
        <v>0.10741418719468999</v>
      </c>
      <c r="CG79" s="4" t="str">
        <f t="shared" si="61"/>
        <v/>
      </c>
      <c r="CH79" s="4" t="str">
        <f t="shared" si="45"/>
        <v/>
      </c>
      <c r="CJ79" s="122" t="s">
        <v>88</v>
      </c>
      <c r="CK79" s="122" t="s">
        <v>93</v>
      </c>
      <c r="CL79" s="122" t="s">
        <v>97</v>
      </c>
      <c r="CM79" s="136">
        <v>60.487153846153802</v>
      </c>
      <c r="CN79" s="137">
        <v>1552.3147827820501</v>
      </c>
      <c r="CO79" s="137">
        <v>165.23545999999999</v>
      </c>
      <c r="CP79" s="138">
        <v>0.10644455740083</v>
      </c>
      <c r="CQ79" s="4" t="str">
        <f t="shared" si="62"/>
        <v/>
      </c>
      <c r="CR79" s="4" t="str">
        <f t="shared" si="46"/>
        <v/>
      </c>
      <c r="CT79" s="216" t="s">
        <v>88</v>
      </c>
      <c r="CU79" s="216" t="s">
        <v>93</v>
      </c>
      <c r="CV79" s="216" t="s">
        <v>97</v>
      </c>
      <c r="CW79" s="230">
        <v>56.874870967741899</v>
      </c>
      <c r="CX79" s="231">
        <v>1471.82336472922</v>
      </c>
      <c r="CY79" s="231">
        <v>164.31263999999999</v>
      </c>
      <c r="CZ79" s="232">
        <v>0.11163883108367</v>
      </c>
      <c r="DA79" s="4" t="str">
        <f t="shared" si="63"/>
        <v/>
      </c>
      <c r="DB79" s="4" t="str">
        <f t="shared" si="47"/>
        <v/>
      </c>
      <c r="DD79" s="294" t="s">
        <v>88</v>
      </c>
      <c r="DE79" s="294" t="s">
        <v>93</v>
      </c>
      <c r="DF79" s="294" t="s">
        <v>97</v>
      </c>
      <c r="DG79" s="308">
        <v>56.557666666666698</v>
      </c>
      <c r="DH79" s="309">
        <v>1463.2759540975001</v>
      </c>
      <c r="DI79" s="241">
        <v>163.11532</v>
      </c>
      <c r="DJ79" s="234">
        <v>0.11147269901022</v>
      </c>
      <c r="DK79" s="237" t="str">
        <f t="shared" si="64"/>
        <v/>
      </c>
      <c r="DL79" s="237" t="str">
        <f t="shared" si="65"/>
        <v/>
      </c>
      <c r="DN79" s="314" t="s">
        <v>88</v>
      </c>
      <c r="DO79" s="314" t="s">
        <v>93</v>
      </c>
      <c r="DP79" s="314" t="s">
        <v>97</v>
      </c>
      <c r="DQ79" s="328">
        <v>54.390999999999998</v>
      </c>
      <c r="DR79" s="329">
        <v>1403.1813945141701</v>
      </c>
      <c r="DS79" s="329">
        <v>154.70954</v>
      </c>
      <c r="DT79" s="330">
        <v>0.11025626523046</v>
      </c>
      <c r="DU79" s="241" t="str">
        <f t="shared" si="66"/>
        <v/>
      </c>
      <c r="DV79" s="237" t="str">
        <f t="shared" si="67"/>
        <v/>
      </c>
      <c r="DW79" s="359" t="s">
        <v>88</v>
      </c>
      <c r="DX79" s="359" t="s">
        <v>93</v>
      </c>
      <c r="DY79" s="359" t="s">
        <v>97</v>
      </c>
      <c r="DZ79" s="373">
        <v>55.390999999999998</v>
      </c>
      <c r="EA79" s="374">
        <v>1428.3926095141701</v>
      </c>
      <c r="EB79" s="374">
        <v>152.60694000000001</v>
      </c>
      <c r="EC79" s="375">
        <v>0.10683823129826001</v>
      </c>
      <c r="ED79" s="28" t="str">
        <f t="shared" si="48"/>
        <v/>
      </c>
      <c r="EE79" s="30" t="str">
        <f t="shared" si="49"/>
        <v/>
      </c>
      <c r="EG79" s="392" t="s">
        <v>88</v>
      </c>
      <c r="EH79" s="392" t="s">
        <v>93</v>
      </c>
      <c r="EI79" s="392" t="s">
        <v>97</v>
      </c>
      <c r="EJ79" s="410">
        <v>55.390999999999998</v>
      </c>
      <c r="EK79" s="411">
        <v>1428.3926095141701</v>
      </c>
      <c r="EL79" s="411">
        <v>152.60694000000001</v>
      </c>
      <c r="EM79" s="412">
        <v>0.10683823129826001</v>
      </c>
      <c r="EN79" s="28" t="str">
        <f t="shared" si="50"/>
        <v/>
      </c>
      <c r="EO79" s="30" t="str">
        <f t="shared" si="51"/>
        <v/>
      </c>
      <c r="EQ79" s="392" t="s">
        <v>88</v>
      </c>
      <c r="ER79" s="392" t="s">
        <v>93</v>
      </c>
      <c r="ES79" s="392" t="s">
        <v>97</v>
      </c>
      <c r="ET79" s="410">
        <v>55.390999999999998</v>
      </c>
      <c r="EU79" s="411">
        <v>1437.64715868083</v>
      </c>
      <c r="EV79" s="411">
        <v>160.47268</v>
      </c>
      <c r="EW79" s="412">
        <v>0.11162174183772</v>
      </c>
      <c r="EX79" s="28" t="str">
        <f t="shared" si="52"/>
        <v/>
      </c>
      <c r="EY79" s="30" t="str">
        <f t="shared" si="53"/>
        <v/>
      </c>
      <c r="FA79" s="359" t="s">
        <v>88</v>
      </c>
      <c r="FB79" s="359" t="s">
        <v>93</v>
      </c>
      <c r="FC79" s="359" t="s">
        <v>97</v>
      </c>
      <c r="FD79" s="373">
        <v>54.796999999999997</v>
      </c>
      <c r="FE79" s="374">
        <v>1413.3649726158301</v>
      </c>
      <c r="FF79" s="374">
        <v>153.27807000000001</v>
      </c>
      <c r="FG79" s="375">
        <v>0.10844903685162</v>
      </c>
      <c r="FH79" s="28" t="str">
        <f t="shared" si="54"/>
        <v/>
      </c>
      <c r="FI79" s="30" t="str">
        <f t="shared" si="55"/>
        <v/>
      </c>
      <c r="FK79" s="359" t="s">
        <v>88</v>
      </c>
      <c r="FL79" s="359" t="s">
        <v>93</v>
      </c>
      <c r="FM79" s="359" t="s">
        <v>97</v>
      </c>
      <c r="FN79" s="373">
        <v>54.796999999999997</v>
      </c>
      <c r="FO79" s="374">
        <v>1409.06898261583</v>
      </c>
      <c r="FP79" s="374">
        <v>149.39507</v>
      </c>
      <c r="FQ79" s="375">
        <v>0.1060239575515</v>
      </c>
      <c r="FR79" s="28" t="str">
        <f t="shared" si="56"/>
        <v/>
      </c>
      <c r="FS79" s="30" t="str">
        <f t="shared" si="57"/>
        <v/>
      </c>
      <c r="FU79" s="435" t="s">
        <v>88</v>
      </c>
      <c r="FV79" s="435" t="s">
        <v>93</v>
      </c>
      <c r="FW79" s="435" t="s">
        <v>97</v>
      </c>
      <c r="FX79" s="449">
        <v>55.097000000000001</v>
      </c>
      <c r="FY79" s="450">
        <v>1432.8369196475001</v>
      </c>
      <c r="FZ79" s="450">
        <v>150.04444000000001</v>
      </c>
      <c r="GA79" s="451">
        <v>0.10471843511466</v>
      </c>
      <c r="GB79" s="28" t="str">
        <f t="shared" si="58"/>
        <v/>
      </c>
      <c r="GC79" s="30" t="str">
        <f t="shared" si="59"/>
        <v/>
      </c>
    </row>
    <row r="80" spans="1:185" ht="12.75" customHeight="1" x14ac:dyDescent="0.2">
      <c r="A80" s="22" t="s">
        <v>88</v>
      </c>
      <c r="B80" s="23" t="s">
        <v>98</v>
      </c>
      <c r="C80" s="23" t="s">
        <v>27</v>
      </c>
      <c r="D80" s="24">
        <v>31.402000000000001</v>
      </c>
      <c r="E80" s="25">
        <v>1217.04101943667</v>
      </c>
      <c r="F80" s="25">
        <v>259.27499</v>
      </c>
      <c r="G80" s="26">
        <v>0.21303718269086</v>
      </c>
      <c r="H80" s="23" t="s">
        <v>88</v>
      </c>
      <c r="I80" s="23" t="s">
        <v>98</v>
      </c>
      <c r="J80" s="23" t="s">
        <v>27</v>
      </c>
      <c r="K80" s="24">
        <v>20</v>
      </c>
      <c r="L80" s="25">
        <v>735.00210916666595</v>
      </c>
      <c r="M80" s="25">
        <v>147.25971999999999</v>
      </c>
      <c r="N80" s="26">
        <v>0.20035278560896</v>
      </c>
      <c r="O80" s="27"/>
      <c r="P80" s="23" t="s">
        <v>88</v>
      </c>
      <c r="Q80" s="23" t="s">
        <v>98</v>
      </c>
      <c r="R80" s="23" t="s">
        <v>27</v>
      </c>
      <c r="S80" s="24">
        <v>18.809999999999999</v>
      </c>
      <c r="T80" s="25">
        <v>735.25566514166701</v>
      </c>
      <c r="U80" s="25">
        <v>149.65710999999999</v>
      </c>
      <c r="V80" s="26">
        <v>0.20354431403281001</v>
      </c>
      <c r="W80" s="27"/>
      <c r="X80" s="23" t="s">
        <v>88</v>
      </c>
      <c r="Y80" s="23" t="s">
        <v>98</v>
      </c>
      <c r="Z80" s="23" t="s">
        <v>27</v>
      </c>
      <c r="AA80" s="24">
        <v>15.81</v>
      </c>
      <c r="AB80" s="25">
        <v>604.14077180833397</v>
      </c>
      <c r="AC80" s="25">
        <v>119.36696999999999</v>
      </c>
      <c r="AD80" s="26">
        <v>0.19758138429013</v>
      </c>
      <c r="AE80" s="27"/>
      <c r="AF80" s="23" t="s">
        <v>88</v>
      </c>
      <c r="AG80" s="23" t="s">
        <v>98</v>
      </c>
      <c r="AH80" s="23" t="s">
        <v>27</v>
      </c>
      <c r="AI80" s="24">
        <v>16.431000000000001</v>
      </c>
      <c r="AJ80" s="25">
        <v>628.80158874833398</v>
      </c>
      <c r="AK80" s="25">
        <v>125.15137</v>
      </c>
      <c r="AL80" s="26">
        <v>0.19903157409179001</v>
      </c>
      <c r="AM80" s="27"/>
      <c r="AN80" s="23" t="s">
        <v>88</v>
      </c>
      <c r="AO80" s="23" t="s">
        <v>98</v>
      </c>
      <c r="AP80" s="23" t="s">
        <v>27</v>
      </c>
      <c r="AQ80" s="24">
        <v>16.809999999999999</v>
      </c>
      <c r="AR80" s="25">
        <v>643.84289847499997</v>
      </c>
      <c r="AS80" s="25">
        <v>128.67229</v>
      </c>
      <c r="AT80" s="26">
        <v>0.19985044535672999</v>
      </c>
      <c r="AU80" s="25">
        <f t="shared" si="38"/>
        <v>8</v>
      </c>
      <c r="AV80" s="25">
        <f t="shared" si="39"/>
        <v>8</v>
      </c>
      <c r="AW80" s="23" t="s">
        <v>88</v>
      </c>
      <c r="AX80" s="23" t="s">
        <v>98</v>
      </c>
      <c r="AY80" s="23" t="s">
        <v>27</v>
      </c>
      <c r="AZ80" s="24">
        <v>16.809999999999999</v>
      </c>
      <c r="BA80" s="25">
        <v>643.84289847499997</v>
      </c>
      <c r="BB80" s="25">
        <v>128.67229</v>
      </c>
      <c r="BC80" s="26">
        <v>0.19985044535672999</v>
      </c>
      <c r="BD80" s="24">
        <f t="shared" si="40"/>
        <v>8</v>
      </c>
      <c r="BE80" s="24">
        <f t="shared" si="41"/>
        <v>8</v>
      </c>
      <c r="BF80" s="23" t="s">
        <v>88</v>
      </c>
      <c r="BG80" s="23" t="s">
        <v>98</v>
      </c>
      <c r="BH80" s="23" t="s">
        <v>27</v>
      </c>
      <c r="BI80" s="24">
        <v>16.809999999999999</v>
      </c>
      <c r="BJ80" s="25">
        <v>643.84289847499997</v>
      </c>
      <c r="BK80" s="25">
        <v>128.67229</v>
      </c>
      <c r="BL80" s="26">
        <v>0.19985044535672999</v>
      </c>
      <c r="BM80" s="25">
        <f t="shared" si="42"/>
        <v>8</v>
      </c>
      <c r="BN80" s="25">
        <f t="shared" si="43"/>
        <v>8</v>
      </c>
      <c r="BP80" s="48" t="s">
        <v>88</v>
      </c>
      <c r="BQ80" s="48" t="s">
        <v>98</v>
      </c>
      <c r="BR80" s="48" t="s">
        <v>27</v>
      </c>
      <c r="BS80" s="49">
        <v>15.81</v>
      </c>
      <c r="BT80" s="50">
        <v>604.14077180833397</v>
      </c>
      <c r="BU80" s="50">
        <v>119.36696999999999</v>
      </c>
      <c r="BV80" s="51">
        <v>0.19758138429013</v>
      </c>
      <c r="BW80" s="50">
        <f t="shared" si="60"/>
        <v>9</v>
      </c>
      <c r="BX80" s="50">
        <f t="shared" si="44"/>
        <v>9</v>
      </c>
      <c r="BZ80" s="86" t="s">
        <v>88</v>
      </c>
      <c r="CA80" s="86" t="s">
        <v>98</v>
      </c>
      <c r="CB80" s="86" t="s">
        <v>27</v>
      </c>
      <c r="CC80" s="87">
        <v>16.809999999999999</v>
      </c>
      <c r="CD80" s="88">
        <v>633.23938430833402</v>
      </c>
      <c r="CE80" s="88">
        <v>123.59665</v>
      </c>
      <c r="CF80" s="89">
        <v>0.19518155860599001</v>
      </c>
      <c r="CG80" s="50">
        <f t="shared" si="61"/>
        <v>11</v>
      </c>
      <c r="CH80" s="50">
        <f t="shared" si="45"/>
        <v>11</v>
      </c>
      <c r="CJ80" s="132" t="s">
        <v>88</v>
      </c>
      <c r="CK80" s="132" t="s">
        <v>98</v>
      </c>
      <c r="CL80" s="132" t="s">
        <v>27</v>
      </c>
      <c r="CM80" s="133">
        <v>16</v>
      </c>
      <c r="CN80" s="134">
        <v>616.08982333333404</v>
      </c>
      <c r="CO80" s="134">
        <v>123.59665</v>
      </c>
      <c r="CP80" s="135">
        <v>0.20061465928991001</v>
      </c>
      <c r="CQ80" s="50">
        <f t="shared" si="62"/>
        <v>8</v>
      </c>
      <c r="CR80" s="50">
        <f t="shared" si="46"/>
        <v>8</v>
      </c>
      <c r="CT80" s="226" t="s">
        <v>88</v>
      </c>
      <c r="CU80" s="226" t="s">
        <v>98</v>
      </c>
      <c r="CV80" s="226" t="s">
        <v>27</v>
      </c>
      <c r="CW80" s="227">
        <v>17</v>
      </c>
      <c r="CX80" s="228">
        <v>644.668650833333</v>
      </c>
      <c r="CY80" s="228">
        <v>123.77495</v>
      </c>
      <c r="CZ80" s="229">
        <v>0.19199778031706999</v>
      </c>
      <c r="DA80" s="50">
        <f t="shared" si="63"/>
        <v>14</v>
      </c>
      <c r="DB80" s="50">
        <f t="shared" si="47"/>
        <v>14</v>
      </c>
      <c r="DD80" s="304" t="s">
        <v>88</v>
      </c>
      <c r="DE80" s="304" t="s">
        <v>98</v>
      </c>
      <c r="DF80" s="304" t="s">
        <v>27</v>
      </c>
      <c r="DG80" s="305">
        <v>14</v>
      </c>
      <c r="DH80" s="306">
        <v>538.10120500000005</v>
      </c>
      <c r="DI80" s="239">
        <v>109.86326</v>
      </c>
      <c r="DJ80" s="196">
        <v>0.20416839616629001</v>
      </c>
      <c r="DK80" s="198">
        <f t="shared" si="64"/>
        <v>5</v>
      </c>
      <c r="DL80" s="198">
        <f t="shared" si="65"/>
        <v>5</v>
      </c>
      <c r="DN80" s="324" t="s">
        <v>88</v>
      </c>
      <c r="DO80" s="324" t="s">
        <v>98</v>
      </c>
      <c r="DP80" s="324" t="s">
        <v>27</v>
      </c>
      <c r="DQ80" s="325">
        <v>13</v>
      </c>
      <c r="DR80" s="326">
        <v>510.41135750000001</v>
      </c>
      <c r="DS80" s="326">
        <v>109.86326</v>
      </c>
      <c r="DT80" s="327">
        <v>0.2152445442008</v>
      </c>
      <c r="DU80" s="239" t="str">
        <f t="shared" si="66"/>
        <v/>
      </c>
      <c r="DV80" s="198" t="str">
        <f t="shared" si="67"/>
        <v/>
      </c>
      <c r="DW80" s="369" t="s">
        <v>88</v>
      </c>
      <c r="DX80" s="369" t="s">
        <v>98</v>
      </c>
      <c r="DY80" s="369" t="s">
        <v>27</v>
      </c>
      <c r="DZ80" s="370">
        <v>13</v>
      </c>
      <c r="EA80" s="371">
        <v>510.41135750000001</v>
      </c>
      <c r="EB80" s="371">
        <v>109.86326</v>
      </c>
      <c r="EC80" s="372">
        <v>0.2152445442008</v>
      </c>
      <c r="ED80" s="23" t="str">
        <f t="shared" si="48"/>
        <v/>
      </c>
      <c r="EE80" s="25" t="str">
        <f t="shared" si="49"/>
        <v/>
      </c>
      <c r="EG80" s="402" t="s">
        <v>88</v>
      </c>
      <c r="EH80" s="402" t="s">
        <v>98</v>
      </c>
      <c r="EI80" s="402" t="s">
        <v>27</v>
      </c>
      <c r="EJ80" s="403">
        <v>13</v>
      </c>
      <c r="EK80" s="404">
        <v>511.47030749999999</v>
      </c>
      <c r="EL80" s="404">
        <v>110.92221000000001</v>
      </c>
      <c r="EM80" s="405">
        <v>0.21686930477387001</v>
      </c>
      <c r="EN80" s="23" t="str">
        <f t="shared" si="50"/>
        <v/>
      </c>
      <c r="EO80" s="25" t="str">
        <f t="shared" si="51"/>
        <v/>
      </c>
      <c r="EQ80" s="402" t="s">
        <v>88</v>
      </c>
      <c r="ER80" s="402" t="s">
        <v>98</v>
      </c>
      <c r="ES80" s="402" t="s">
        <v>27</v>
      </c>
      <c r="ET80" s="403">
        <v>13</v>
      </c>
      <c r="EU80" s="404">
        <v>511.47030749999999</v>
      </c>
      <c r="EV80" s="404">
        <v>110.92221000000001</v>
      </c>
      <c r="EW80" s="405">
        <v>0.21686930477387001</v>
      </c>
      <c r="EX80" s="23" t="str">
        <f t="shared" si="52"/>
        <v/>
      </c>
      <c r="EY80" s="25" t="str">
        <f t="shared" si="53"/>
        <v/>
      </c>
      <c r="FA80" s="369" t="s">
        <v>88</v>
      </c>
      <c r="FB80" s="369" t="s">
        <v>98</v>
      </c>
      <c r="FC80" s="369" t="s">
        <v>27</v>
      </c>
      <c r="FD80" s="370">
        <v>13</v>
      </c>
      <c r="FE80" s="371">
        <v>511.47030749999999</v>
      </c>
      <c r="FF80" s="371">
        <v>110.92221000000001</v>
      </c>
      <c r="FG80" s="372">
        <v>0.21686930477387001</v>
      </c>
      <c r="FH80" s="23" t="str">
        <f t="shared" si="54"/>
        <v/>
      </c>
      <c r="FI80" s="25" t="str">
        <f t="shared" si="55"/>
        <v/>
      </c>
      <c r="FK80" s="369" t="s">
        <v>88</v>
      </c>
      <c r="FL80" s="369" t="s">
        <v>98</v>
      </c>
      <c r="FM80" s="369" t="s">
        <v>27</v>
      </c>
      <c r="FN80" s="370">
        <v>13</v>
      </c>
      <c r="FO80" s="371">
        <v>511.47030749999999</v>
      </c>
      <c r="FP80" s="371">
        <v>110.92221000000001</v>
      </c>
      <c r="FQ80" s="372">
        <v>0.21686930477387001</v>
      </c>
      <c r="FR80" s="23" t="str">
        <f t="shared" si="56"/>
        <v/>
      </c>
      <c r="FS80" s="25" t="str">
        <f t="shared" si="57"/>
        <v/>
      </c>
      <c r="FU80" s="445" t="s">
        <v>88</v>
      </c>
      <c r="FV80" s="445" t="s">
        <v>98</v>
      </c>
      <c r="FW80" s="445" t="s">
        <v>27</v>
      </c>
      <c r="FX80" s="446">
        <v>13</v>
      </c>
      <c r="FY80" s="447">
        <v>516.90140666666696</v>
      </c>
      <c r="FZ80" s="447">
        <v>114.35046</v>
      </c>
      <c r="GA80" s="448">
        <v>0.22122296152647</v>
      </c>
      <c r="GB80" s="23" t="str">
        <f t="shared" si="58"/>
        <v/>
      </c>
      <c r="GC80" s="25" t="str">
        <f t="shared" si="59"/>
        <v/>
      </c>
    </row>
    <row r="81" spans="1:185" ht="12.75" customHeight="1" x14ac:dyDescent="0.2">
      <c r="A81" s="32" t="s">
        <v>88</v>
      </c>
      <c r="B81" s="28" t="s">
        <v>98</v>
      </c>
      <c r="C81" s="28" t="s">
        <v>99</v>
      </c>
      <c r="D81" s="29">
        <v>25.402000000000001</v>
      </c>
      <c r="E81" s="30">
        <v>1010.69640110333</v>
      </c>
      <c r="F81" s="30">
        <v>210.85309000000001</v>
      </c>
      <c r="G81" s="33">
        <v>0.20862158979671999</v>
      </c>
      <c r="H81" s="28" t="s">
        <v>88</v>
      </c>
      <c r="I81" s="28" t="s">
        <v>98</v>
      </c>
      <c r="J81" s="28" t="s">
        <v>99</v>
      </c>
      <c r="K81" s="29">
        <v>13</v>
      </c>
      <c r="L81" s="30">
        <v>484.41278999999997</v>
      </c>
      <c r="M81" s="30">
        <v>96.032560000000004</v>
      </c>
      <c r="N81" s="33">
        <v>0.19824530231747001</v>
      </c>
      <c r="O81" s="27"/>
      <c r="P81" s="28" t="s">
        <v>88</v>
      </c>
      <c r="Q81" s="28" t="s">
        <v>98</v>
      </c>
      <c r="R81" s="28" t="s">
        <v>99</v>
      </c>
      <c r="S81" s="29">
        <v>14.81</v>
      </c>
      <c r="T81" s="30">
        <v>557.99523597500001</v>
      </c>
      <c r="U81" s="30">
        <v>106.43250999999999</v>
      </c>
      <c r="V81" s="33">
        <v>0.19074089371753999</v>
      </c>
      <c r="W81" s="27"/>
      <c r="X81" s="28" t="s">
        <v>88</v>
      </c>
      <c r="Y81" s="28" t="s">
        <v>98</v>
      </c>
      <c r="Z81" s="28" t="s">
        <v>99</v>
      </c>
      <c r="AA81" s="29">
        <v>13.81</v>
      </c>
      <c r="AB81" s="30">
        <v>521.07068180833403</v>
      </c>
      <c r="AC81" s="30">
        <v>103.89469</v>
      </c>
      <c r="AD81" s="33">
        <v>0.19938694236153001</v>
      </c>
      <c r="AE81" s="27"/>
      <c r="AF81" s="28" t="s">
        <v>88</v>
      </c>
      <c r="AG81" s="28" t="s">
        <v>98</v>
      </c>
      <c r="AH81" s="28" t="s">
        <v>99</v>
      </c>
      <c r="AI81" s="29">
        <v>14.430999999999999</v>
      </c>
      <c r="AJ81" s="30">
        <v>545.73149874833405</v>
      </c>
      <c r="AK81" s="30">
        <v>109.67909</v>
      </c>
      <c r="AL81" s="33">
        <v>0.20097628641842</v>
      </c>
      <c r="AM81" s="27"/>
      <c r="AN81" s="28" t="s">
        <v>88</v>
      </c>
      <c r="AO81" s="28" t="s">
        <v>98</v>
      </c>
      <c r="AP81" s="28" t="s">
        <v>99</v>
      </c>
      <c r="AQ81" s="29">
        <v>14.81</v>
      </c>
      <c r="AR81" s="30">
        <v>560.77280847500003</v>
      </c>
      <c r="AS81" s="30">
        <v>113.20001000000001</v>
      </c>
      <c r="AT81" s="33">
        <v>0.20186429921209001</v>
      </c>
      <c r="AU81" s="30">
        <f t="shared" si="38"/>
        <v>4</v>
      </c>
      <c r="AV81" s="30">
        <f t="shared" si="39"/>
        <v>4</v>
      </c>
      <c r="AW81" s="28" t="s">
        <v>88</v>
      </c>
      <c r="AX81" s="28" t="s">
        <v>98</v>
      </c>
      <c r="AY81" s="28" t="s">
        <v>99</v>
      </c>
      <c r="AZ81" s="29">
        <v>14.81</v>
      </c>
      <c r="BA81" s="30">
        <v>560.77280847500003</v>
      </c>
      <c r="BB81" s="30">
        <v>113.20001000000001</v>
      </c>
      <c r="BC81" s="33">
        <v>0.20186429921209001</v>
      </c>
      <c r="BD81" s="29">
        <f t="shared" si="40"/>
        <v>4</v>
      </c>
      <c r="BE81" s="29">
        <f t="shared" si="41"/>
        <v>4</v>
      </c>
      <c r="BF81" s="28" t="s">
        <v>88</v>
      </c>
      <c r="BG81" s="28" t="s">
        <v>98</v>
      </c>
      <c r="BH81" s="28" t="s">
        <v>99</v>
      </c>
      <c r="BI81" s="29">
        <v>14.81</v>
      </c>
      <c r="BJ81" s="30">
        <v>560.77280847500003</v>
      </c>
      <c r="BK81" s="30">
        <v>113.20001000000001</v>
      </c>
      <c r="BL81" s="33">
        <v>0.20186429921209001</v>
      </c>
      <c r="BM81" s="30">
        <f t="shared" si="42"/>
        <v>4</v>
      </c>
      <c r="BN81" s="30">
        <f t="shared" si="43"/>
        <v>4</v>
      </c>
      <c r="BP81" s="3" t="s">
        <v>88</v>
      </c>
      <c r="BQ81" s="3" t="s">
        <v>98</v>
      </c>
      <c r="BR81" s="3" t="s">
        <v>99</v>
      </c>
      <c r="BS81" s="56">
        <v>13.81</v>
      </c>
      <c r="BT81" s="4">
        <v>521.07068180833403</v>
      </c>
      <c r="BU81" s="4">
        <v>103.89469</v>
      </c>
      <c r="BV81" s="57">
        <v>0.19938694236153001</v>
      </c>
      <c r="BW81" s="4">
        <f t="shared" si="60"/>
        <v>5</v>
      </c>
      <c r="BX81" s="4">
        <f t="shared" si="44"/>
        <v>5</v>
      </c>
      <c r="BZ81" s="76" t="s">
        <v>88</v>
      </c>
      <c r="CA81" s="76" t="s">
        <v>98</v>
      </c>
      <c r="CB81" s="76" t="s">
        <v>99</v>
      </c>
      <c r="CC81" s="90">
        <v>14.81</v>
      </c>
      <c r="CD81" s="91">
        <v>550.16929430833397</v>
      </c>
      <c r="CE81" s="91">
        <v>108.12437</v>
      </c>
      <c r="CF81" s="92">
        <v>0.19652927038745999</v>
      </c>
      <c r="CG81" s="4">
        <f t="shared" si="61"/>
        <v>7</v>
      </c>
      <c r="CH81" s="4">
        <f t="shared" si="45"/>
        <v>7</v>
      </c>
      <c r="CJ81" s="122" t="s">
        <v>88</v>
      </c>
      <c r="CK81" s="122" t="s">
        <v>98</v>
      </c>
      <c r="CL81" s="122" t="s">
        <v>99</v>
      </c>
      <c r="CM81" s="136">
        <v>14</v>
      </c>
      <c r="CN81" s="137">
        <v>533.01973333333399</v>
      </c>
      <c r="CO81" s="137">
        <v>108.12437</v>
      </c>
      <c r="CP81" s="138">
        <v>0.20285247100295001</v>
      </c>
      <c r="CQ81" s="4">
        <f t="shared" si="62"/>
        <v>3</v>
      </c>
      <c r="CR81" s="4">
        <f t="shared" si="46"/>
        <v>3</v>
      </c>
      <c r="CT81" s="216" t="s">
        <v>88</v>
      </c>
      <c r="CU81" s="216" t="s">
        <v>98</v>
      </c>
      <c r="CV81" s="216" t="s">
        <v>99</v>
      </c>
      <c r="CW81" s="230">
        <v>15</v>
      </c>
      <c r="CX81" s="231">
        <v>561.47877333333304</v>
      </c>
      <c r="CY81" s="231">
        <v>108.28042000000001</v>
      </c>
      <c r="CZ81" s="232">
        <v>0.19284864387156</v>
      </c>
      <c r="DA81" s="4">
        <f t="shared" si="63"/>
        <v>9</v>
      </c>
      <c r="DB81" s="4">
        <f t="shared" si="47"/>
        <v>9</v>
      </c>
      <c r="DD81" s="294" t="s">
        <v>88</v>
      </c>
      <c r="DE81" s="294" t="s">
        <v>98</v>
      </c>
      <c r="DF81" s="294" t="s">
        <v>99</v>
      </c>
      <c r="DG81" s="308">
        <v>12</v>
      </c>
      <c r="DH81" s="309">
        <v>454.91132750000003</v>
      </c>
      <c r="DI81" s="241">
        <v>94.368729999999999</v>
      </c>
      <c r="DJ81" s="234">
        <v>0.20744422988676001</v>
      </c>
      <c r="DK81" s="237">
        <f t="shared" si="64"/>
        <v>1</v>
      </c>
      <c r="DL81" s="237">
        <f t="shared" si="65"/>
        <v>1</v>
      </c>
      <c r="DN81" s="314" t="s">
        <v>88</v>
      </c>
      <c r="DO81" s="314" t="s">
        <v>98</v>
      </c>
      <c r="DP81" s="314" t="s">
        <v>99</v>
      </c>
      <c r="DQ81" s="328">
        <v>11</v>
      </c>
      <c r="DR81" s="329">
        <v>427.22147999999999</v>
      </c>
      <c r="DS81" s="329">
        <v>94.368729999999999</v>
      </c>
      <c r="DT81" s="330">
        <v>0.22088947868445</v>
      </c>
      <c r="DU81" s="241" t="str">
        <f t="shared" si="66"/>
        <v/>
      </c>
      <c r="DV81" s="237" t="str">
        <f t="shared" si="67"/>
        <v/>
      </c>
      <c r="DW81" s="359" t="s">
        <v>88</v>
      </c>
      <c r="DX81" s="359" t="s">
        <v>98</v>
      </c>
      <c r="DY81" s="359" t="s">
        <v>99</v>
      </c>
      <c r="DZ81" s="373">
        <v>11</v>
      </c>
      <c r="EA81" s="374">
        <v>427.22147999999999</v>
      </c>
      <c r="EB81" s="374">
        <v>94.368729999999999</v>
      </c>
      <c r="EC81" s="375">
        <v>0.22088947868445</v>
      </c>
      <c r="ED81" s="28" t="str">
        <f t="shared" si="48"/>
        <v/>
      </c>
      <c r="EE81" s="30" t="str">
        <f t="shared" si="49"/>
        <v/>
      </c>
      <c r="EG81" s="392" t="s">
        <v>88</v>
      </c>
      <c r="EH81" s="392" t="s">
        <v>98</v>
      </c>
      <c r="EI81" s="392" t="s">
        <v>99</v>
      </c>
      <c r="EJ81" s="410">
        <v>11</v>
      </c>
      <c r="EK81" s="411">
        <v>428.28043000000002</v>
      </c>
      <c r="EL81" s="411">
        <v>95.427679999999995</v>
      </c>
      <c r="EM81" s="412">
        <v>0.22281587790504001</v>
      </c>
      <c r="EN81" s="28" t="str">
        <f t="shared" si="50"/>
        <v/>
      </c>
      <c r="EO81" s="30" t="str">
        <f t="shared" si="51"/>
        <v/>
      </c>
      <c r="EQ81" s="392" t="s">
        <v>88</v>
      </c>
      <c r="ER81" s="392" t="s">
        <v>98</v>
      </c>
      <c r="ES81" s="392" t="s">
        <v>99</v>
      </c>
      <c r="ET81" s="410">
        <v>11</v>
      </c>
      <c r="EU81" s="411">
        <v>428.28043000000002</v>
      </c>
      <c r="EV81" s="411">
        <v>95.427679999999995</v>
      </c>
      <c r="EW81" s="412">
        <v>0.22281587790504001</v>
      </c>
      <c r="EX81" s="28" t="str">
        <f t="shared" si="52"/>
        <v/>
      </c>
      <c r="EY81" s="30" t="str">
        <f t="shared" si="53"/>
        <v/>
      </c>
      <c r="FA81" s="359" t="s">
        <v>88</v>
      </c>
      <c r="FB81" s="359" t="s">
        <v>98</v>
      </c>
      <c r="FC81" s="359" t="s">
        <v>99</v>
      </c>
      <c r="FD81" s="373">
        <v>11</v>
      </c>
      <c r="FE81" s="374">
        <v>428.28043000000002</v>
      </c>
      <c r="FF81" s="374">
        <v>95.427679999999995</v>
      </c>
      <c r="FG81" s="375">
        <v>0.22281587790504001</v>
      </c>
      <c r="FH81" s="28" t="str">
        <f t="shared" si="54"/>
        <v/>
      </c>
      <c r="FI81" s="30" t="str">
        <f t="shared" si="55"/>
        <v/>
      </c>
      <c r="FK81" s="359" t="s">
        <v>88</v>
      </c>
      <c r="FL81" s="359" t="s">
        <v>98</v>
      </c>
      <c r="FM81" s="359" t="s">
        <v>99</v>
      </c>
      <c r="FN81" s="373">
        <v>11</v>
      </c>
      <c r="FO81" s="374">
        <v>428.28043000000002</v>
      </c>
      <c r="FP81" s="374">
        <v>95.427679999999995</v>
      </c>
      <c r="FQ81" s="375">
        <v>0.22281587790504001</v>
      </c>
      <c r="FR81" s="28" t="str">
        <f t="shared" si="56"/>
        <v/>
      </c>
      <c r="FS81" s="30" t="str">
        <f t="shared" si="57"/>
        <v/>
      </c>
      <c r="FU81" s="435" t="s">
        <v>88</v>
      </c>
      <c r="FV81" s="435" t="s">
        <v>98</v>
      </c>
      <c r="FW81" s="435" t="s">
        <v>99</v>
      </c>
      <c r="FX81" s="449">
        <v>11</v>
      </c>
      <c r="FY81" s="450">
        <v>430.42211500000002</v>
      </c>
      <c r="FZ81" s="450">
        <v>95.905010000000004</v>
      </c>
      <c r="GA81" s="451">
        <v>0.22281617662698</v>
      </c>
      <c r="GB81" s="28" t="str">
        <f t="shared" si="58"/>
        <v/>
      </c>
      <c r="GC81" s="30" t="str">
        <f t="shared" si="59"/>
        <v/>
      </c>
    </row>
    <row r="82" spans="1:185" ht="12.75" customHeight="1" x14ac:dyDescent="0.2">
      <c r="A82" s="32" t="s">
        <v>88</v>
      </c>
      <c r="B82" s="28" t="s">
        <v>98</v>
      </c>
      <c r="C82" s="28" t="s">
        <v>100</v>
      </c>
      <c r="D82" s="29">
        <v>2</v>
      </c>
      <c r="E82" s="30">
        <v>90.516520833333303</v>
      </c>
      <c r="F82" s="30">
        <v>26.117360000000001</v>
      </c>
      <c r="G82" s="33">
        <v>0.28853694065516999</v>
      </c>
      <c r="H82" s="28" t="s">
        <v>88</v>
      </c>
      <c r="I82" s="28" t="s">
        <v>98</v>
      </c>
      <c r="J82" s="28" t="s">
        <v>100</v>
      </c>
      <c r="K82" s="29">
        <v>2</v>
      </c>
      <c r="L82" s="30">
        <v>81.754748333333296</v>
      </c>
      <c r="M82" s="30">
        <v>15.2273</v>
      </c>
      <c r="N82" s="33">
        <v>0.18625584825868</v>
      </c>
      <c r="O82" s="27"/>
      <c r="P82" s="28" t="s">
        <v>88</v>
      </c>
      <c r="Q82" s="28" t="s">
        <v>98</v>
      </c>
      <c r="R82" s="28" t="s">
        <v>100</v>
      </c>
      <c r="S82" s="29">
        <v>2</v>
      </c>
      <c r="T82" s="30">
        <v>83.070089999999993</v>
      </c>
      <c r="U82" s="30">
        <v>15.47228</v>
      </c>
      <c r="V82" s="33">
        <v>0.18625572694094999</v>
      </c>
      <c r="W82" s="27"/>
      <c r="X82" s="28" t="s">
        <v>88</v>
      </c>
      <c r="Y82" s="28" t="s">
        <v>98</v>
      </c>
      <c r="Z82" s="28" t="s">
        <v>100</v>
      </c>
      <c r="AA82" s="29">
        <v>2</v>
      </c>
      <c r="AB82" s="30">
        <v>83.070089999999993</v>
      </c>
      <c r="AC82" s="30">
        <v>15.47228</v>
      </c>
      <c r="AD82" s="33">
        <v>0.18625572694094999</v>
      </c>
      <c r="AE82" s="27"/>
      <c r="AF82" s="28" t="s">
        <v>88</v>
      </c>
      <c r="AG82" s="28" t="s">
        <v>98</v>
      </c>
      <c r="AH82" s="28" t="s">
        <v>100</v>
      </c>
      <c r="AI82" s="29">
        <v>2</v>
      </c>
      <c r="AJ82" s="30">
        <v>83.070089999999993</v>
      </c>
      <c r="AK82" s="30">
        <v>15.47228</v>
      </c>
      <c r="AL82" s="33">
        <v>0.18625572694094999</v>
      </c>
      <c r="AM82" s="27"/>
      <c r="AN82" s="28" t="s">
        <v>88</v>
      </c>
      <c r="AO82" s="28" t="s">
        <v>98</v>
      </c>
      <c r="AP82" s="28" t="s">
        <v>100</v>
      </c>
      <c r="AQ82" s="29">
        <v>2</v>
      </c>
      <c r="AR82" s="30">
        <v>83.070089999999993</v>
      </c>
      <c r="AS82" s="30">
        <v>15.47228</v>
      </c>
      <c r="AT82" s="33">
        <v>0.18625572694094999</v>
      </c>
      <c r="AU82" s="30">
        <f t="shared" si="38"/>
        <v>8</v>
      </c>
      <c r="AV82" s="30">
        <f t="shared" si="39"/>
        <v>8</v>
      </c>
      <c r="AW82" s="28" t="s">
        <v>88</v>
      </c>
      <c r="AX82" s="28" t="s">
        <v>98</v>
      </c>
      <c r="AY82" s="28" t="s">
        <v>100</v>
      </c>
      <c r="AZ82" s="29">
        <v>2</v>
      </c>
      <c r="BA82" s="30">
        <v>83.070089999999993</v>
      </c>
      <c r="BB82" s="30">
        <v>15.47228</v>
      </c>
      <c r="BC82" s="33">
        <v>0.18625572694094999</v>
      </c>
      <c r="BD82" s="29">
        <f t="shared" si="40"/>
        <v>8</v>
      </c>
      <c r="BE82" s="29">
        <f t="shared" si="41"/>
        <v>8</v>
      </c>
      <c r="BF82" s="28" t="s">
        <v>88</v>
      </c>
      <c r="BG82" s="28" t="s">
        <v>98</v>
      </c>
      <c r="BH82" s="28" t="s">
        <v>100</v>
      </c>
      <c r="BI82" s="29">
        <v>2</v>
      </c>
      <c r="BJ82" s="30">
        <v>83.070089999999993</v>
      </c>
      <c r="BK82" s="30">
        <v>15.47228</v>
      </c>
      <c r="BL82" s="33">
        <v>0.18625572694094999</v>
      </c>
      <c r="BM82" s="30">
        <f t="shared" si="42"/>
        <v>8</v>
      </c>
      <c r="BN82" s="30">
        <f t="shared" si="43"/>
        <v>8</v>
      </c>
      <c r="BP82" s="3" t="s">
        <v>88</v>
      </c>
      <c r="BQ82" s="3" t="s">
        <v>98</v>
      </c>
      <c r="BR82" s="3" t="s">
        <v>100</v>
      </c>
      <c r="BS82" s="56">
        <v>2</v>
      </c>
      <c r="BT82" s="4">
        <v>83.070089999999993</v>
      </c>
      <c r="BU82" s="4">
        <v>15.47228</v>
      </c>
      <c r="BV82" s="141">
        <v>0.18625572694094999</v>
      </c>
      <c r="BW82" s="142">
        <f t="shared" si="60"/>
        <v>8</v>
      </c>
      <c r="BX82" s="142">
        <f t="shared" si="44"/>
        <v>8</v>
      </c>
      <c r="BZ82" s="143" t="s">
        <v>88</v>
      </c>
      <c r="CA82" s="143" t="s">
        <v>98</v>
      </c>
      <c r="CB82" s="143" t="s">
        <v>100</v>
      </c>
      <c r="CC82" s="144">
        <v>2</v>
      </c>
      <c r="CD82" s="145">
        <v>83.070089999999993</v>
      </c>
      <c r="CE82" s="145">
        <v>15.47228</v>
      </c>
      <c r="CF82" s="146">
        <v>0.18625572694094999</v>
      </c>
      <c r="CG82" s="142">
        <f t="shared" si="61"/>
        <v>8</v>
      </c>
      <c r="CH82" s="142">
        <f t="shared" si="45"/>
        <v>8</v>
      </c>
      <c r="CJ82" s="147" t="s">
        <v>88</v>
      </c>
      <c r="CK82" s="147" t="s">
        <v>98</v>
      </c>
      <c r="CL82" s="147" t="s">
        <v>100</v>
      </c>
      <c r="CM82" s="148">
        <v>2</v>
      </c>
      <c r="CN82" s="149">
        <v>83.070089999999993</v>
      </c>
      <c r="CO82" s="149">
        <v>15.47228</v>
      </c>
      <c r="CP82" s="150">
        <v>0.18625572694094999</v>
      </c>
      <c r="CQ82" s="142">
        <f t="shared" si="62"/>
        <v>8</v>
      </c>
      <c r="CR82" s="142">
        <f t="shared" si="46"/>
        <v>8</v>
      </c>
      <c r="CT82" s="216" t="s">
        <v>88</v>
      </c>
      <c r="CU82" s="216" t="s">
        <v>98</v>
      </c>
      <c r="CV82" s="216" t="s">
        <v>100</v>
      </c>
      <c r="CW82" s="195">
        <v>2</v>
      </c>
      <c r="CX82" s="194">
        <v>83.189877499999994</v>
      </c>
      <c r="CY82" s="194">
        <v>15.494529999999999</v>
      </c>
      <c r="CZ82" s="193">
        <v>0.18625499238174001</v>
      </c>
      <c r="DA82" s="142">
        <f t="shared" si="63"/>
        <v>9</v>
      </c>
      <c r="DB82" s="142">
        <f t="shared" si="47"/>
        <v>9</v>
      </c>
      <c r="DD82" s="294" t="s">
        <v>88</v>
      </c>
      <c r="DE82" s="294" t="s">
        <v>98</v>
      </c>
      <c r="DF82" s="294" t="s">
        <v>100</v>
      </c>
      <c r="DG82" s="308">
        <v>2</v>
      </c>
      <c r="DH82" s="309">
        <v>83.189877499999994</v>
      </c>
      <c r="DI82" s="241">
        <v>15.494529999999999</v>
      </c>
      <c r="DJ82" s="234">
        <v>0.18625499238174001</v>
      </c>
      <c r="DK82" s="237">
        <f t="shared" si="64"/>
        <v>9</v>
      </c>
      <c r="DL82" s="237">
        <f t="shared" si="65"/>
        <v>9</v>
      </c>
      <c r="DN82" s="314" t="s">
        <v>88</v>
      </c>
      <c r="DO82" s="314" t="s">
        <v>98</v>
      </c>
      <c r="DP82" s="314" t="s">
        <v>100</v>
      </c>
      <c r="DQ82" s="328">
        <v>2</v>
      </c>
      <c r="DR82" s="329">
        <v>83.189877499999994</v>
      </c>
      <c r="DS82" s="329">
        <v>15.494529999999999</v>
      </c>
      <c r="DT82" s="330">
        <v>0.18625499238174001</v>
      </c>
      <c r="DU82" s="241">
        <f t="shared" si="66"/>
        <v>9</v>
      </c>
      <c r="DV82" s="237">
        <f t="shared" si="67"/>
        <v>9</v>
      </c>
      <c r="DW82" s="359" t="s">
        <v>88</v>
      </c>
      <c r="DX82" s="359" t="s">
        <v>98</v>
      </c>
      <c r="DY82" s="359" t="s">
        <v>100</v>
      </c>
      <c r="DZ82" s="373">
        <v>2</v>
      </c>
      <c r="EA82" s="374">
        <v>83.189877499999994</v>
      </c>
      <c r="EB82" s="374">
        <v>15.494529999999999</v>
      </c>
      <c r="EC82" s="385">
        <v>0.18625499238174001</v>
      </c>
      <c r="ED82" s="28">
        <f t="shared" si="48"/>
        <v>9</v>
      </c>
      <c r="EE82" s="30">
        <f t="shared" si="49"/>
        <v>9</v>
      </c>
      <c r="EG82" s="392" t="s">
        <v>88</v>
      </c>
      <c r="EH82" s="392" t="s">
        <v>98</v>
      </c>
      <c r="EI82" s="392" t="s">
        <v>100</v>
      </c>
      <c r="EJ82" s="410">
        <v>2</v>
      </c>
      <c r="EK82" s="411">
        <v>83.189877499999994</v>
      </c>
      <c r="EL82" s="411">
        <v>15.494529999999999</v>
      </c>
      <c r="EM82" s="412">
        <v>0.18625499238174001</v>
      </c>
      <c r="EN82" s="28">
        <f t="shared" si="50"/>
        <v>9</v>
      </c>
      <c r="EO82" s="30">
        <f t="shared" si="51"/>
        <v>9</v>
      </c>
      <c r="EQ82" s="392" t="s">
        <v>88</v>
      </c>
      <c r="ER82" s="392" t="s">
        <v>98</v>
      </c>
      <c r="ES82" s="392" t="s">
        <v>100</v>
      </c>
      <c r="ET82" s="410">
        <v>2</v>
      </c>
      <c r="EU82" s="411">
        <v>83.189877499999994</v>
      </c>
      <c r="EV82" s="411">
        <v>15.494529999999999</v>
      </c>
      <c r="EW82" s="412">
        <v>0.18625499238174001</v>
      </c>
      <c r="EX82" s="28">
        <f t="shared" si="52"/>
        <v>9</v>
      </c>
      <c r="EY82" s="30">
        <f t="shared" si="53"/>
        <v>9</v>
      </c>
      <c r="FA82" s="359" t="s">
        <v>88</v>
      </c>
      <c r="FB82" s="359" t="s">
        <v>98</v>
      </c>
      <c r="FC82" s="359" t="s">
        <v>100</v>
      </c>
      <c r="FD82" s="373">
        <v>2</v>
      </c>
      <c r="FE82" s="374">
        <v>83.189877499999994</v>
      </c>
      <c r="FF82" s="374">
        <v>15.494529999999999</v>
      </c>
      <c r="FG82" s="375">
        <v>0.18625499238174001</v>
      </c>
      <c r="FH82" s="28">
        <f t="shared" si="54"/>
        <v>9</v>
      </c>
      <c r="FI82" s="30">
        <f t="shared" si="55"/>
        <v>9</v>
      </c>
      <c r="FK82" s="359" t="s">
        <v>88</v>
      </c>
      <c r="FL82" s="359" t="s">
        <v>98</v>
      </c>
      <c r="FM82" s="359" t="s">
        <v>100</v>
      </c>
      <c r="FN82" s="373">
        <v>2</v>
      </c>
      <c r="FO82" s="374">
        <v>83.189877499999994</v>
      </c>
      <c r="FP82" s="374">
        <v>15.494529999999999</v>
      </c>
      <c r="FQ82" s="375">
        <v>0.18625499238174001</v>
      </c>
      <c r="FR82" s="28">
        <f t="shared" si="56"/>
        <v>9</v>
      </c>
      <c r="FS82" s="30">
        <f t="shared" si="57"/>
        <v>9</v>
      </c>
      <c r="FU82" s="435" t="s">
        <v>88</v>
      </c>
      <c r="FV82" s="435" t="s">
        <v>98</v>
      </c>
      <c r="FW82" s="435" t="s">
        <v>100</v>
      </c>
      <c r="FX82" s="449">
        <v>2</v>
      </c>
      <c r="FY82" s="450">
        <v>86.479291666666697</v>
      </c>
      <c r="FZ82" s="450">
        <v>18.445450000000001</v>
      </c>
      <c r="GA82" s="451">
        <v>0.21329325951347999</v>
      </c>
      <c r="GB82" s="28">
        <f t="shared" si="58"/>
        <v>7</v>
      </c>
      <c r="GC82" s="30">
        <f t="shared" si="59"/>
        <v>7</v>
      </c>
    </row>
    <row r="83" spans="1:185" ht="12.75" customHeight="1" x14ac:dyDescent="0.2">
      <c r="A83" s="32" t="s">
        <v>88</v>
      </c>
      <c r="B83" s="28" t="s">
        <v>98</v>
      </c>
      <c r="C83" s="28" t="s">
        <v>98</v>
      </c>
      <c r="D83" s="27"/>
      <c r="E83" s="27"/>
      <c r="F83" s="27"/>
      <c r="G83" s="27"/>
      <c r="H83" s="28" t="s">
        <v>88</v>
      </c>
      <c r="I83" s="28" t="s">
        <v>98</v>
      </c>
      <c r="J83" s="28" t="s">
        <v>98</v>
      </c>
      <c r="K83" s="29">
        <v>1</v>
      </c>
      <c r="L83" s="30">
        <v>53.006473333333297</v>
      </c>
      <c r="M83" s="30">
        <v>13.695320000000001</v>
      </c>
      <c r="N83" s="33">
        <v>0.25837070717526001</v>
      </c>
      <c r="O83" s="27"/>
      <c r="P83" s="28" t="s">
        <v>88</v>
      </c>
      <c r="Q83" s="28" t="s">
        <v>98</v>
      </c>
      <c r="R83" s="28" t="s">
        <v>98</v>
      </c>
      <c r="S83" s="29">
        <v>1</v>
      </c>
      <c r="T83" s="30">
        <v>53.859270833333298</v>
      </c>
      <c r="U83" s="30">
        <v>13.915649999999999</v>
      </c>
      <c r="V83" s="33">
        <v>0.25837056062385</v>
      </c>
      <c r="W83" s="27"/>
      <c r="X83" s="28" t="s">
        <v>88</v>
      </c>
      <c r="Y83" s="28" t="s">
        <v>98</v>
      </c>
      <c r="Z83" s="28" t="s">
        <v>98</v>
      </c>
      <c r="AA83" s="27"/>
      <c r="AB83" s="27"/>
      <c r="AC83" s="27"/>
      <c r="AD83" s="27"/>
      <c r="AE83" s="27"/>
      <c r="AF83" s="28" t="s">
        <v>88</v>
      </c>
      <c r="AG83" s="28" t="s">
        <v>98</v>
      </c>
      <c r="AH83" s="28" t="s">
        <v>98</v>
      </c>
      <c r="AI83" s="27"/>
      <c r="AJ83" s="27"/>
      <c r="AK83" s="27"/>
      <c r="AL83" s="27"/>
      <c r="AM83" s="27"/>
      <c r="AN83" s="28" t="s">
        <v>88</v>
      </c>
      <c r="AO83" s="28" t="s">
        <v>98</v>
      </c>
      <c r="AP83" s="28" t="s">
        <v>98</v>
      </c>
      <c r="AQ83" s="27"/>
      <c r="AR83" s="27"/>
      <c r="AS83" s="27"/>
      <c r="AT83" s="27"/>
      <c r="AU83" s="30" t="str">
        <f t="shared" si="38"/>
        <v/>
      </c>
      <c r="AV83" s="30" t="str">
        <f t="shared" si="39"/>
        <v/>
      </c>
      <c r="AW83" s="28" t="s">
        <v>88</v>
      </c>
      <c r="AX83" s="28" t="s">
        <v>98</v>
      </c>
      <c r="AY83" s="28" t="s">
        <v>98</v>
      </c>
      <c r="AZ83" s="27"/>
      <c r="BA83" s="27"/>
      <c r="BB83" s="27"/>
      <c r="BC83" s="27"/>
      <c r="BD83" s="27" t="str">
        <f t="shared" si="40"/>
        <v/>
      </c>
      <c r="BE83" s="27" t="str">
        <f t="shared" si="41"/>
        <v/>
      </c>
      <c r="BF83" s="28" t="s">
        <v>88</v>
      </c>
      <c r="BG83" s="28" t="s">
        <v>98</v>
      </c>
      <c r="BH83" s="28" t="s">
        <v>98</v>
      </c>
      <c r="BI83" s="27"/>
      <c r="BJ83" s="27"/>
      <c r="BK83" s="27"/>
      <c r="BL83" s="27"/>
      <c r="BM83" s="27" t="str">
        <f t="shared" si="42"/>
        <v/>
      </c>
      <c r="BN83" s="27" t="str">
        <f t="shared" si="43"/>
        <v/>
      </c>
      <c r="BP83" s="32" t="s">
        <v>88</v>
      </c>
      <c r="BQ83" s="28" t="s">
        <v>98</v>
      </c>
      <c r="BR83" s="28" t="s">
        <v>98</v>
      </c>
      <c r="BV83" s="27"/>
      <c r="BW83" s="27" t="str">
        <f t="shared" si="60"/>
        <v/>
      </c>
      <c r="BX83" s="27" t="str">
        <f t="shared" si="44"/>
        <v/>
      </c>
      <c r="BY83" s="27"/>
      <c r="BZ83" s="28" t="s">
        <v>88</v>
      </c>
      <c r="CA83" s="28" t="s">
        <v>98</v>
      </c>
      <c r="CB83" s="28" t="s">
        <v>98</v>
      </c>
      <c r="CC83" s="27"/>
      <c r="CD83" s="27"/>
      <c r="CE83" s="27"/>
      <c r="CF83" s="27"/>
      <c r="CG83" s="27" t="str">
        <f t="shared" si="61"/>
        <v/>
      </c>
      <c r="CH83" s="27" t="str">
        <f t="shared" si="45"/>
        <v/>
      </c>
      <c r="CI83" s="27"/>
      <c r="CJ83" s="28" t="s">
        <v>88</v>
      </c>
      <c r="CK83" s="28" t="s">
        <v>98</v>
      </c>
      <c r="CL83" s="28" t="s">
        <v>98</v>
      </c>
      <c r="CM83" s="27"/>
      <c r="CN83" s="27"/>
      <c r="CO83" s="27"/>
      <c r="CP83" s="27"/>
      <c r="CQ83" s="27" t="str">
        <f t="shared" si="62"/>
        <v/>
      </c>
      <c r="CR83" s="27" t="str">
        <f t="shared" si="46"/>
        <v/>
      </c>
      <c r="CT83" s="32" t="s">
        <v>88</v>
      </c>
      <c r="CU83" s="28" t="s">
        <v>98</v>
      </c>
      <c r="CV83" s="28" t="s">
        <v>98</v>
      </c>
      <c r="CW83" s="27"/>
      <c r="CX83" s="27"/>
      <c r="CY83" s="27"/>
      <c r="CZ83" s="27"/>
      <c r="DA83" s="27" t="str">
        <f t="shared" si="63"/>
        <v/>
      </c>
      <c r="DB83" s="27" t="str">
        <f t="shared" si="47"/>
        <v/>
      </c>
      <c r="DD83" s="32" t="s">
        <v>88</v>
      </c>
      <c r="DE83" s="28" t="s">
        <v>98</v>
      </c>
      <c r="DF83" s="28" t="s">
        <v>98</v>
      </c>
      <c r="DJ83" s="27"/>
      <c r="DK83" s="27" t="str">
        <f t="shared" si="64"/>
        <v/>
      </c>
      <c r="DL83" s="27" t="str">
        <f t="shared" si="65"/>
        <v/>
      </c>
      <c r="DN83" s="32" t="s">
        <v>88</v>
      </c>
      <c r="DO83" s="28" t="s">
        <v>98</v>
      </c>
      <c r="DP83" s="28" t="s">
        <v>98</v>
      </c>
      <c r="DT83" s="27"/>
      <c r="DU83" t="str">
        <f t="shared" si="66"/>
        <v/>
      </c>
      <c r="DV83" s="27" t="str">
        <f t="shared" si="67"/>
        <v/>
      </c>
      <c r="DW83" s="378" t="s">
        <v>88</v>
      </c>
      <c r="DX83" s="379" t="s">
        <v>98</v>
      </c>
      <c r="DY83" s="379" t="s">
        <v>98</v>
      </c>
      <c r="EC83" s="27"/>
      <c r="ED83" s="28" t="str">
        <f t="shared" si="48"/>
        <v/>
      </c>
      <c r="EE83" s="30" t="str">
        <f t="shared" si="49"/>
        <v/>
      </c>
      <c r="EG83" s="32" t="s">
        <v>88</v>
      </c>
      <c r="EH83" s="28" t="s">
        <v>98</v>
      </c>
      <c r="EI83" s="28" t="s">
        <v>98</v>
      </c>
      <c r="EN83" s="28" t="str">
        <f t="shared" si="50"/>
        <v/>
      </c>
      <c r="EO83" s="30" t="str">
        <f t="shared" si="51"/>
        <v/>
      </c>
      <c r="EQ83" s="32" t="s">
        <v>88</v>
      </c>
      <c r="ER83" s="28" t="s">
        <v>98</v>
      </c>
      <c r="ES83" s="28" t="s">
        <v>98</v>
      </c>
      <c r="EX83" s="28" t="str">
        <f t="shared" si="52"/>
        <v/>
      </c>
      <c r="EY83" s="30" t="str">
        <f t="shared" si="53"/>
        <v/>
      </c>
      <c r="FA83" s="32" t="s">
        <v>88</v>
      </c>
      <c r="FB83" s="28" t="s">
        <v>98</v>
      </c>
      <c r="FC83" s="28" t="s">
        <v>98</v>
      </c>
      <c r="FH83" s="28" t="str">
        <f t="shared" si="54"/>
        <v/>
      </c>
      <c r="FI83" s="30" t="str">
        <f t="shared" si="55"/>
        <v/>
      </c>
      <c r="FK83" s="32" t="s">
        <v>88</v>
      </c>
      <c r="FL83" s="28" t="s">
        <v>98</v>
      </c>
      <c r="FM83" s="28" t="s">
        <v>98</v>
      </c>
      <c r="FR83" s="28" t="str">
        <f t="shared" si="56"/>
        <v/>
      </c>
      <c r="FS83" s="30" t="str">
        <f t="shared" si="57"/>
        <v/>
      </c>
      <c r="FU83" s="32" t="s">
        <v>88</v>
      </c>
      <c r="FV83" s="28" t="s">
        <v>98</v>
      </c>
      <c r="FW83" s="28" t="s">
        <v>98</v>
      </c>
      <c r="GB83" s="28" t="str">
        <f t="shared" si="58"/>
        <v/>
      </c>
      <c r="GC83" s="30" t="str">
        <f t="shared" si="59"/>
        <v/>
      </c>
    </row>
    <row r="84" spans="1:185" ht="12.75" customHeight="1" x14ac:dyDescent="0.2">
      <c r="A84" s="32" t="s">
        <v>88</v>
      </c>
      <c r="B84" s="28" t="s">
        <v>98</v>
      </c>
      <c r="C84" s="28" t="s">
        <v>101</v>
      </c>
      <c r="D84" s="29">
        <v>4</v>
      </c>
      <c r="E84" s="30">
        <v>115.8280975</v>
      </c>
      <c r="F84" s="384">
        <v>22.304539999999999</v>
      </c>
      <c r="G84" s="33">
        <v>0.19256588411115</v>
      </c>
      <c r="H84" s="28" t="s">
        <v>88</v>
      </c>
      <c r="I84" s="28" t="s">
        <v>98</v>
      </c>
      <c r="J84" s="28" t="s">
        <v>101</v>
      </c>
      <c r="K84" s="29">
        <v>4</v>
      </c>
      <c r="L84" s="30">
        <v>115.8280975</v>
      </c>
      <c r="M84" s="30">
        <v>22.304539999999999</v>
      </c>
      <c r="N84" s="33">
        <v>0.19256588411115</v>
      </c>
      <c r="O84" s="27"/>
      <c r="P84" s="28" t="s">
        <v>88</v>
      </c>
      <c r="Q84" s="28" t="s">
        <v>98</v>
      </c>
      <c r="R84" s="28" t="s">
        <v>101</v>
      </c>
      <c r="S84" s="29">
        <v>1</v>
      </c>
      <c r="T84" s="30">
        <v>40.331068333333299</v>
      </c>
      <c r="U84" s="30">
        <v>13.83667</v>
      </c>
      <c r="V84" s="33">
        <v>0.34307720007913001</v>
      </c>
      <c r="W84" s="27"/>
      <c r="X84" s="28" t="s">
        <v>88</v>
      </c>
      <c r="Y84" s="28" t="s">
        <v>98</v>
      </c>
      <c r="Z84" s="28" t="s">
        <v>101</v>
      </c>
      <c r="AA84" s="27"/>
      <c r="AB84" s="27"/>
      <c r="AC84" s="27"/>
      <c r="AD84" s="27"/>
      <c r="AE84" s="27"/>
      <c r="AF84" s="28" t="s">
        <v>88</v>
      </c>
      <c r="AG84" s="28" t="s">
        <v>98</v>
      </c>
      <c r="AH84" s="28" t="s">
        <v>101</v>
      </c>
      <c r="AI84" s="27"/>
      <c r="AJ84" s="27"/>
      <c r="AK84" s="27"/>
      <c r="AL84" s="27"/>
      <c r="AM84" s="27"/>
      <c r="AN84" s="28" t="s">
        <v>88</v>
      </c>
      <c r="AO84" s="28" t="s">
        <v>98</v>
      </c>
      <c r="AP84" s="28" t="s">
        <v>101</v>
      </c>
      <c r="AQ84" s="27"/>
      <c r="AR84" s="27"/>
      <c r="AS84" s="27"/>
      <c r="AT84" s="27"/>
      <c r="AU84" s="30">
        <f t="shared" si="38"/>
        <v>0</v>
      </c>
      <c r="AV84" s="30" t="str">
        <f t="shared" si="39"/>
        <v/>
      </c>
      <c r="AW84" s="28" t="s">
        <v>88</v>
      </c>
      <c r="AX84" s="28" t="s">
        <v>98</v>
      </c>
      <c r="AY84" s="28" t="s">
        <v>101</v>
      </c>
      <c r="AZ84" s="27"/>
      <c r="BA84" s="27"/>
      <c r="BB84" s="27"/>
      <c r="BC84" s="27"/>
      <c r="BD84" s="27">
        <f t="shared" si="40"/>
        <v>0</v>
      </c>
      <c r="BE84" s="27" t="str">
        <f t="shared" si="41"/>
        <v/>
      </c>
      <c r="BF84" s="28" t="s">
        <v>88</v>
      </c>
      <c r="BG84" s="28" t="s">
        <v>98</v>
      </c>
      <c r="BH84" s="28" t="s">
        <v>101</v>
      </c>
      <c r="BI84" s="27"/>
      <c r="BJ84" s="27"/>
      <c r="BK84" s="27"/>
      <c r="BL84" s="27"/>
      <c r="BM84" s="27">
        <f t="shared" si="42"/>
        <v>0</v>
      </c>
      <c r="BN84" s="27" t="str">
        <f t="shared" si="43"/>
        <v/>
      </c>
      <c r="BP84" s="32" t="s">
        <v>88</v>
      </c>
      <c r="BQ84" s="28" t="s">
        <v>98</v>
      </c>
      <c r="BR84" s="28" t="s">
        <v>101</v>
      </c>
      <c r="BV84" s="27"/>
      <c r="BW84" s="27">
        <f t="shared" si="60"/>
        <v>0</v>
      </c>
      <c r="BX84" s="27" t="str">
        <f t="shared" si="44"/>
        <v/>
      </c>
      <c r="BY84" s="27"/>
      <c r="BZ84" s="28" t="s">
        <v>88</v>
      </c>
      <c r="CA84" s="28" t="s">
        <v>98</v>
      </c>
      <c r="CB84" s="28" t="s">
        <v>101</v>
      </c>
      <c r="CC84" s="27"/>
      <c r="CD84" s="27"/>
      <c r="CE84" s="27"/>
      <c r="CF84" s="27"/>
      <c r="CG84" s="27">
        <f t="shared" si="61"/>
        <v>0</v>
      </c>
      <c r="CH84" s="27" t="str">
        <f t="shared" si="45"/>
        <v/>
      </c>
      <c r="CI84" s="27"/>
      <c r="CJ84" s="28" t="s">
        <v>88</v>
      </c>
      <c r="CK84" s="28" t="s">
        <v>98</v>
      </c>
      <c r="CL84" s="28" t="s">
        <v>101</v>
      </c>
      <c r="CM84" s="27"/>
      <c r="CN84" s="27"/>
      <c r="CO84" s="27"/>
      <c r="CP84" s="27"/>
      <c r="CQ84" s="27">
        <f t="shared" si="62"/>
        <v>0</v>
      </c>
      <c r="CR84" s="27" t="str">
        <f t="shared" si="46"/>
        <v/>
      </c>
      <c r="CT84" s="32" t="s">
        <v>88</v>
      </c>
      <c r="CU84" s="28" t="s">
        <v>98</v>
      </c>
      <c r="CV84" s="28" t="s">
        <v>101</v>
      </c>
      <c r="CW84" s="27"/>
      <c r="CX84" s="27"/>
      <c r="CY84" s="27"/>
      <c r="CZ84" s="27"/>
      <c r="DA84" s="27">
        <f t="shared" si="63"/>
        <v>0</v>
      </c>
      <c r="DB84" s="27" t="str">
        <f t="shared" si="47"/>
        <v/>
      </c>
      <c r="DD84" s="32" t="s">
        <v>88</v>
      </c>
      <c r="DE84" s="28" t="s">
        <v>98</v>
      </c>
      <c r="DF84" s="28" t="s">
        <v>101</v>
      </c>
      <c r="DJ84" s="27"/>
      <c r="DK84" s="27">
        <f t="shared" si="64"/>
        <v>0</v>
      </c>
      <c r="DL84" s="27" t="str">
        <f t="shared" si="65"/>
        <v/>
      </c>
      <c r="DN84" s="32" t="s">
        <v>88</v>
      </c>
      <c r="DO84" s="28" t="s">
        <v>98</v>
      </c>
      <c r="DP84" s="28" t="s">
        <v>101</v>
      </c>
      <c r="DT84" s="27"/>
      <c r="DU84">
        <f t="shared" si="66"/>
        <v>0</v>
      </c>
      <c r="DV84" s="27" t="str">
        <f t="shared" si="67"/>
        <v/>
      </c>
      <c r="DW84" s="378" t="s">
        <v>88</v>
      </c>
      <c r="DX84" s="379" t="s">
        <v>98</v>
      </c>
      <c r="DY84" s="379" t="s">
        <v>101</v>
      </c>
      <c r="ED84" s="28">
        <f t="shared" si="48"/>
        <v>0</v>
      </c>
      <c r="EE84" s="30" t="str">
        <f t="shared" si="49"/>
        <v/>
      </c>
      <c r="EG84" s="32" t="s">
        <v>88</v>
      </c>
      <c r="EH84" s="28" t="s">
        <v>98</v>
      </c>
      <c r="EI84" s="28" t="s">
        <v>101</v>
      </c>
      <c r="EN84" s="28">
        <f t="shared" si="50"/>
        <v>0</v>
      </c>
      <c r="EO84" s="30" t="str">
        <f t="shared" si="51"/>
        <v/>
      </c>
      <c r="EQ84" s="32" t="s">
        <v>88</v>
      </c>
      <c r="ER84" s="28" t="s">
        <v>98</v>
      </c>
      <c r="ES84" s="28" t="s">
        <v>101</v>
      </c>
      <c r="EX84" s="28">
        <f t="shared" si="52"/>
        <v>0</v>
      </c>
      <c r="EY84" s="30" t="str">
        <f t="shared" si="53"/>
        <v/>
      </c>
      <c r="FA84" s="32" t="s">
        <v>88</v>
      </c>
      <c r="FB84" s="28" t="s">
        <v>98</v>
      </c>
      <c r="FC84" s="28" t="s">
        <v>101</v>
      </c>
      <c r="FH84" s="28">
        <f t="shared" si="54"/>
        <v>0</v>
      </c>
      <c r="FI84" s="30" t="str">
        <f t="shared" si="55"/>
        <v/>
      </c>
      <c r="FK84" s="32" t="s">
        <v>88</v>
      </c>
      <c r="FL84" s="28" t="s">
        <v>98</v>
      </c>
      <c r="FM84" s="28" t="s">
        <v>101</v>
      </c>
      <c r="FR84" s="28">
        <f t="shared" si="56"/>
        <v>0</v>
      </c>
      <c r="FS84" s="30" t="str">
        <f t="shared" si="57"/>
        <v/>
      </c>
      <c r="FU84" s="32" t="s">
        <v>88</v>
      </c>
      <c r="FV84" s="28" t="s">
        <v>98</v>
      </c>
      <c r="FW84" s="28" t="s">
        <v>101</v>
      </c>
      <c r="GB84" s="28">
        <f t="shared" si="58"/>
        <v>0</v>
      </c>
      <c r="GC84" s="30" t="str">
        <f t="shared" si="59"/>
        <v/>
      </c>
    </row>
    <row r="85" spans="1:185" ht="12.75" customHeight="1" x14ac:dyDescent="0.2">
      <c r="A85" s="22" t="s">
        <v>88</v>
      </c>
      <c r="B85" s="23" t="s">
        <v>88</v>
      </c>
      <c r="C85" s="23" t="s">
        <v>27</v>
      </c>
      <c r="D85" s="27"/>
      <c r="E85" s="383"/>
      <c r="F85" s="388"/>
      <c r="G85" s="35"/>
      <c r="H85" s="23" t="s">
        <v>88</v>
      </c>
      <c r="I85" s="23" t="s">
        <v>88</v>
      </c>
      <c r="J85" s="23" t="s">
        <v>27</v>
      </c>
      <c r="K85" s="24">
        <v>1</v>
      </c>
      <c r="L85" s="25">
        <v>75.424531666666695</v>
      </c>
      <c r="M85" s="25">
        <v>17.027570000000001</v>
      </c>
      <c r="N85" s="26">
        <v>0.22575639017888999</v>
      </c>
      <c r="O85" s="27"/>
      <c r="P85" s="23" t="s">
        <v>88</v>
      </c>
      <c r="Q85" s="23" t="s">
        <v>88</v>
      </c>
      <c r="R85" s="23" t="s">
        <v>27</v>
      </c>
      <c r="S85" s="24">
        <v>1</v>
      </c>
      <c r="T85" s="25">
        <v>76.638048333333302</v>
      </c>
      <c r="U85" s="25">
        <v>17.301549999999999</v>
      </c>
      <c r="V85" s="26">
        <v>0.2257566623402</v>
      </c>
      <c r="W85" s="27"/>
      <c r="X85" s="23" t="s">
        <v>88</v>
      </c>
      <c r="Y85" s="23" t="s">
        <v>88</v>
      </c>
      <c r="Z85" s="23" t="s">
        <v>27</v>
      </c>
      <c r="AA85" s="24">
        <v>1</v>
      </c>
      <c r="AB85" s="25">
        <v>76.638048333333302</v>
      </c>
      <c r="AC85" s="25">
        <v>17.301549999999999</v>
      </c>
      <c r="AD85" s="26">
        <v>0.2257566623402</v>
      </c>
      <c r="AE85" s="27"/>
      <c r="AF85" s="23" t="s">
        <v>88</v>
      </c>
      <c r="AG85" s="23" t="s">
        <v>88</v>
      </c>
      <c r="AH85" s="23" t="s">
        <v>27</v>
      </c>
      <c r="AI85" s="24">
        <v>1</v>
      </c>
      <c r="AJ85" s="25">
        <v>76.638048333333302</v>
      </c>
      <c r="AK85" s="25">
        <v>17.301549999999999</v>
      </c>
      <c r="AL85" s="26">
        <v>0.2257566623402</v>
      </c>
      <c r="AM85" s="27"/>
      <c r="AN85" s="23" t="s">
        <v>88</v>
      </c>
      <c r="AO85" s="23" t="s">
        <v>88</v>
      </c>
      <c r="AP85" s="23" t="s">
        <v>27</v>
      </c>
      <c r="AQ85" s="24">
        <v>1</v>
      </c>
      <c r="AR85" s="25">
        <v>76.638048333333302</v>
      </c>
      <c r="AS85" s="25">
        <v>17.301549999999999</v>
      </c>
      <c r="AT85" s="26">
        <v>0.2257566623402</v>
      </c>
      <c r="AU85" s="25" t="str">
        <f t="shared" si="38"/>
        <v/>
      </c>
      <c r="AV85" s="25" t="str">
        <f t="shared" si="39"/>
        <v/>
      </c>
      <c r="AW85" s="23" t="s">
        <v>88</v>
      </c>
      <c r="AX85" s="23" t="s">
        <v>88</v>
      </c>
      <c r="AY85" s="23" t="s">
        <v>27</v>
      </c>
      <c r="AZ85" s="24">
        <v>1</v>
      </c>
      <c r="BA85" s="25">
        <v>76.638048333333302</v>
      </c>
      <c r="BB85" s="25">
        <v>17.301549999999999</v>
      </c>
      <c r="BC85" s="26">
        <v>0.2257566623402</v>
      </c>
      <c r="BD85" s="24" t="str">
        <f t="shared" si="40"/>
        <v/>
      </c>
      <c r="BE85" s="24" t="str">
        <f t="shared" si="41"/>
        <v/>
      </c>
      <c r="BF85" s="23" t="s">
        <v>88</v>
      </c>
      <c r="BG85" s="23" t="s">
        <v>88</v>
      </c>
      <c r="BH85" s="23" t="s">
        <v>27</v>
      </c>
      <c r="BI85" s="24">
        <v>1</v>
      </c>
      <c r="BJ85" s="25">
        <v>76.638048333333302</v>
      </c>
      <c r="BK85" s="25">
        <v>17.301549999999999</v>
      </c>
      <c r="BL85" s="26">
        <v>0.2257566623402</v>
      </c>
      <c r="BM85" s="25" t="str">
        <f t="shared" si="42"/>
        <v/>
      </c>
      <c r="BN85" s="25" t="str">
        <f t="shared" si="43"/>
        <v/>
      </c>
      <c r="BP85" s="48" t="s">
        <v>88</v>
      </c>
      <c r="BQ85" s="48" t="s">
        <v>88</v>
      </c>
      <c r="BR85" s="48" t="s">
        <v>27</v>
      </c>
      <c r="BS85" s="49">
        <v>1</v>
      </c>
      <c r="BT85" s="50">
        <v>76.638048333333302</v>
      </c>
      <c r="BU85" s="50">
        <v>17.301549999999999</v>
      </c>
      <c r="BV85" s="160">
        <v>0.2257566623402</v>
      </c>
      <c r="BW85" s="161" t="str">
        <f t="shared" si="60"/>
        <v/>
      </c>
      <c r="BX85" s="161" t="str">
        <f t="shared" si="44"/>
        <v/>
      </c>
      <c r="BZ85" s="162" t="s">
        <v>88</v>
      </c>
      <c r="CA85" s="162" t="s">
        <v>88</v>
      </c>
      <c r="CB85" s="162" t="s">
        <v>27</v>
      </c>
      <c r="CC85" s="163">
        <v>1</v>
      </c>
      <c r="CD85" s="164">
        <v>76.638048333333302</v>
      </c>
      <c r="CE85" s="164">
        <v>17.301549999999999</v>
      </c>
      <c r="CF85" s="165">
        <v>0.2257566623402</v>
      </c>
      <c r="CG85" s="161" t="str">
        <f t="shared" si="61"/>
        <v/>
      </c>
      <c r="CH85" s="161" t="str">
        <f t="shared" si="45"/>
        <v/>
      </c>
      <c r="CJ85" s="166" t="s">
        <v>88</v>
      </c>
      <c r="CK85" s="166" t="s">
        <v>88</v>
      </c>
      <c r="CL85" s="166" t="s">
        <v>27</v>
      </c>
      <c r="CM85" s="167">
        <v>1</v>
      </c>
      <c r="CN85" s="168">
        <v>76.638048333333302</v>
      </c>
      <c r="CO85" s="168">
        <v>17.301549999999999</v>
      </c>
      <c r="CP85" s="169">
        <v>0.2257566623402</v>
      </c>
      <c r="CQ85" s="161" t="str">
        <f t="shared" si="62"/>
        <v/>
      </c>
      <c r="CR85" s="161" t="str">
        <f t="shared" si="46"/>
        <v/>
      </c>
      <c r="CT85" s="226" t="s">
        <v>88</v>
      </c>
      <c r="CU85" s="226" t="s">
        <v>88</v>
      </c>
      <c r="CV85" s="226" t="s">
        <v>27</v>
      </c>
      <c r="CW85" s="213">
        <v>1</v>
      </c>
      <c r="CX85" s="212">
        <v>76.748653333333294</v>
      </c>
      <c r="CY85" s="212">
        <v>17.326540000000001</v>
      </c>
      <c r="CZ85" s="210">
        <v>0.22575692533323999</v>
      </c>
      <c r="DA85" s="161" t="str">
        <f t="shared" si="63"/>
        <v/>
      </c>
      <c r="DB85" s="161" t="str">
        <f t="shared" si="47"/>
        <v/>
      </c>
      <c r="DD85" s="304" t="s">
        <v>88</v>
      </c>
      <c r="DE85" s="304" t="s">
        <v>88</v>
      </c>
      <c r="DF85" s="304" t="s">
        <v>27</v>
      </c>
      <c r="DG85" s="305">
        <v>1</v>
      </c>
      <c r="DH85" s="306">
        <v>76.748653333333294</v>
      </c>
      <c r="DI85" s="239">
        <v>17.326540000000001</v>
      </c>
      <c r="DJ85" s="196">
        <v>0.22575692533323999</v>
      </c>
      <c r="DK85" s="198" t="str">
        <f t="shared" si="64"/>
        <v/>
      </c>
      <c r="DL85" s="198" t="str">
        <f t="shared" si="65"/>
        <v/>
      </c>
      <c r="DN85" s="324" t="s">
        <v>88</v>
      </c>
      <c r="DO85" s="324" t="s">
        <v>88</v>
      </c>
      <c r="DP85" s="324" t="s">
        <v>27</v>
      </c>
      <c r="DQ85" s="325">
        <v>1</v>
      </c>
      <c r="DR85" s="326">
        <v>76.748653333333294</v>
      </c>
      <c r="DS85" s="326">
        <v>17.326540000000001</v>
      </c>
      <c r="DT85" s="197">
        <v>0.22575692533323999</v>
      </c>
      <c r="DU85" s="239" t="str">
        <f t="shared" si="66"/>
        <v/>
      </c>
      <c r="DV85" s="198" t="str">
        <f t="shared" si="67"/>
        <v/>
      </c>
      <c r="DW85" s="369" t="s">
        <v>88</v>
      </c>
      <c r="DX85" s="369" t="s">
        <v>88</v>
      </c>
      <c r="DY85" s="369" t="s">
        <v>27</v>
      </c>
      <c r="DZ85" s="370">
        <v>1</v>
      </c>
      <c r="EA85" s="371">
        <v>76.748653333333294</v>
      </c>
      <c r="EB85" s="371">
        <v>17.326540000000001</v>
      </c>
      <c r="EC85" s="389">
        <v>0.22575692533323999</v>
      </c>
      <c r="ED85" s="23" t="str">
        <f t="shared" si="48"/>
        <v/>
      </c>
      <c r="EE85" s="25" t="str">
        <f t="shared" si="49"/>
        <v/>
      </c>
      <c r="EG85" s="402" t="s">
        <v>88</v>
      </c>
      <c r="EH85" s="402" t="s">
        <v>88</v>
      </c>
      <c r="EI85" s="402" t="s">
        <v>27</v>
      </c>
      <c r="EJ85" s="403">
        <v>1</v>
      </c>
      <c r="EK85" s="404">
        <v>76.748653333333294</v>
      </c>
      <c r="EL85" s="404">
        <v>17.326540000000001</v>
      </c>
      <c r="EM85" s="405">
        <v>0.22575692533323999</v>
      </c>
      <c r="EN85" s="23" t="str">
        <f t="shared" si="50"/>
        <v/>
      </c>
      <c r="EO85" s="25" t="str">
        <f t="shared" si="51"/>
        <v/>
      </c>
      <c r="EQ85" s="402" t="s">
        <v>88</v>
      </c>
      <c r="ER85" s="402" t="s">
        <v>88</v>
      </c>
      <c r="ES85" s="402" t="s">
        <v>27</v>
      </c>
      <c r="ET85" s="403">
        <v>1</v>
      </c>
      <c r="EU85" s="404">
        <v>76.748653333333294</v>
      </c>
      <c r="EV85" s="404">
        <v>17.326540000000001</v>
      </c>
      <c r="EW85" s="405">
        <v>0.22575692533323999</v>
      </c>
      <c r="EX85" s="23" t="str">
        <f t="shared" si="52"/>
        <v/>
      </c>
      <c r="EY85" s="25" t="str">
        <f t="shared" si="53"/>
        <v/>
      </c>
      <c r="FA85" s="369" t="s">
        <v>88</v>
      </c>
      <c r="FB85" s="369" t="s">
        <v>88</v>
      </c>
      <c r="FC85" s="369" t="s">
        <v>27</v>
      </c>
      <c r="FD85" s="370">
        <v>1</v>
      </c>
      <c r="FE85" s="371">
        <v>76.748653333333294</v>
      </c>
      <c r="FF85" s="371">
        <v>17.326540000000001</v>
      </c>
      <c r="FG85" s="372">
        <v>0.22575692533323999</v>
      </c>
      <c r="FH85" s="23" t="str">
        <f t="shared" si="54"/>
        <v/>
      </c>
      <c r="FI85" s="25" t="str">
        <f t="shared" si="55"/>
        <v/>
      </c>
      <c r="FK85" s="369" t="s">
        <v>88</v>
      </c>
      <c r="FL85" s="369" t="s">
        <v>88</v>
      </c>
      <c r="FM85" s="369" t="s">
        <v>27</v>
      </c>
      <c r="FN85" s="370">
        <v>1</v>
      </c>
      <c r="FO85" s="371">
        <v>76.748653333333294</v>
      </c>
      <c r="FP85" s="371">
        <v>17.326540000000001</v>
      </c>
      <c r="FQ85" s="372">
        <v>0.22575692533323999</v>
      </c>
      <c r="FR85" s="23" t="str">
        <f t="shared" si="56"/>
        <v/>
      </c>
      <c r="FS85" s="25" t="str">
        <f t="shared" si="57"/>
        <v/>
      </c>
      <c r="FU85" s="445" t="s">
        <v>88</v>
      </c>
      <c r="FV85" s="445" t="s">
        <v>88</v>
      </c>
      <c r="FW85" s="445" t="s">
        <v>27</v>
      </c>
      <c r="FX85" s="446">
        <v>1</v>
      </c>
      <c r="FY85" s="447">
        <v>77.132374999999996</v>
      </c>
      <c r="FZ85" s="447">
        <v>17.413129999999999</v>
      </c>
      <c r="GA85" s="448">
        <v>0.22575643496003001</v>
      </c>
      <c r="GB85" s="23" t="str">
        <f t="shared" si="58"/>
        <v/>
      </c>
      <c r="GC85" s="25" t="str">
        <f t="shared" si="59"/>
        <v/>
      </c>
    </row>
    <row r="86" spans="1:185" ht="12.75" customHeight="1" x14ac:dyDescent="0.2">
      <c r="A86" s="22" t="s">
        <v>88</v>
      </c>
      <c r="B86" s="23" t="s">
        <v>102</v>
      </c>
      <c r="C86" s="23" t="s">
        <v>27</v>
      </c>
      <c r="D86" s="24">
        <v>8.7279999999999998</v>
      </c>
      <c r="E86" s="25">
        <v>253.11184339416701</v>
      </c>
      <c r="F86" s="386">
        <v>34.368760000000002</v>
      </c>
      <c r="G86" s="26">
        <v>0.13578487493562</v>
      </c>
      <c r="H86" s="23" t="s">
        <v>88</v>
      </c>
      <c r="I86" s="23" t="s">
        <v>102</v>
      </c>
      <c r="J86" s="23" t="s">
        <v>27</v>
      </c>
      <c r="K86" s="29"/>
      <c r="L86" s="30"/>
      <c r="M86" s="30"/>
      <c r="N86" s="26"/>
      <c r="O86" s="35"/>
      <c r="P86" s="23" t="s">
        <v>88</v>
      </c>
      <c r="Q86" s="23" t="s">
        <v>102</v>
      </c>
      <c r="R86" s="23" t="s">
        <v>27</v>
      </c>
      <c r="S86" s="35"/>
      <c r="T86" s="35"/>
      <c r="U86" s="35"/>
      <c r="V86" s="35"/>
      <c r="W86" s="35"/>
      <c r="X86" s="23" t="s">
        <v>88</v>
      </c>
      <c r="Y86" s="23" t="s">
        <v>102</v>
      </c>
      <c r="Z86" s="23" t="s">
        <v>27</v>
      </c>
      <c r="AA86" s="35"/>
      <c r="AB86" s="35"/>
      <c r="AC86" s="35"/>
      <c r="AD86" s="35"/>
      <c r="AE86" s="35"/>
      <c r="AF86" s="23" t="s">
        <v>88</v>
      </c>
      <c r="AG86" s="23" t="s">
        <v>102</v>
      </c>
      <c r="AH86" s="23" t="s">
        <v>27</v>
      </c>
      <c r="AI86" s="35"/>
      <c r="AJ86" s="35"/>
      <c r="AK86" s="35"/>
      <c r="AL86" s="35"/>
      <c r="AM86" s="35"/>
      <c r="AN86" s="23" t="s">
        <v>88</v>
      </c>
      <c r="AO86" s="23" t="s">
        <v>102</v>
      </c>
      <c r="AP86" s="23" t="s">
        <v>27</v>
      </c>
      <c r="AQ86" s="35"/>
      <c r="AR86" s="35"/>
      <c r="AS86" s="35"/>
      <c r="AT86" s="35"/>
      <c r="AU86" s="25">
        <f t="shared" si="38"/>
        <v>0</v>
      </c>
      <c r="AV86" s="25" t="str">
        <f t="shared" si="39"/>
        <v/>
      </c>
      <c r="AW86" s="23" t="s">
        <v>88</v>
      </c>
      <c r="AX86" s="23" t="s">
        <v>102</v>
      </c>
      <c r="AY86" s="23" t="s">
        <v>27</v>
      </c>
      <c r="AZ86" s="27"/>
      <c r="BA86" s="27"/>
      <c r="BB86" s="27"/>
      <c r="BC86" s="35"/>
      <c r="BD86" s="35">
        <f t="shared" si="40"/>
        <v>0</v>
      </c>
      <c r="BE86" s="35" t="str">
        <f t="shared" si="41"/>
        <v/>
      </c>
      <c r="BF86" s="23" t="s">
        <v>88</v>
      </c>
      <c r="BG86" s="23" t="s">
        <v>102</v>
      </c>
      <c r="BH86" s="23" t="s">
        <v>27</v>
      </c>
      <c r="BI86" s="35"/>
      <c r="BJ86" s="35"/>
      <c r="BK86" s="35"/>
      <c r="BL86" s="35"/>
      <c r="BM86" s="35">
        <f t="shared" si="42"/>
        <v>0</v>
      </c>
      <c r="BN86" s="35" t="str">
        <f t="shared" si="43"/>
        <v/>
      </c>
      <c r="BP86" s="22" t="s">
        <v>88</v>
      </c>
      <c r="BQ86" s="23" t="s">
        <v>102</v>
      </c>
      <c r="BR86" s="23" t="s">
        <v>27</v>
      </c>
      <c r="BV86" s="35"/>
      <c r="BW86" s="35">
        <f t="shared" si="60"/>
        <v>0</v>
      </c>
      <c r="BX86" s="35" t="str">
        <f t="shared" si="44"/>
        <v/>
      </c>
      <c r="BY86" s="35"/>
      <c r="BZ86" s="35" t="s">
        <v>88</v>
      </c>
      <c r="CA86" s="35" t="s">
        <v>102</v>
      </c>
      <c r="CB86" s="35" t="s">
        <v>27</v>
      </c>
      <c r="CC86" s="35"/>
      <c r="CD86" s="35"/>
      <c r="CE86" s="35"/>
      <c r="CF86" s="35"/>
      <c r="CG86" s="35">
        <f t="shared" si="61"/>
        <v>0</v>
      </c>
      <c r="CH86" s="35" t="str">
        <f t="shared" si="45"/>
        <v/>
      </c>
      <c r="CI86" s="35"/>
      <c r="CJ86" s="35" t="s">
        <v>88</v>
      </c>
      <c r="CK86" s="35" t="s">
        <v>102</v>
      </c>
      <c r="CL86" s="35" t="s">
        <v>27</v>
      </c>
      <c r="CM86" s="35"/>
      <c r="CN86" s="35"/>
      <c r="CO86" s="35"/>
      <c r="CP86" s="35"/>
      <c r="CQ86" s="35">
        <f t="shared" si="62"/>
        <v>0</v>
      </c>
      <c r="CR86" s="35" t="str">
        <f t="shared" si="46"/>
        <v/>
      </c>
      <c r="CT86" s="22" t="s">
        <v>88</v>
      </c>
      <c r="CU86" s="23" t="s">
        <v>102</v>
      </c>
      <c r="CV86" s="23" t="s">
        <v>27</v>
      </c>
      <c r="CW86" s="23"/>
      <c r="CX86" s="23"/>
      <c r="CY86" s="23"/>
      <c r="CZ86" s="23"/>
      <c r="DA86" s="35">
        <f t="shared" si="63"/>
        <v>0</v>
      </c>
      <c r="DB86" s="35" t="str">
        <f t="shared" si="47"/>
        <v/>
      </c>
      <c r="DD86" s="22" t="s">
        <v>88</v>
      </c>
      <c r="DE86" s="23" t="s">
        <v>102</v>
      </c>
      <c r="DF86" s="23" t="s">
        <v>27</v>
      </c>
      <c r="DJ86" s="23"/>
      <c r="DK86" s="27">
        <f t="shared" si="64"/>
        <v>0</v>
      </c>
      <c r="DL86" s="23"/>
      <c r="DN86" s="22" t="s">
        <v>88</v>
      </c>
      <c r="DO86" s="23" t="s">
        <v>102</v>
      </c>
      <c r="DP86" s="23" t="s">
        <v>27</v>
      </c>
      <c r="DT86" s="23"/>
      <c r="DU86" s="23"/>
      <c r="DV86" s="23"/>
      <c r="DW86" s="380" t="s">
        <v>88</v>
      </c>
      <c r="DX86" s="381" t="s">
        <v>102</v>
      </c>
      <c r="DY86" s="381" t="s">
        <v>27</v>
      </c>
      <c r="EC86" s="388"/>
      <c r="ED86" s="23">
        <f t="shared" si="48"/>
        <v>0</v>
      </c>
      <c r="EE86" s="25" t="str">
        <f t="shared" si="49"/>
        <v/>
      </c>
      <c r="EG86" s="22" t="s">
        <v>88</v>
      </c>
      <c r="EH86" s="23" t="s">
        <v>102</v>
      </c>
      <c r="EI86" s="23" t="s">
        <v>27</v>
      </c>
      <c r="EN86" s="23">
        <f t="shared" si="50"/>
        <v>0</v>
      </c>
      <c r="EO86" s="25" t="str">
        <f t="shared" si="51"/>
        <v/>
      </c>
      <c r="EQ86" s="22" t="s">
        <v>88</v>
      </c>
      <c r="ER86" s="23" t="s">
        <v>102</v>
      </c>
      <c r="ES86" s="23" t="s">
        <v>27</v>
      </c>
      <c r="EX86" s="23">
        <f t="shared" si="52"/>
        <v>0</v>
      </c>
      <c r="EY86" s="25" t="str">
        <f t="shared" si="53"/>
        <v/>
      </c>
      <c r="FA86" s="22" t="s">
        <v>88</v>
      </c>
      <c r="FB86" s="23" t="s">
        <v>102</v>
      </c>
      <c r="FC86" s="23" t="s">
        <v>27</v>
      </c>
      <c r="FG86" s="23"/>
      <c r="FH86" s="23">
        <f t="shared" si="54"/>
        <v>0</v>
      </c>
      <c r="FI86" s="23" t="str">
        <f t="shared" si="55"/>
        <v/>
      </c>
      <c r="FJ86" s="23"/>
      <c r="FK86" s="23" t="s">
        <v>88</v>
      </c>
      <c r="FL86" s="23" t="s">
        <v>102</v>
      </c>
      <c r="FM86" s="23" t="s">
        <v>27</v>
      </c>
      <c r="FN86" s="23"/>
      <c r="FO86" s="23"/>
      <c r="FP86" s="23"/>
      <c r="FQ86" s="23"/>
      <c r="FR86" s="23">
        <f t="shared" si="56"/>
        <v>0</v>
      </c>
      <c r="FS86" s="23" t="str">
        <f t="shared" si="57"/>
        <v/>
      </c>
      <c r="FT86" s="23"/>
      <c r="FU86" s="23" t="s">
        <v>88</v>
      </c>
      <c r="FV86" s="23" t="s">
        <v>102</v>
      </c>
      <c r="FW86" s="23" t="s">
        <v>27</v>
      </c>
      <c r="FX86" s="23"/>
      <c r="FY86" s="23"/>
      <c r="FZ86" s="23"/>
      <c r="GA86" s="23"/>
      <c r="GB86" s="23">
        <f t="shared" si="58"/>
        <v>0</v>
      </c>
      <c r="GC86" s="25" t="str">
        <f t="shared" si="59"/>
        <v/>
      </c>
    </row>
    <row r="87" spans="1:185" ht="12.75" customHeight="1" x14ac:dyDescent="0.2">
      <c r="A87" s="32" t="s">
        <v>88</v>
      </c>
      <c r="B87" s="28" t="s">
        <v>102</v>
      </c>
      <c r="C87" s="28" t="s">
        <v>8</v>
      </c>
      <c r="D87" s="29">
        <v>8.7279999999999998</v>
      </c>
      <c r="E87" s="30">
        <v>253.11184339416701</v>
      </c>
      <c r="F87" s="30">
        <v>34.368760000000002</v>
      </c>
      <c r="G87" s="33">
        <v>0.13578487493562</v>
      </c>
      <c r="H87" s="28" t="s">
        <v>88</v>
      </c>
      <c r="I87" s="28" t="s">
        <v>102</v>
      </c>
      <c r="J87" s="28" t="s">
        <v>8</v>
      </c>
      <c r="K87" s="27"/>
      <c r="L87" s="27"/>
      <c r="M87" s="27"/>
      <c r="N87" s="27"/>
      <c r="O87" s="27"/>
      <c r="P87" s="28" t="s">
        <v>88</v>
      </c>
      <c r="Q87" s="28" t="s">
        <v>102</v>
      </c>
      <c r="R87" s="28" t="s">
        <v>8</v>
      </c>
      <c r="S87" s="27"/>
      <c r="T87" s="27"/>
      <c r="U87" s="27"/>
      <c r="V87" s="27"/>
      <c r="W87" s="27"/>
      <c r="X87" s="28" t="s">
        <v>88</v>
      </c>
      <c r="Y87" s="28" t="s">
        <v>102</v>
      </c>
      <c r="Z87" s="28" t="s">
        <v>8</v>
      </c>
      <c r="AA87" s="27"/>
      <c r="AB87" s="27"/>
      <c r="AC87" s="27"/>
      <c r="AD87" s="27"/>
      <c r="AE87" s="27"/>
      <c r="AF87" s="28" t="s">
        <v>88</v>
      </c>
      <c r="AG87" s="28" t="s">
        <v>102</v>
      </c>
      <c r="AH87" s="28" t="s">
        <v>8</v>
      </c>
      <c r="AI87" s="27"/>
      <c r="AJ87" s="27"/>
      <c r="AK87" s="27"/>
      <c r="AL87" s="27"/>
      <c r="AM87" s="27"/>
      <c r="AN87" s="28" t="s">
        <v>88</v>
      </c>
      <c r="AO87" s="28" t="s">
        <v>102</v>
      </c>
      <c r="AP87" s="28" t="s">
        <v>8</v>
      </c>
      <c r="AQ87" s="27"/>
      <c r="AR87" s="27"/>
      <c r="AS87" s="27"/>
      <c r="AT87" s="27"/>
      <c r="AU87" s="30">
        <f t="shared" si="38"/>
        <v>0</v>
      </c>
      <c r="AV87" s="30" t="str">
        <f t="shared" si="39"/>
        <v/>
      </c>
      <c r="AW87" s="28" t="s">
        <v>88</v>
      </c>
      <c r="AX87" s="28" t="s">
        <v>102</v>
      </c>
      <c r="AY87" s="28" t="s">
        <v>8</v>
      </c>
      <c r="AZ87" s="27"/>
      <c r="BA87" s="27"/>
      <c r="BB87" s="27"/>
      <c r="BC87" s="27"/>
      <c r="BD87" s="27">
        <f t="shared" si="40"/>
        <v>0</v>
      </c>
      <c r="BE87" s="27" t="str">
        <f t="shared" si="41"/>
        <v/>
      </c>
      <c r="BF87" s="28" t="s">
        <v>88</v>
      </c>
      <c r="BG87" s="28" t="s">
        <v>102</v>
      </c>
      <c r="BH87" s="28" t="s">
        <v>8</v>
      </c>
      <c r="BI87" s="27"/>
      <c r="BJ87" s="27"/>
      <c r="BK87" s="27"/>
      <c r="BL87" s="27"/>
      <c r="BM87" s="27">
        <f t="shared" si="42"/>
        <v>0</v>
      </c>
      <c r="BN87" s="27" t="str">
        <f t="shared" si="43"/>
        <v/>
      </c>
      <c r="BP87" s="32" t="s">
        <v>88</v>
      </c>
      <c r="BQ87" s="28" t="s">
        <v>102</v>
      </c>
      <c r="BR87" s="28" t="s">
        <v>8</v>
      </c>
      <c r="BV87" s="27"/>
      <c r="BW87" s="27">
        <f t="shared" si="60"/>
        <v>0</v>
      </c>
      <c r="BX87" s="27" t="str">
        <f t="shared" si="44"/>
        <v/>
      </c>
      <c r="BY87" s="27"/>
      <c r="BZ87" s="28" t="s">
        <v>88</v>
      </c>
      <c r="CA87" s="28" t="s">
        <v>102</v>
      </c>
      <c r="CB87" s="28" t="s">
        <v>8</v>
      </c>
      <c r="CC87" s="27"/>
      <c r="CD87" s="27"/>
      <c r="CE87" s="27"/>
      <c r="CF87" s="27"/>
      <c r="CG87" s="27">
        <f t="shared" si="61"/>
        <v>0</v>
      </c>
      <c r="CH87" s="27" t="str">
        <f t="shared" si="45"/>
        <v/>
      </c>
      <c r="CI87" s="27"/>
      <c r="CJ87" s="28" t="s">
        <v>88</v>
      </c>
      <c r="CK87" s="28" t="s">
        <v>102</v>
      </c>
      <c r="CL87" s="28" t="s">
        <v>8</v>
      </c>
      <c r="CM87" s="27"/>
      <c r="CN87" s="27"/>
      <c r="CO87" s="27"/>
      <c r="CP87" s="27"/>
      <c r="CQ87" s="27">
        <f t="shared" si="62"/>
        <v>0</v>
      </c>
      <c r="CR87" s="27" t="str">
        <f t="shared" si="46"/>
        <v/>
      </c>
      <c r="CT87" s="32" t="s">
        <v>88</v>
      </c>
      <c r="CU87" s="28" t="s">
        <v>102</v>
      </c>
      <c r="CV87" s="28" t="s">
        <v>8</v>
      </c>
      <c r="CW87" s="27"/>
      <c r="CX87" s="27"/>
      <c r="CY87" s="27"/>
      <c r="CZ87" s="27"/>
      <c r="DA87" s="27">
        <f t="shared" si="63"/>
        <v>0</v>
      </c>
      <c r="DB87" s="27" t="str">
        <f t="shared" si="47"/>
        <v/>
      </c>
      <c r="DD87" s="32" t="s">
        <v>88</v>
      </c>
      <c r="DE87" s="28" t="s">
        <v>102</v>
      </c>
      <c r="DF87" s="28" t="s">
        <v>8</v>
      </c>
      <c r="DJ87" s="28"/>
      <c r="DK87" s="27">
        <f t="shared" si="64"/>
        <v>0</v>
      </c>
      <c r="DL87" s="27" t="str">
        <f t="shared" si="65"/>
        <v/>
      </c>
      <c r="DN87" s="32" t="s">
        <v>88</v>
      </c>
      <c r="DO87" s="28" t="s">
        <v>102</v>
      </c>
      <c r="DP87" s="28" t="s">
        <v>8</v>
      </c>
      <c r="DT87" s="28"/>
      <c r="DU87">
        <f t="shared" si="66"/>
        <v>0</v>
      </c>
      <c r="DV87" s="27" t="str">
        <f t="shared" si="67"/>
        <v/>
      </c>
      <c r="DW87" s="378" t="s">
        <v>88</v>
      </c>
      <c r="DX87" s="379" t="s">
        <v>102</v>
      </c>
      <c r="DY87" s="379" t="s">
        <v>8</v>
      </c>
      <c r="ED87" s="28">
        <f t="shared" si="48"/>
        <v>0</v>
      </c>
      <c r="EE87" s="30" t="str">
        <f t="shared" si="49"/>
        <v/>
      </c>
      <c r="EG87" s="32" t="s">
        <v>88</v>
      </c>
      <c r="EH87" s="28" t="s">
        <v>102</v>
      </c>
      <c r="EI87" s="28" t="s">
        <v>8</v>
      </c>
      <c r="EN87" s="28">
        <f t="shared" si="50"/>
        <v>0</v>
      </c>
      <c r="EO87" s="30" t="str">
        <f t="shared" si="51"/>
        <v/>
      </c>
      <c r="EQ87" s="32" t="s">
        <v>88</v>
      </c>
      <c r="ER87" s="28" t="s">
        <v>102</v>
      </c>
      <c r="ES87" s="28" t="s">
        <v>8</v>
      </c>
      <c r="EX87" s="28">
        <f t="shared" si="52"/>
        <v>0</v>
      </c>
      <c r="EY87" s="30" t="str">
        <f t="shared" si="53"/>
        <v/>
      </c>
      <c r="FA87" s="32" t="s">
        <v>88</v>
      </c>
      <c r="FB87" s="28" t="s">
        <v>102</v>
      </c>
      <c r="FC87" s="28" t="s">
        <v>8</v>
      </c>
      <c r="FH87" s="28">
        <f t="shared" si="54"/>
        <v>0</v>
      </c>
      <c r="FI87" s="30" t="str">
        <f t="shared" si="55"/>
        <v/>
      </c>
      <c r="FK87" s="32" t="s">
        <v>88</v>
      </c>
      <c r="FL87" s="28" t="s">
        <v>102</v>
      </c>
      <c r="FM87" s="28" t="s">
        <v>8</v>
      </c>
      <c r="FR87" s="28">
        <f t="shared" si="56"/>
        <v>0</v>
      </c>
      <c r="FS87" s="30" t="str">
        <f t="shared" si="57"/>
        <v/>
      </c>
      <c r="FU87" s="32" t="s">
        <v>88</v>
      </c>
      <c r="FV87" s="28" t="s">
        <v>102</v>
      </c>
      <c r="FW87" s="28" t="s">
        <v>8</v>
      </c>
      <c r="GB87" s="28">
        <f t="shared" si="58"/>
        <v>0</v>
      </c>
      <c r="GC87" s="30" t="str">
        <f t="shared" si="59"/>
        <v/>
      </c>
    </row>
    <row r="88" spans="1:185" ht="12.75" customHeight="1" x14ac:dyDescent="0.2">
      <c r="A88" s="22" t="s">
        <v>88</v>
      </c>
      <c r="B88" s="23" t="s">
        <v>103</v>
      </c>
      <c r="C88" s="23" t="s">
        <v>27</v>
      </c>
      <c r="D88" s="24">
        <v>113.69327692307699</v>
      </c>
      <c r="E88" s="25">
        <v>2626.8115993707802</v>
      </c>
      <c r="F88" s="25">
        <v>154.16992999999999</v>
      </c>
      <c r="G88" s="26">
        <v>5.8690897374188998E-2</v>
      </c>
      <c r="H88" s="23" t="s">
        <v>88</v>
      </c>
      <c r="I88" s="23" t="s">
        <v>103</v>
      </c>
      <c r="J88" s="23" t="s">
        <v>27</v>
      </c>
      <c r="K88" s="24">
        <v>110.243974358974</v>
      </c>
      <c r="L88" s="25">
        <v>2557.3667688201499</v>
      </c>
      <c r="M88" s="25">
        <v>154.23595</v>
      </c>
      <c r="N88" s="26">
        <v>6.0310453659001999E-2</v>
      </c>
      <c r="O88" s="27"/>
      <c r="P88" s="23" t="s">
        <v>88</v>
      </c>
      <c r="Q88" s="23" t="s">
        <v>103</v>
      </c>
      <c r="R88" s="23" t="s">
        <v>27</v>
      </c>
      <c r="S88" s="24">
        <v>106.16018984845699</v>
      </c>
      <c r="T88" s="25">
        <v>2514.6293914289599</v>
      </c>
      <c r="U88" s="25">
        <v>152.87162000000001</v>
      </c>
      <c r="V88" s="26">
        <v>6.0792902731933003E-2</v>
      </c>
      <c r="W88" s="27"/>
      <c r="X88" s="23" t="s">
        <v>88</v>
      </c>
      <c r="Y88" s="23" t="s">
        <v>103</v>
      </c>
      <c r="Z88" s="23" t="s">
        <v>27</v>
      </c>
      <c r="AA88" s="24">
        <v>107.497230769231</v>
      </c>
      <c r="AB88" s="25">
        <v>2544.7550345323698</v>
      </c>
      <c r="AC88" s="25">
        <v>153.33843999999999</v>
      </c>
      <c r="AD88" s="26">
        <v>6.0256660432612998E-2</v>
      </c>
      <c r="AE88" s="27"/>
      <c r="AF88" s="23" t="s">
        <v>88</v>
      </c>
      <c r="AG88" s="23" t="s">
        <v>103</v>
      </c>
      <c r="AH88" s="23" t="s">
        <v>27</v>
      </c>
      <c r="AI88" s="24">
        <v>105.163025641026</v>
      </c>
      <c r="AJ88" s="25">
        <v>2491.9704252832298</v>
      </c>
      <c r="AK88" s="25">
        <v>152.27459999999999</v>
      </c>
      <c r="AL88" s="26">
        <v>6.1106102405967998E-2</v>
      </c>
      <c r="AM88" s="27"/>
      <c r="AN88" s="23" t="s">
        <v>88</v>
      </c>
      <c r="AO88" s="23" t="s">
        <v>103</v>
      </c>
      <c r="AP88" s="23" t="s">
        <v>27</v>
      </c>
      <c r="AQ88" s="24">
        <v>105.271405128205</v>
      </c>
      <c r="AR88" s="25">
        <v>2493.9990641926402</v>
      </c>
      <c r="AS88" s="25">
        <v>150.49722</v>
      </c>
      <c r="AT88" s="26">
        <v>6.0343735553373003E-2</v>
      </c>
      <c r="AU88" s="25" t="str">
        <f t="shared" si="38"/>
        <v/>
      </c>
      <c r="AV88" s="25" t="str">
        <f t="shared" si="39"/>
        <v/>
      </c>
      <c r="AW88" s="23" t="s">
        <v>88</v>
      </c>
      <c r="AX88" s="23" t="s">
        <v>103</v>
      </c>
      <c r="AY88" s="23" t="s">
        <v>27</v>
      </c>
      <c r="AZ88" s="24">
        <v>105.283871794872</v>
      </c>
      <c r="BA88" s="25">
        <v>2501.8158323772</v>
      </c>
      <c r="BB88" s="25">
        <v>152.01229000000001</v>
      </c>
      <c r="BC88" s="26">
        <v>6.0760783440866002E-2</v>
      </c>
      <c r="BD88" s="24" t="str">
        <f t="shared" si="40"/>
        <v/>
      </c>
      <c r="BE88" s="24" t="str">
        <f t="shared" si="41"/>
        <v/>
      </c>
      <c r="BF88" s="23" t="s">
        <v>88</v>
      </c>
      <c r="BG88" s="23" t="s">
        <v>103</v>
      </c>
      <c r="BH88" s="23" t="s">
        <v>27</v>
      </c>
      <c r="BI88" s="24">
        <v>103.999256410256</v>
      </c>
      <c r="BJ88" s="25">
        <v>2473.2799689797598</v>
      </c>
      <c r="BK88" s="25">
        <v>151.06811999999999</v>
      </c>
      <c r="BL88" s="26">
        <v>6.1080072573553003E-2</v>
      </c>
      <c r="BM88" s="25" t="str">
        <f t="shared" si="42"/>
        <v/>
      </c>
      <c r="BN88" s="25" t="str">
        <f t="shared" si="43"/>
        <v/>
      </c>
      <c r="BP88" s="48" t="s">
        <v>88</v>
      </c>
      <c r="BQ88" s="48" t="s">
        <v>103</v>
      </c>
      <c r="BR88" s="48" t="s">
        <v>27</v>
      </c>
      <c r="BS88" s="49">
        <v>104.707923076923</v>
      </c>
      <c r="BT88" s="50">
        <v>2491.3768338519899</v>
      </c>
      <c r="BU88" s="50">
        <v>152.48024000000001</v>
      </c>
      <c r="BV88" s="151">
        <v>6.1203202152380003E-2</v>
      </c>
      <c r="BW88" s="71" t="str">
        <f t="shared" si="60"/>
        <v/>
      </c>
      <c r="BX88" s="71" t="str">
        <f t="shared" si="44"/>
        <v/>
      </c>
      <c r="BZ88" s="152" t="s">
        <v>88</v>
      </c>
      <c r="CA88" s="152" t="s">
        <v>103</v>
      </c>
      <c r="CB88" s="152" t="s">
        <v>27</v>
      </c>
      <c r="CC88" s="153">
        <v>101.491758478081</v>
      </c>
      <c r="CD88" s="154">
        <v>2420.7325077516198</v>
      </c>
      <c r="CE88" s="154">
        <v>150.75932</v>
      </c>
      <c r="CF88" s="155">
        <v>6.2278388676668003E-2</v>
      </c>
      <c r="CG88" s="71" t="str">
        <f t="shared" si="61"/>
        <v/>
      </c>
      <c r="CH88" s="71" t="str">
        <f t="shared" si="45"/>
        <v/>
      </c>
      <c r="CJ88" s="156" t="s">
        <v>88</v>
      </c>
      <c r="CK88" s="156" t="s">
        <v>103</v>
      </c>
      <c r="CL88" s="156" t="s">
        <v>27</v>
      </c>
      <c r="CM88" s="157">
        <v>103.110415384615</v>
      </c>
      <c r="CN88" s="158">
        <v>2451.34384652575</v>
      </c>
      <c r="CO88" s="158">
        <v>150.39680999999999</v>
      </c>
      <c r="CP88" s="159">
        <v>6.1352800511096997E-2</v>
      </c>
      <c r="CQ88" s="71" t="str">
        <f t="shared" si="62"/>
        <v/>
      </c>
      <c r="CR88" s="71" t="str">
        <f t="shared" si="46"/>
        <v/>
      </c>
      <c r="CT88" s="226" t="s">
        <v>88</v>
      </c>
      <c r="CU88" s="226" t="s">
        <v>103</v>
      </c>
      <c r="CV88" s="226" t="s">
        <v>27</v>
      </c>
      <c r="CW88" s="192">
        <v>103.77090239867699</v>
      </c>
      <c r="CX88" s="199">
        <v>2470.0562062236299</v>
      </c>
      <c r="CY88" s="199">
        <v>152.3355</v>
      </c>
      <c r="CZ88" s="197">
        <v>6.1672888097108997E-2</v>
      </c>
      <c r="DA88" s="71" t="str">
        <f t="shared" si="63"/>
        <v/>
      </c>
      <c r="DB88" s="71" t="str">
        <f t="shared" si="47"/>
        <v/>
      </c>
      <c r="DD88" s="304" t="s">
        <v>88</v>
      </c>
      <c r="DE88" s="304" t="s">
        <v>103</v>
      </c>
      <c r="DF88" s="304" t="s">
        <v>27</v>
      </c>
      <c r="DG88" s="305">
        <v>106.476076923077</v>
      </c>
      <c r="DH88" s="306">
        <v>2533.9897868739099</v>
      </c>
      <c r="DI88" s="306">
        <v>153.89102</v>
      </c>
      <c r="DJ88" s="197">
        <v>6.0730718330892997E-2</v>
      </c>
      <c r="DK88" s="199" t="str">
        <f t="shared" si="64"/>
        <v/>
      </c>
      <c r="DL88" s="199" t="str">
        <f t="shared" si="65"/>
        <v/>
      </c>
      <c r="DN88" s="324" t="s">
        <v>88</v>
      </c>
      <c r="DO88" s="324" t="s">
        <v>103</v>
      </c>
      <c r="DP88" s="324" t="s">
        <v>27</v>
      </c>
      <c r="DQ88" s="325">
        <v>104.89100744416901</v>
      </c>
      <c r="DR88" s="326">
        <v>2558.39081425728</v>
      </c>
      <c r="DS88" s="326">
        <v>217.36883</v>
      </c>
      <c r="DT88" s="327">
        <v>8.4963106022996004E-2</v>
      </c>
      <c r="DU88" s="239" t="str">
        <f t="shared" si="66"/>
        <v/>
      </c>
      <c r="DV88" s="198" t="str">
        <f t="shared" si="67"/>
        <v/>
      </c>
      <c r="DW88" s="369" t="s">
        <v>88</v>
      </c>
      <c r="DX88" s="369" t="s">
        <v>103</v>
      </c>
      <c r="DY88" s="369" t="s">
        <v>27</v>
      </c>
      <c r="DZ88" s="370">
        <v>105.96458974359</v>
      </c>
      <c r="EA88" s="371">
        <v>2513.4673785953901</v>
      </c>
      <c r="EB88" s="371">
        <v>152.33211</v>
      </c>
      <c r="EC88" s="372">
        <v>6.0606360479255002E-2</v>
      </c>
      <c r="ED88" s="23" t="str">
        <f t="shared" si="48"/>
        <v/>
      </c>
      <c r="EE88" s="25" t="str">
        <f t="shared" si="49"/>
        <v/>
      </c>
      <c r="EG88" s="402" t="s">
        <v>88</v>
      </c>
      <c r="EH88" s="402" t="s">
        <v>103</v>
      </c>
      <c r="EI88" s="402" t="s">
        <v>27</v>
      </c>
      <c r="EJ88" s="403">
        <v>104.60902564102599</v>
      </c>
      <c r="EK88" s="404">
        <v>2487.0145441682498</v>
      </c>
      <c r="EL88" s="404">
        <v>151.58931000000001</v>
      </c>
      <c r="EM88" s="405">
        <v>6.0952321471322998E-2</v>
      </c>
      <c r="EN88" s="23" t="str">
        <f t="shared" si="50"/>
        <v/>
      </c>
      <c r="EO88" s="25" t="str">
        <f t="shared" si="51"/>
        <v/>
      </c>
      <c r="EQ88" s="402" t="s">
        <v>88</v>
      </c>
      <c r="ER88" s="402" t="s">
        <v>103</v>
      </c>
      <c r="ES88" s="402" t="s">
        <v>27</v>
      </c>
      <c r="ET88" s="403">
        <v>100.673976013234</v>
      </c>
      <c r="EU88" s="404">
        <v>2403.2014180014799</v>
      </c>
      <c r="EV88" s="404">
        <v>149.55838</v>
      </c>
      <c r="EW88" s="405">
        <v>6.2232977593851997E-2</v>
      </c>
      <c r="EX88" s="23" t="str">
        <f t="shared" si="52"/>
        <v/>
      </c>
      <c r="EY88" s="25" t="str">
        <f t="shared" si="53"/>
        <v/>
      </c>
      <c r="FA88" s="369" t="s">
        <v>88</v>
      </c>
      <c r="FB88" s="369" t="s">
        <v>103</v>
      </c>
      <c r="FC88" s="369" t="s">
        <v>27</v>
      </c>
      <c r="FD88" s="370">
        <v>101.65975897435899</v>
      </c>
      <c r="FE88" s="371">
        <v>2425.42062366347</v>
      </c>
      <c r="FF88" s="371">
        <v>151.36904999999999</v>
      </c>
      <c r="FG88" s="372">
        <v>6.2409401702606997E-2</v>
      </c>
      <c r="FH88" s="23" t="str">
        <f t="shared" si="54"/>
        <v/>
      </c>
      <c r="FI88" s="25" t="str">
        <f t="shared" si="55"/>
        <v/>
      </c>
      <c r="FK88" s="369" t="s">
        <v>88</v>
      </c>
      <c r="FL88" s="369" t="s">
        <v>103</v>
      </c>
      <c r="FM88" s="369" t="s">
        <v>27</v>
      </c>
      <c r="FN88" s="370">
        <v>102.86230769230799</v>
      </c>
      <c r="FO88" s="371">
        <v>2448.7342997273099</v>
      </c>
      <c r="FP88" s="371">
        <v>151.43813</v>
      </c>
      <c r="FQ88" s="372">
        <v>6.1843430713109E-2</v>
      </c>
      <c r="FR88" s="23" t="str">
        <f t="shared" si="56"/>
        <v/>
      </c>
      <c r="FS88" s="25" t="str">
        <f t="shared" si="57"/>
        <v/>
      </c>
      <c r="FU88" s="445" t="s">
        <v>88</v>
      </c>
      <c r="FV88" s="445" t="s">
        <v>103</v>
      </c>
      <c r="FW88" s="445" t="s">
        <v>27</v>
      </c>
      <c r="FX88" s="446">
        <v>101.87194358974401</v>
      </c>
      <c r="FY88" s="447">
        <v>2442.3498763753</v>
      </c>
      <c r="FZ88" s="447">
        <v>151.75756000000001</v>
      </c>
      <c r="GA88" s="448">
        <v>6.2135880476397003E-2</v>
      </c>
      <c r="GB88" s="23" t="str">
        <f t="shared" si="58"/>
        <v/>
      </c>
      <c r="GC88" s="25" t="str">
        <f t="shared" si="59"/>
        <v/>
      </c>
    </row>
    <row r="89" spans="1:185" ht="12.75" customHeight="1" x14ac:dyDescent="0.2">
      <c r="A89" s="32" t="s">
        <v>88</v>
      </c>
      <c r="B89" s="28" t="s">
        <v>103</v>
      </c>
      <c r="C89" s="28" t="s">
        <v>104</v>
      </c>
      <c r="D89" s="29">
        <v>17.1594615384615</v>
      </c>
      <c r="E89" s="30">
        <v>439.51636606878202</v>
      </c>
      <c r="F89" s="30">
        <v>72.063109999999995</v>
      </c>
      <c r="G89" s="33">
        <v>0.16396001506055999</v>
      </c>
      <c r="H89" s="28" t="s">
        <v>88</v>
      </c>
      <c r="I89" s="28" t="s">
        <v>103</v>
      </c>
      <c r="J89" s="28" t="s">
        <v>104</v>
      </c>
      <c r="K89" s="29">
        <v>16.5184358974359</v>
      </c>
      <c r="L89" s="30">
        <v>409.94504993630397</v>
      </c>
      <c r="M89" s="30">
        <v>58.925510000000003</v>
      </c>
      <c r="N89" s="33">
        <v>0.14374002078852999</v>
      </c>
      <c r="O89" s="27"/>
      <c r="P89" s="28" t="s">
        <v>88</v>
      </c>
      <c r="Q89" s="28" t="s">
        <v>103</v>
      </c>
      <c r="R89" s="28" t="s">
        <v>104</v>
      </c>
      <c r="S89" s="29">
        <v>14.404999999999999</v>
      </c>
      <c r="T89" s="30">
        <v>366.97902329166601</v>
      </c>
      <c r="U89" s="30">
        <v>56.159700000000001</v>
      </c>
      <c r="V89" s="33">
        <v>0.15303245263522</v>
      </c>
      <c r="W89" s="27"/>
      <c r="X89" s="28" t="s">
        <v>88</v>
      </c>
      <c r="Y89" s="28" t="s">
        <v>103</v>
      </c>
      <c r="Z89" s="28" t="s">
        <v>104</v>
      </c>
      <c r="AA89" s="29">
        <v>14.404999999999999</v>
      </c>
      <c r="AB89" s="30">
        <v>366.97902329166601</v>
      </c>
      <c r="AC89" s="30">
        <v>56.159700000000001</v>
      </c>
      <c r="AD89" s="33">
        <v>0.15303245263522</v>
      </c>
      <c r="AE89" s="27"/>
      <c r="AF89" s="28" t="s">
        <v>88</v>
      </c>
      <c r="AG89" s="28" t="s">
        <v>103</v>
      </c>
      <c r="AH89" s="28" t="s">
        <v>104</v>
      </c>
      <c r="AI89" s="29">
        <v>14.404999999999999</v>
      </c>
      <c r="AJ89" s="30">
        <v>366.97902329166601</v>
      </c>
      <c r="AK89" s="30">
        <v>56.159700000000001</v>
      </c>
      <c r="AL89" s="33">
        <v>0.15303245263522</v>
      </c>
      <c r="AM89" s="27"/>
      <c r="AN89" s="28" t="s">
        <v>88</v>
      </c>
      <c r="AO89" s="28" t="s">
        <v>103</v>
      </c>
      <c r="AP89" s="28" t="s">
        <v>104</v>
      </c>
      <c r="AQ89" s="29">
        <v>14.404999999999999</v>
      </c>
      <c r="AR89" s="30">
        <v>366.97902329166601</v>
      </c>
      <c r="AS89" s="30">
        <v>56.159700000000001</v>
      </c>
      <c r="AT89" s="33">
        <v>0.15303245263522</v>
      </c>
      <c r="AU89" s="30">
        <f t="shared" si="38"/>
        <v>4</v>
      </c>
      <c r="AV89" s="30">
        <f t="shared" si="39"/>
        <v>4</v>
      </c>
      <c r="AW89" s="28" t="s">
        <v>88</v>
      </c>
      <c r="AX89" s="28" t="s">
        <v>103</v>
      </c>
      <c r="AY89" s="28" t="s">
        <v>104</v>
      </c>
      <c r="AZ89" s="29">
        <v>14.404999999999999</v>
      </c>
      <c r="BA89" s="30">
        <v>368.61802329166602</v>
      </c>
      <c r="BB89" s="30">
        <v>57.798699999999997</v>
      </c>
      <c r="BC89" s="33">
        <v>0.15679835588036001</v>
      </c>
      <c r="BD89" s="29">
        <f t="shared" si="40"/>
        <v>3</v>
      </c>
      <c r="BE89" s="29">
        <f t="shared" si="41"/>
        <v>3</v>
      </c>
      <c r="BF89" s="28" t="s">
        <v>88</v>
      </c>
      <c r="BG89" s="28" t="s">
        <v>103</v>
      </c>
      <c r="BH89" s="28" t="s">
        <v>104</v>
      </c>
      <c r="BI89" s="29">
        <v>14.404999999999999</v>
      </c>
      <c r="BJ89" s="30">
        <v>368.61802329166602</v>
      </c>
      <c r="BK89" s="30">
        <v>57.798699999999997</v>
      </c>
      <c r="BL89" s="33">
        <v>0.15679835588036001</v>
      </c>
      <c r="BM89" s="30">
        <f t="shared" si="42"/>
        <v>3</v>
      </c>
      <c r="BN89" s="30">
        <f t="shared" si="43"/>
        <v>3</v>
      </c>
      <c r="BP89" s="3" t="s">
        <v>88</v>
      </c>
      <c r="BQ89" s="3" t="s">
        <v>103</v>
      </c>
      <c r="BR89" s="3" t="s">
        <v>104</v>
      </c>
      <c r="BS89" s="56">
        <v>14.404999999999999</v>
      </c>
      <c r="BT89" s="4">
        <v>368.61802329166602</v>
      </c>
      <c r="BU89" s="4">
        <v>57.798699999999997</v>
      </c>
      <c r="BV89" s="57">
        <v>0.15679835588036001</v>
      </c>
      <c r="BW89" s="4">
        <f t="shared" si="60"/>
        <v>3</v>
      </c>
      <c r="BX89" s="4">
        <f t="shared" si="44"/>
        <v>3</v>
      </c>
      <c r="BZ89" s="76" t="s">
        <v>88</v>
      </c>
      <c r="CA89" s="76" t="s">
        <v>103</v>
      </c>
      <c r="CB89" s="76" t="s">
        <v>104</v>
      </c>
      <c r="CC89" s="90">
        <v>14.404999999999999</v>
      </c>
      <c r="CD89" s="91">
        <v>369.25752329166602</v>
      </c>
      <c r="CE89" s="91">
        <v>57.723700000000001</v>
      </c>
      <c r="CF89" s="92">
        <v>0.15632369378809999</v>
      </c>
      <c r="CG89" s="4">
        <f t="shared" si="61"/>
        <v>3</v>
      </c>
      <c r="CH89" s="4">
        <f t="shared" si="45"/>
        <v>3</v>
      </c>
      <c r="CJ89" s="122" t="s">
        <v>88</v>
      </c>
      <c r="CK89" s="122" t="s">
        <v>103</v>
      </c>
      <c r="CL89" s="122" t="s">
        <v>104</v>
      </c>
      <c r="CM89" s="136">
        <v>14.603717948718</v>
      </c>
      <c r="CN89" s="137">
        <v>373.29013808867501</v>
      </c>
      <c r="CO89" s="137">
        <v>57.723700000000001</v>
      </c>
      <c r="CP89" s="138">
        <v>0.15463494507398001</v>
      </c>
      <c r="CQ89" s="4">
        <f t="shared" si="62"/>
        <v>3</v>
      </c>
      <c r="CR89" s="4">
        <f t="shared" si="46"/>
        <v>3</v>
      </c>
      <c r="CT89" s="216" t="s">
        <v>88</v>
      </c>
      <c r="CU89" s="216" t="s">
        <v>103</v>
      </c>
      <c r="CV89" s="216" t="s">
        <v>104</v>
      </c>
      <c r="CW89" s="230">
        <v>14.404999999999999</v>
      </c>
      <c r="CX89" s="231">
        <v>369.79106554166702</v>
      </c>
      <c r="CY89" s="231">
        <v>57.807209999999998</v>
      </c>
      <c r="CZ89" s="232">
        <v>0.15632397693363001</v>
      </c>
      <c r="DA89" s="4">
        <f t="shared" si="63"/>
        <v>3</v>
      </c>
      <c r="DB89" s="4">
        <f t="shared" si="47"/>
        <v>3</v>
      </c>
      <c r="DD89" s="294" t="s">
        <v>88</v>
      </c>
      <c r="DE89" s="294" t="s">
        <v>103</v>
      </c>
      <c r="DF89" s="294" t="s">
        <v>104</v>
      </c>
      <c r="DG89" s="308">
        <v>14.404999999999999</v>
      </c>
      <c r="DH89" s="309">
        <v>369.79106554166702</v>
      </c>
      <c r="DI89" s="309">
        <v>57.807209999999998</v>
      </c>
      <c r="DJ89" s="310">
        <v>0.15632397693363001</v>
      </c>
      <c r="DK89" s="309">
        <f t="shared" si="64"/>
        <v>3</v>
      </c>
      <c r="DL89" s="309">
        <f t="shared" si="65"/>
        <v>3</v>
      </c>
      <c r="DN89" s="314" t="s">
        <v>88</v>
      </c>
      <c r="DO89" s="314" t="s">
        <v>103</v>
      </c>
      <c r="DP89" s="314" t="s">
        <v>104</v>
      </c>
      <c r="DQ89" s="328">
        <v>14.404999999999999</v>
      </c>
      <c r="DR89" s="329">
        <v>369.79106554166702</v>
      </c>
      <c r="DS89" s="329">
        <v>57.807209999999998</v>
      </c>
      <c r="DT89" s="330">
        <v>0.15632397693363001</v>
      </c>
      <c r="DU89" s="241">
        <f t="shared" si="66"/>
        <v>3</v>
      </c>
      <c r="DV89" s="237">
        <f t="shared" si="67"/>
        <v>3</v>
      </c>
      <c r="DW89" s="359" t="s">
        <v>88</v>
      </c>
      <c r="DX89" s="359" t="s">
        <v>103</v>
      </c>
      <c r="DY89" s="359" t="s">
        <v>104</v>
      </c>
      <c r="DZ89" s="373">
        <v>14.404999999999999</v>
      </c>
      <c r="EA89" s="374">
        <v>369.79106554166702</v>
      </c>
      <c r="EB89" s="374">
        <v>57.807209999999998</v>
      </c>
      <c r="EC89" s="375">
        <v>0.15632397693363001</v>
      </c>
      <c r="ED89" s="28">
        <f t="shared" si="48"/>
        <v>3</v>
      </c>
      <c r="EE89" s="30">
        <f t="shared" si="49"/>
        <v>3</v>
      </c>
      <c r="EG89" s="392" t="s">
        <v>88</v>
      </c>
      <c r="EH89" s="392" t="s">
        <v>103</v>
      </c>
      <c r="EI89" s="392" t="s">
        <v>104</v>
      </c>
      <c r="EJ89" s="410">
        <v>14.661410256410299</v>
      </c>
      <c r="EK89" s="411">
        <v>375.00194802030001</v>
      </c>
      <c r="EL89" s="411">
        <v>57.807209999999998</v>
      </c>
      <c r="EM89" s="412">
        <v>0.15415175922464999</v>
      </c>
      <c r="EN89" s="28">
        <f t="shared" si="50"/>
        <v>4</v>
      </c>
      <c r="EO89" s="30">
        <f t="shared" si="51"/>
        <v>4</v>
      </c>
      <c r="EQ89" s="392" t="s">
        <v>88</v>
      </c>
      <c r="ER89" s="392" t="s">
        <v>103</v>
      </c>
      <c r="ES89" s="392" t="s">
        <v>104</v>
      </c>
      <c r="ET89" s="410">
        <v>14.404999999999999</v>
      </c>
      <c r="EU89" s="411">
        <v>369.79106554166702</v>
      </c>
      <c r="EV89" s="411">
        <v>57.807209999999998</v>
      </c>
      <c r="EW89" s="412">
        <v>0.15632397693363001</v>
      </c>
      <c r="EX89" s="28">
        <f t="shared" si="52"/>
        <v>3</v>
      </c>
      <c r="EY89" s="30">
        <f t="shared" si="53"/>
        <v>3</v>
      </c>
      <c r="FA89" s="359" t="s">
        <v>88</v>
      </c>
      <c r="FB89" s="359" t="s">
        <v>103</v>
      </c>
      <c r="FC89" s="359" t="s">
        <v>104</v>
      </c>
      <c r="FD89" s="373">
        <v>14.565256410256399</v>
      </c>
      <c r="FE89" s="374">
        <v>373.04786709081202</v>
      </c>
      <c r="FF89" s="374">
        <v>57.807209999999998</v>
      </c>
      <c r="FG89" s="375">
        <v>0.15495922936326001</v>
      </c>
      <c r="FH89" s="28">
        <f t="shared" si="54"/>
        <v>3</v>
      </c>
      <c r="FI89" s="30">
        <f t="shared" si="55"/>
        <v>3</v>
      </c>
      <c r="FK89" s="359" t="s">
        <v>88</v>
      </c>
      <c r="FL89" s="359" t="s">
        <v>103</v>
      </c>
      <c r="FM89" s="359" t="s">
        <v>104</v>
      </c>
      <c r="FN89" s="373">
        <v>14.4178205128205</v>
      </c>
      <c r="FO89" s="374">
        <v>370.05160966559902</v>
      </c>
      <c r="FP89" s="374">
        <v>57.807209999999998</v>
      </c>
      <c r="FQ89" s="375">
        <v>0.15621391311401001</v>
      </c>
      <c r="FR89" s="28">
        <f t="shared" si="56"/>
        <v>3</v>
      </c>
      <c r="FS89" s="30">
        <f t="shared" si="57"/>
        <v>3</v>
      </c>
      <c r="FU89" s="435" t="s">
        <v>88</v>
      </c>
      <c r="FV89" s="435" t="s">
        <v>103</v>
      </c>
      <c r="FW89" s="435" t="s">
        <v>104</v>
      </c>
      <c r="FX89" s="449">
        <v>14.404999999999999</v>
      </c>
      <c r="FY89" s="450">
        <v>371.60158779166602</v>
      </c>
      <c r="FZ89" s="450">
        <v>58.062530000000002</v>
      </c>
      <c r="GA89" s="451">
        <v>0.15624941310141</v>
      </c>
      <c r="GB89" s="28">
        <f t="shared" si="58"/>
        <v>3</v>
      </c>
      <c r="GC89" s="30">
        <f t="shared" si="59"/>
        <v>3</v>
      </c>
    </row>
    <row r="90" spans="1:185" ht="12.75" customHeight="1" x14ac:dyDescent="0.2">
      <c r="A90" s="32" t="s">
        <v>88</v>
      </c>
      <c r="B90" s="28" t="s">
        <v>103</v>
      </c>
      <c r="C90" s="28" t="s">
        <v>105</v>
      </c>
      <c r="D90" s="29">
        <v>93.159230769230803</v>
      </c>
      <c r="E90" s="30">
        <v>2099.72650171641</v>
      </c>
      <c r="F90" s="30">
        <v>73.928309999999897</v>
      </c>
      <c r="G90" s="33">
        <v>3.5208542607605003E-2</v>
      </c>
      <c r="H90" s="28" t="s">
        <v>88</v>
      </c>
      <c r="I90" s="28" t="s">
        <v>103</v>
      </c>
      <c r="J90" s="28" t="s">
        <v>105</v>
      </c>
      <c r="K90" s="29">
        <v>86.807538461538499</v>
      </c>
      <c r="L90" s="30">
        <v>1931.0538261771801</v>
      </c>
      <c r="M90" s="30">
        <v>48.01211</v>
      </c>
      <c r="N90" s="33">
        <v>2.4863165049649E-2</v>
      </c>
      <c r="O90" s="27"/>
      <c r="P90" s="28" t="s">
        <v>88</v>
      </c>
      <c r="Q90" s="28" t="s">
        <v>103</v>
      </c>
      <c r="R90" s="28" t="s">
        <v>105</v>
      </c>
      <c r="S90" s="29">
        <v>84.837189848456902</v>
      </c>
      <c r="T90" s="30">
        <v>1926.7310121339599</v>
      </c>
      <c r="U90" s="30">
        <v>48.582500000000003</v>
      </c>
      <c r="V90" s="33">
        <v>2.5214988337262999E-2</v>
      </c>
      <c r="W90" s="27"/>
      <c r="X90" s="28" t="s">
        <v>88</v>
      </c>
      <c r="Y90" s="28" t="s">
        <v>103</v>
      </c>
      <c r="Z90" s="28" t="s">
        <v>105</v>
      </c>
      <c r="AA90" s="29">
        <v>86.174230769230803</v>
      </c>
      <c r="AB90" s="30">
        <v>1956.85665523737</v>
      </c>
      <c r="AC90" s="30">
        <v>49.049320000000002</v>
      </c>
      <c r="AD90" s="33">
        <v>2.5065361772269999E-2</v>
      </c>
      <c r="AE90" s="27"/>
      <c r="AF90" s="28" t="s">
        <v>88</v>
      </c>
      <c r="AG90" s="28" t="s">
        <v>103</v>
      </c>
      <c r="AH90" s="28" t="s">
        <v>105</v>
      </c>
      <c r="AI90" s="29">
        <v>84.840025641025704</v>
      </c>
      <c r="AJ90" s="30">
        <v>1929.30210932156</v>
      </c>
      <c r="AK90" s="30">
        <v>48.675150000000002</v>
      </c>
      <c r="AL90" s="33">
        <v>2.5229407963026002E-2</v>
      </c>
      <c r="AM90" s="27"/>
      <c r="AN90" s="28" t="s">
        <v>88</v>
      </c>
      <c r="AO90" s="28" t="s">
        <v>103</v>
      </c>
      <c r="AP90" s="28" t="s">
        <v>105</v>
      </c>
      <c r="AQ90" s="29">
        <v>85.113205128205095</v>
      </c>
      <c r="AR90" s="30">
        <v>1936.29613224165</v>
      </c>
      <c r="AS90" s="30">
        <v>47.906359999999999</v>
      </c>
      <c r="AT90" s="33">
        <v>2.4741236220174E-2</v>
      </c>
      <c r="AU90" s="30">
        <f t="shared" si="38"/>
        <v>20</v>
      </c>
      <c r="AV90" s="30">
        <f t="shared" si="39"/>
        <v>20</v>
      </c>
      <c r="AW90" s="28" t="s">
        <v>88</v>
      </c>
      <c r="AX90" s="28" t="s">
        <v>103</v>
      </c>
      <c r="AY90" s="28" t="s">
        <v>105</v>
      </c>
      <c r="AZ90" s="29">
        <v>84.232871794871798</v>
      </c>
      <c r="BA90" s="30">
        <v>1920.6449985222</v>
      </c>
      <c r="BB90" s="30">
        <v>47.782429999999998</v>
      </c>
      <c r="BC90" s="33">
        <v>2.4878324748594999E-2</v>
      </c>
      <c r="BD90" s="29">
        <f t="shared" si="40"/>
        <v>20</v>
      </c>
      <c r="BE90" s="29">
        <f t="shared" si="41"/>
        <v>20</v>
      </c>
      <c r="BF90" s="28" t="s">
        <v>88</v>
      </c>
      <c r="BG90" s="28" t="s">
        <v>103</v>
      </c>
      <c r="BH90" s="28" t="s">
        <v>105</v>
      </c>
      <c r="BI90" s="29">
        <v>82.948256410256406</v>
      </c>
      <c r="BJ90" s="30">
        <v>1892.1091351247701</v>
      </c>
      <c r="BK90" s="30">
        <v>46.838259999999998</v>
      </c>
      <c r="BL90" s="33">
        <v>2.4754523473569E-2</v>
      </c>
      <c r="BM90" s="30">
        <f t="shared" si="42"/>
        <v>20</v>
      </c>
      <c r="BN90" s="30">
        <f t="shared" si="43"/>
        <v>20</v>
      </c>
      <c r="BP90" s="3" t="s">
        <v>88</v>
      </c>
      <c r="BQ90" s="3" t="s">
        <v>103</v>
      </c>
      <c r="BR90" s="3" t="s">
        <v>105</v>
      </c>
      <c r="BS90" s="56">
        <v>83.656923076923107</v>
      </c>
      <c r="BT90" s="4">
        <v>1910.2059999969899</v>
      </c>
      <c r="BU90" s="4">
        <v>48.25038</v>
      </c>
      <c r="BV90" s="57">
        <v>2.5259254761045E-2</v>
      </c>
      <c r="BW90" s="4">
        <f t="shared" si="60"/>
        <v>19</v>
      </c>
      <c r="BX90" s="4">
        <f t="shared" si="44"/>
        <v>19</v>
      </c>
      <c r="BZ90" s="76" t="s">
        <v>88</v>
      </c>
      <c r="CA90" s="76" t="s">
        <v>103</v>
      </c>
      <c r="CB90" s="76" t="s">
        <v>105</v>
      </c>
      <c r="CC90" s="90">
        <v>81.304758478081098</v>
      </c>
      <c r="CD90" s="91">
        <v>1857.72133181662</v>
      </c>
      <c r="CE90" s="91">
        <v>46.604460000000003</v>
      </c>
      <c r="CF90" s="92">
        <v>2.5086895005089999E-2</v>
      </c>
      <c r="CG90" s="4">
        <f t="shared" si="61"/>
        <v>19</v>
      </c>
      <c r="CH90" s="4">
        <f t="shared" si="45"/>
        <v>19</v>
      </c>
      <c r="CJ90" s="122" t="s">
        <v>88</v>
      </c>
      <c r="CK90" s="122" t="s">
        <v>103</v>
      </c>
      <c r="CL90" s="122" t="s">
        <v>105</v>
      </c>
      <c r="CM90" s="136">
        <v>81.784005128205195</v>
      </c>
      <c r="CN90" s="137">
        <v>1863.75918996831</v>
      </c>
      <c r="CO90" s="137">
        <v>46.604460000000003</v>
      </c>
      <c r="CP90" s="138">
        <v>2.5005623178600001E-2</v>
      </c>
      <c r="CQ90" s="4">
        <f t="shared" si="62"/>
        <v>19</v>
      </c>
      <c r="CR90" s="4">
        <f t="shared" si="46"/>
        <v>19</v>
      </c>
      <c r="CT90" s="216" t="s">
        <v>88</v>
      </c>
      <c r="CU90" s="216" t="s">
        <v>103</v>
      </c>
      <c r="CV90" s="216" t="s">
        <v>105</v>
      </c>
      <c r="CW90" s="230">
        <v>82.800902398676598</v>
      </c>
      <c r="CX90" s="231">
        <v>1889.66073824863</v>
      </c>
      <c r="CY90" s="231">
        <v>48.393129999999999</v>
      </c>
      <c r="CZ90" s="232">
        <v>2.5609427671577999E-2</v>
      </c>
      <c r="DA90" s="4">
        <f t="shared" si="63"/>
        <v>18</v>
      </c>
      <c r="DB90" s="4">
        <f t="shared" si="47"/>
        <v>18</v>
      </c>
      <c r="DD90" s="294" t="s">
        <v>88</v>
      </c>
      <c r="DE90" s="294" t="s">
        <v>103</v>
      </c>
      <c r="DF90" s="294" t="s">
        <v>105</v>
      </c>
      <c r="DG90" s="308">
        <v>85.425076923077</v>
      </c>
      <c r="DH90" s="309">
        <v>1949.0496319439101</v>
      </c>
      <c r="DI90" s="309">
        <v>48.404789999999998</v>
      </c>
      <c r="DJ90" s="310">
        <v>2.4835073056463E-2</v>
      </c>
      <c r="DK90" s="309">
        <f t="shared" si="64"/>
        <v>20</v>
      </c>
      <c r="DL90" s="309">
        <f t="shared" si="65"/>
        <v>20</v>
      </c>
      <c r="DN90" s="314" t="s">
        <v>88</v>
      </c>
      <c r="DO90" s="314" t="s">
        <v>103</v>
      </c>
      <c r="DP90" s="314" t="s">
        <v>105</v>
      </c>
      <c r="DQ90" s="328">
        <v>83.557956162117506</v>
      </c>
      <c r="DR90" s="329">
        <v>1921.3615163571901</v>
      </c>
      <c r="DS90" s="329">
        <v>66.882599999999996</v>
      </c>
      <c r="DT90" s="330">
        <v>3.4810002922722003E-2</v>
      </c>
      <c r="DU90" s="329">
        <f t="shared" si="66"/>
        <v>1</v>
      </c>
      <c r="DV90" s="206">
        <f t="shared" si="67"/>
        <v>1</v>
      </c>
      <c r="DW90" s="359" t="s">
        <v>88</v>
      </c>
      <c r="DX90" s="359" t="s">
        <v>103</v>
      </c>
      <c r="DY90" s="359" t="s">
        <v>105</v>
      </c>
      <c r="DZ90" s="373">
        <v>84.939230769230804</v>
      </c>
      <c r="EA90" s="374">
        <v>1929.1167289859</v>
      </c>
      <c r="EB90" s="374">
        <v>46.845880000000001</v>
      </c>
      <c r="EC90" s="375">
        <v>2.4283590150932E-2</v>
      </c>
      <c r="ED90" s="28">
        <f t="shared" si="48"/>
        <v>21</v>
      </c>
      <c r="EE90" s="30">
        <f t="shared" si="49"/>
        <v>21</v>
      </c>
      <c r="EG90" s="392" t="s">
        <v>88</v>
      </c>
      <c r="EH90" s="392" t="s">
        <v>103</v>
      </c>
      <c r="EI90" s="392" t="s">
        <v>105</v>
      </c>
      <c r="EJ90" s="410">
        <v>83.165615384615407</v>
      </c>
      <c r="EK90" s="411">
        <v>1895.04977379295</v>
      </c>
      <c r="EL90" s="411">
        <v>46.103079999999999</v>
      </c>
      <c r="EM90" s="412">
        <v>2.4328163110841999E-2</v>
      </c>
      <c r="EN90" s="28">
        <f t="shared" si="50"/>
        <v>21</v>
      </c>
      <c r="EO90" s="30">
        <f t="shared" si="51"/>
        <v>21</v>
      </c>
      <c r="EQ90" s="392" t="s">
        <v>88</v>
      </c>
      <c r="ER90" s="392" t="s">
        <v>103</v>
      </c>
      <c r="ES90" s="392" t="s">
        <v>105</v>
      </c>
      <c r="ET90" s="410">
        <v>79.486976013234099</v>
      </c>
      <c r="EU90" s="411">
        <v>1816.4475301048101</v>
      </c>
      <c r="EV90" s="411">
        <v>44.072150000000001</v>
      </c>
      <c r="EW90" s="412">
        <v>2.4262825801226E-2</v>
      </c>
      <c r="EX90" s="28">
        <f t="shared" si="52"/>
        <v>20</v>
      </c>
      <c r="EY90" s="30">
        <f t="shared" si="53"/>
        <v>20</v>
      </c>
      <c r="FA90" s="359" t="s">
        <v>88</v>
      </c>
      <c r="FB90" s="359" t="s">
        <v>103</v>
      </c>
      <c r="FC90" s="359" t="s">
        <v>105</v>
      </c>
      <c r="FD90" s="373">
        <v>79.650102564102596</v>
      </c>
      <c r="FE90" s="374">
        <v>1819.93230956966</v>
      </c>
      <c r="FF90" s="374">
        <v>45.882820000000002</v>
      </c>
      <c r="FG90" s="375">
        <v>2.5211278330923001E-2</v>
      </c>
      <c r="FH90" s="28">
        <f t="shared" si="54"/>
        <v>18</v>
      </c>
      <c r="FI90" s="30">
        <f t="shared" si="55"/>
        <v>18</v>
      </c>
      <c r="FK90" s="359" t="s">
        <v>88</v>
      </c>
      <c r="FL90" s="359" t="s">
        <v>103</v>
      </c>
      <c r="FM90" s="359" t="s">
        <v>105</v>
      </c>
      <c r="FN90" s="373">
        <v>81.461487179487193</v>
      </c>
      <c r="FO90" s="374">
        <v>1857.7377977517101</v>
      </c>
      <c r="FP90" s="374">
        <v>45.951900000000002</v>
      </c>
      <c r="FQ90" s="375">
        <v>2.4735406716498001E-2</v>
      </c>
      <c r="FR90" s="28">
        <f t="shared" si="56"/>
        <v>19</v>
      </c>
      <c r="FS90" s="30">
        <f t="shared" si="57"/>
        <v>19</v>
      </c>
      <c r="FU90" s="435" t="s">
        <v>88</v>
      </c>
      <c r="FV90" s="435" t="s">
        <v>103</v>
      </c>
      <c r="FW90" s="435" t="s">
        <v>105</v>
      </c>
      <c r="FX90" s="449">
        <v>81.2809435897436</v>
      </c>
      <c r="FY90" s="450">
        <v>1865.5071638519701</v>
      </c>
      <c r="FZ90" s="450">
        <v>45.409509999999997</v>
      </c>
      <c r="GA90" s="451">
        <v>2.4341643323544E-2</v>
      </c>
      <c r="GB90" s="28">
        <f t="shared" si="58"/>
        <v>20</v>
      </c>
      <c r="GC90" s="30">
        <f t="shared" si="59"/>
        <v>20</v>
      </c>
    </row>
    <row r="91" spans="1:185" ht="12.75" customHeight="1" x14ac:dyDescent="0.2">
      <c r="A91" s="32" t="s">
        <v>88</v>
      </c>
      <c r="B91" s="28" t="s">
        <v>103</v>
      </c>
      <c r="C91" s="28" t="s">
        <v>106</v>
      </c>
      <c r="D91" s="29">
        <v>3.3745846153846202</v>
      </c>
      <c r="E91" s="30">
        <v>87.568731585589802</v>
      </c>
      <c r="F91" s="30">
        <v>8.1785099999999993</v>
      </c>
      <c r="G91" s="33">
        <v>9.3395323329609994E-2</v>
      </c>
      <c r="H91" s="28" t="s">
        <v>88</v>
      </c>
      <c r="I91" s="28" t="s">
        <v>103</v>
      </c>
      <c r="J91" s="28" t="s">
        <v>106</v>
      </c>
      <c r="K91" s="29">
        <v>4</v>
      </c>
      <c r="L91" s="30">
        <v>102.59321749999999</v>
      </c>
      <c r="M91" s="30">
        <v>10.47702</v>
      </c>
      <c r="N91" s="33">
        <v>0.10212195557664</v>
      </c>
      <c r="O91" s="27"/>
      <c r="P91" s="28" t="s">
        <v>88</v>
      </c>
      <c r="Q91" s="28" t="s">
        <v>103</v>
      </c>
      <c r="R91" s="28" t="s">
        <v>106</v>
      </c>
      <c r="S91" s="29">
        <v>4</v>
      </c>
      <c r="T91" s="30">
        <v>104.498461666667</v>
      </c>
      <c r="U91" s="30">
        <v>10.66037</v>
      </c>
      <c r="V91" s="33">
        <v>0.10201461179405</v>
      </c>
      <c r="W91" s="27"/>
      <c r="X91" s="28" t="s">
        <v>88</v>
      </c>
      <c r="Y91" s="28" t="s">
        <v>103</v>
      </c>
      <c r="Z91" s="28" t="s">
        <v>106</v>
      </c>
      <c r="AA91" s="29">
        <v>4</v>
      </c>
      <c r="AB91" s="30">
        <v>104.498461666667</v>
      </c>
      <c r="AC91" s="30">
        <v>10.66037</v>
      </c>
      <c r="AD91" s="33">
        <v>0.10201461179405</v>
      </c>
      <c r="AE91" s="27"/>
      <c r="AF91" s="28" t="s">
        <v>88</v>
      </c>
      <c r="AG91" s="28" t="s">
        <v>103</v>
      </c>
      <c r="AH91" s="28" t="s">
        <v>106</v>
      </c>
      <c r="AI91" s="29">
        <v>3</v>
      </c>
      <c r="AJ91" s="30">
        <v>79.268398333333295</v>
      </c>
      <c r="AK91" s="30">
        <v>9.9707000000000008</v>
      </c>
      <c r="AL91" s="33">
        <v>0.12578404773706001</v>
      </c>
      <c r="AM91" s="27"/>
      <c r="AN91" s="28" t="s">
        <v>88</v>
      </c>
      <c r="AO91" s="28" t="s">
        <v>103</v>
      </c>
      <c r="AP91" s="28" t="s">
        <v>106</v>
      </c>
      <c r="AQ91" s="29">
        <v>2.8351999999999999</v>
      </c>
      <c r="AR91" s="30">
        <v>74.303014322666598</v>
      </c>
      <c r="AS91" s="30">
        <v>8.9621099999999991</v>
      </c>
      <c r="AT91" s="33">
        <v>0.1206156988609</v>
      </c>
      <c r="AU91" s="30" t="str">
        <f t="shared" si="38"/>
        <v/>
      </c>
      <c r="AV91" s="30" t="str">
        <f t="shared" si="39"/>
        <v/>
      </c>
      <c r="AW91" s="28" t="s">
        <v>88</v>
      </c>
      <c r="AX91" s="28" t="s">
        <v>103</v>
      </c>
      <c r="AY91" s="28" t="s">
        <v>106</v>
      </c>
      <c r="AZ91" s="29">
        <v>3.7280000000000002</v>
      </c>
      <c r="BA91" s="30">
        <v>96.131916226666604</v>
      </c>
      <c r="BB91" s="30">
        <v>8.9621099999999991</v>
      </c>
      <c r="BC91" s="33">
        <v>9.3227206444824004E-2</v>
      </c>
      <c r="BD91" s="29">
        <f t="shared" si="40"/>
        <v>0</v>
      </c>
      <c r="BE91" s="29" t="str">
        <f t="shared" si="41"/>
        <v/>
      </c>
      <c r="BF91" s="28" t="s">
        <v>88</v>
      </c>
      <c r="BG91" s="28" t="s">
        <v>103</v>
      </c>
      <c r="BH91" s="28" t="s">
        <v>106</v>
      </c>
      <c r="BI91" s="29">
        <v>3.7280000000000002</v>
      </c>
      <c r="BJ91" s="30">
        <v>96.131916226666604</v>
      </c>
      <c r="BK91" s="30">
        <v>8.9621099999999991</v>
      </c>
      <c r="BL91" s="33">
        <v>9.3227206444824004E-2</v>
      </c>
      <c r="BM91" s="30">
        <f t="shared" si="42"/>
        <v>0</v>
      </c>
      <c r="BN91" s="30" t="str">
        <f t="shared" si="43"/>
        <v/>
      </c>
      <c r="BP91" s="3" t="s">
        <v>88</v>
      </c>
      <c r="BQ91" s="3" t="s">
        <v>103</v>
      </c>
      <c r="BR91" s="3" t="s">
        <v>106</v>
      </c>
      <c r="BS91" s="56">
        <v>3.7280000000000002</v>
      </c>
      <c r="BT91" s="4">
        <v>96.131916226666604</v>
      </c>
      <c r="BU91" s="4">
        <v>8.9621099999999991</v>
      </c>
      <c r="BV91" s="57">
        <v>9.3227206444824004E-2</v>
      </c>
      <c r="BW91" s="4">
        <f t="shared" si="60"/>
        <v>0</v>
      </c>
      <c r="BX91" s="4" t="str">
        <f t="shared" si="44"/>
        <v/>
      </c>
      <c r="BZ91" s="76" t="s">
        <v>88</v>
      </c>
      <c r="CA91" s="76" t="s">
        <v>103</v>
      </c>
      <c r="CB91" s="76" t="s">
        <v>106</v>
      </c>
      <c r="CC91" s="90">
        <v>2.8639999999999999</v>
      </c>
      <c r="CD91" s="91">
        <v>77.332758306666605</v>
      </c>
      <c r="CE91" s="91">
        <v>8.9621099999999991</v>
      </c>
      <c r="CF91" s="92">
        <v>0.11589021517195</v>
      </c>
      <c r="CG91" s="4" t="str">
        <f t="shared" si="61"/>
        <v/>
      </c>
      <c r="CH91" s="4" t="str">
        <f t="shared" si="45"/>
        <v/>
      </c>
      <c r="CJ91" s="122" t="s">
        <v>88</v>
      </c>
      <c r="CK91" s="122" t="s">
        <v>103</v>
      </c>
      <c r="CL91" s="122" t="s">
        <v>106</v>
      </c>
      <c r="CM91" s="136">
        <v>3.8046923076922998</v>
      </c>
      <c r="CN91" s="137">
        <v>97.873624132093994</v>
      </c>
      <c r="CO91" s="137">
        <v>8.5996000000000006</v>
      </c>
      <c r="CP91" s="138">
        <v>8.7864325820751002E-2</v>
      </c>
      <c r="CQ91" s="4">
        <f t="shared" si="62"/>
        <v>1</v>
      </c>
      <c r="CR91" s="4">
        <f t="shared" si="46"/>
        <v>1</v>
      </c>
      <c r="CT91" s="216" t="s">
        <v>88</v>
      </c>
      <c r="CU91" s="216" t="s">
        <v>103</v>
      </c>
      <c r="CV91" s="216" t="s">
        <v>106</v>
      </c>
      <c r="CW91" s="230">
        <v>3.6469999999999998</v>
      </c>
      <c r="CX91" s="231">
        <v>94.015518025000006</v>
      </c>
      <c r="CY91" s="231">
        <v>8.6120599999999996</v>
      </c>
      <c r="CZ91" s="232">
        <v>9.1602537335484999E-2</v>
      </c>
      <c r="DA91" s="4">
        <f t="shared" si="63"/>
        <v>0</v>
      </c>
      <c r="DB91" s="4" t="str">
        <f t="shared" si="47"/>
        <v/>
      </c>
      <c r="DD91" s="294" t="s">
        <v>88</v>
      </c>
      <c r="DE91" s="294" t="s">
        <v>103</v>
      </c>
      <c r="DF91" s="294" t="s">
        <v>106</v>
      </c>
      <c r="DG91" s="308">
        <v>3.7280000000000002</v>
      </c>
      <c r="DH91" s="309">
        <v>98.560204979999995</v>
      </c>
      <c r="DI91" s="309">
        <v>10.15592</v>
      </c>
      <c r="DJ91" s="310">
        <v>0.10304280517741</v>
      </c>
      <c r="DK91" s="309" t="str">
        <f t="shared" si="64"/>
        <v/>
      </c>
      <c r="DL91" s="309" t="str">
        <f t="shared" si="65"/>
        <v/>
      </c>
      <c r="DN91" s="314" t="s">
        <v>88</v>
      </c>
      <c r="DO91" s="314" t="s">
        <v>103</v>
      </c>
      <c r="DP91" s="314" t="s">
        <v>106</v>
      </c>
      <c r="DQ91" s="328">
        <v>4.0100512820512799</v>
      </c>
      <c r="DR91" s="329">
        <v>105.469347950086</v>
      </c>
      <c r="DS91" s="329">
        <v>10.15592</v>
      </c>
      <c r="DT91" s="330">
        <v>9.6292621480947999E-2</v>
      </c>
      <c r="DU91" s="329" t="str">
        <f t="shared" si="66"/>
        <v/>
      </c>
      <c r="DV91" s="329" t="str">
        <f t="shared" si="67"/>
        <v/>
      </c>
      <c r="DW91" s="359" t="s">
        <v>88</v>
      </c>
      <c r="DX91" s="359" t="s">
        <v>103</v>
      </c>
      <c r="DY91" s="359" t="s">
        <v>106</v>
      </c>
      <c r="DZ91" s="373">
        <v>3.7023589743589702</v>
      </c>
      <c r="EA91" s="374">
        <v>97.970699659487195</v>
      </c>
      <c r="EB91" s="374">
        <v>10.15592</v>
      </c>
      <c r="EC91" s="375">
        <v>0.10366283016553</v>
      </c>
      <c r="ED91" s="28" t="str">
        <f t="shared" si="48"/>
        <v/>
      </c>
      <c r="EE91" s="30" t="str">
        <f t="shared" si="49"/>
        <v/>
      </c>
      <c r="EG91" s="392" t="s">
        <v>88</v>
      </c>
      <c r="EH91" s="392" t="s">
        <v>103</v>
      </c>
      <c r="EI91" s="392" t="s">
        <v>106</v>
      </c>
      <c r="EJ91" s="410">
        <v>3.8639999999999999</v>
      </c>
      <c r="EK91" s="411">
        <v>100.373937946667</v>
      </c>
      <c r="EL91" s="411">
        <v>10.15592</v>
      </c>
      <c r="EM91" s="412">
        <v>0.10118084642047</v>
      </c>
      <c r="EN91" s="28" t="str">
        <f t="shared" si="50"/>
        <v/>
      </c>
      <c r="EO91" s="30" t="str">
        <f t="shared" si="51"/>
        <v/>
      </c>
      <c r="EQ91" s="392" t="s">
        <v>88</v>
      </c>
      <c r="ER91" s="392" t="s">
        <v>103</v>
      </c>
      <c r="ES91" s="392" t="s">
        <v>106</v>
      </c>
      <c r="ET91" s="410">
        <v>3.8639999999999999</v>
      </c>
      <c r="EU91" s="411">
        <v>100.373937946667</v>
      </c>
      <c r="EV91" s="411">
        <v>10.15592</v>
      </c>
      <c r="EW91" s="412">
        <v>0.10118084642047</v>
      </c>
      <c r="EX91" s="28" t="str">
        <f t="shared" si="52"/>
        <v/>
      </c>
      <c r="EY91" s="30" t="str">
        <f t="shared" si="53"/>
        <v/>
      </c>
      <c r="FA91" s="359" t="s">
        <v>88</v>
      </c>
      <c r="FB91" s="359" t="s">
        <v>103</v>
      </c>
      <c r="FC91" s="359" t="s">
        <v>106</v>
      </c>
      <c r="FD91" s="373">
        <v>4.5263999999999998</v>
      </c>
      <c r="FE91" s="374">
        <v>115.851562594667</v>
      </c>
      <c r="FF91" s="374">
        <v>10.15592</v>
      </c>
      <c r="FG91" s="375">
        <v>8.7663211203570998E-2</v>
      </c>
      <c r="FH91" s="28">
        <f t="shared" si="54"/>
        <v>1</v>
      </c>
      <c r="FI91" s="30">
        <f t="shared" si="55"/>
        <v>1</v>
      </c>
      <c r="FK91" s="359" t="s">
        <v>88</v>
      </c>
      <c r="FL91" s="359" t="s">
        <v>103</v>
      </c>
      <c r="FM91" s="359" t="s">
        <v>106</v>
      </c>
      <c r="FN91" s="373">
        <v>3.7280000000000002</v>
      </c>
      <c r="FO91" s="374">
        <v>97.507345060000006</v>
      </c>
      <c r="FP91" s="374">
        <v>10.15592</v>
      </c>
      <c r="FQ91" s="375">
        <v>0.10415543561104</v>
      </c>
      <c r="FR91" s="28" t="str">
        <f t="shared" si="56"/>
        <v/>
      </c>
      <c r="FS91" s="30" t="str">
        <f t="shared" si="57"/>
        <v/>
      </c>
      <c r="FU91" s="435" t="s">
        <v>88</v>
      </c>
      <c r="FV91" s="435" t="s">
        <v>103</v>
      </c>
      <c r="FW91" s="435" t="s">
        <v>106</v>
      </c>
      <c r="FX91" s="449">
        <v>2.7280000000000002</v>
      </c>
      <c r="FY91" s="450">
        <v>74.268184146666698</v>
      </c>
      <c r="FZ91" s="450">
        <v>9.2253100000000003</v>
      </c>
      <c r="GA91" s="451">
        <v>0.12421617824642001</v>
      </c>
      <c r="GB91" s="28" t="str">
        <f t="shared" si="58"/>
        <v/>
      </c>
      <c r="GC91" s="30" t="str">
        <f t="shared" si="59"/>
        <v/>
      </c>
    </row>
    <row r="92" spans="1:185" ht="12.75" customHeight="1" x14ac:dyDescent="0.2">
      <c r="A92" s="32" t="s">
        <v>88</v>
      </c>
      <c r="B92" s="28" t="s">
        <v>103</v>
      </c>
      <c r="C92" s="28" t="s">
        <v>103</v>
      </c>
      <c r="D92" s="27"/>
      <c r="E92" s="27"/>
      <c r="F92" s="27"/>
      <c r="G92" s="27"/>
      <c r="H92" s="28" t="s">
        <v>88</v>
      </c>
      <c r="I92" s="28" t="s">
        <v>103</v>
      </c>
      <c r="J92" s="28" t="s">
        <v>103</v>
      </c>
      <c r="K92" s="29">
        <v>2.9180000000000001</v>
      </c>
      <c r="L92" s="30">
        <v>113.774675206667</v>
      </c>
      <c r="M92" s="30">
        <v>36.821309999999997</v>
      </c>
      <c r="N92" s="33">
        <v>0.32363361998718998</v>
      </c>
      <c r="O92" s="27"/>
      <c r="P92" s="28" t="s">
        <v>88</v>
      </c>
      <c r="Q92" s="28" t="s">
        <v>103</v>
      </c>
      <c r="R92" s="28" t="s">
        <v>103</v>
      </c>
      <c r="S92" s="29">
        <v>2.9180000000000001</v>
      </c>
      <c r="T92" s="30">
        <v>116.420894336667</v>
      </c>
      <c r="U92" s="30">
        <v>37.469050000000003</v>
      </c>
      <c r="V92" s="33">
        <v>0.32184128298865999</v>
      </c>
      <c r="W92" s="27"/>
      <c r="X92" s="28" t="s">
        <v>88</v>
      </c>
      <c r="Y92" s="28" t="s">
        <v>103</v>
      </c>
      <c r="Z92" s="28" t="s">
        <v>103</v>
      </c>
      <c r="AA92" s="29">
        <v>2.9180000000000001</v>
      </c>
      <c r="AB92" s="30">
        <v>116.420894336667</v>
      </c>
      <c r="AC92" s="30">
        <v>37.469050000000003</v>
      </c>
      <c r="AD92" s="33">
        <v>0.32184128298865999</v>
      </c>
      <c r="AE92" s="27"/>
      <c r="AF92" s="28" t="s">
        <v>88</v>
      </c>
      <c r="AG92" s="28" t="s">
        <v>103</v>
      </c>
      <c r="AH92" s="28" t="s">
        <v>103</v>
      </c>
      <c r="AI92" s="29">
        <v>2.9180000000000001</v>
      </c>
      <c r="AJ92" s="30">
        <v>116.420894336667</v>
      </c>
      <c r="AK92" s="30">
        <v>37.469050000000003</v>
      </c>
      <c r="AL92" s="33">
        <v>0.32184128298865999</v>
      </c>
      <c r="AM92" s="27"/>
      <c r="AN92" s="28" t="s">
        <v>88</v>
      </c>
      <c r="AO92" s="28" t="s">
        <v>103</v>
      </c>
      <c r="AP92" s="28" t="s">
        <v>103</v>
      </c>
      <c r="AQ92" s="29">
        <v>2.9180000000000001</v>
      </c>
      <c r="AR92" s="30">
        <v>116.420894336667</v>
      </c>
      <c r="AS92" s="30">
        <v>37.469050000000003</v>
      </c>
      <c r="AT92" s="33">
        <v>0.32184128298865999</v>
      </c>
      <c r="AU92" s="30" t="str">
        <f t="shared" ref="AU92:AU121" si="68">+IF(AT92&lt;G92,ROUND((AR92*G92)-AS92,0),"")</f>
        <v/>
      </c>
      <c r="AV92" s="30" t="str">
        <f t="shared" ref="AV92:AV121" si="69">+IF(AU92&gt;0,AU92,"")</f>
        <v/>
      </c>
      <c r="AW92" s="28" t="s">
        <v>88</v>
      </c>
      <c r="AX92" s="28" t="s">
        <v>103</v>
      </c>
      <c r="AY92" s="28" t="s">
        <v>103</v>
      </c>
      <c r="AZ92" s="29">
        <v>2.9180000000000001</v>
      </c>
      <c r="BA92" s="30">
        <v>116.420894336667</v>
      </c>
      <c r="BB92" s="30">
        <v>37.469050000000003</v>
      </c>
      <c r="BC92" s="33">
        <v>0.32184128298865999</v>
      </c>
      <c r="BD92" s="29" t="str">
        <f t="shared" ref="BD92:BD121" si="70">+IF(BC92&lt;G92,ROUND((BA92*G92)-BB92,0),"")</f>
        <v/>
      </c>
      <c r="BE92" s="29" t="str">
        <f t="shared" ref="BE92:BE121" si="71">+IF(BD92&gt;0,BD92,"")</f>
        <v/>
      </c>
      <c r="BF92" s="28" t="s">
        <v>88</v>
      </c>
      <c r="BG92" s="28" t="s">
        <v>103</v>
      </c>
      <c r="BH92" s="28" t="s">
        <v>103</v>
      </c>
      <c r="BI92" s="29">
        <v>2.9180000000000001</v>
      </c>
      <c r="BJ92" s="30">
        <v>116.420894336667</v>
      </c>
      <c r="BK92" s="30">
        <v>37.469050000000003</v>
      </c>
      <c r="BL92" s="33">
        <v>0.32184128298865999</v>
      </c>
      <c r="BM92" s="30" t="str">
        <f t="shared" ref="BM92:BM121" si="72">+IF(BL92&lt;$G92,ROUND((BJ92*$G92)-BK92,0),"")</f>
        <v/>
      </c>
      <c r="BN92" s="30" t="str">
        <f t="shared" ref="BN92:BN121" si="73">+IF(BM92&gt;0,BM92,"")</f>
        <v/>
      </c>
      <c r="BP92" s="3" t="s">
        <v>88</v>
      </c>
      <c r="BQ92" s="3" t="s">
        <v>103</v>
      </c>
      <c r="BR92" s="3" t="s">
        <v>103</v>
      </c>
      <c r="BS92" s="56">
        <v>2.9180000000000001</v>
      </c>
      <c r="BT92" s="4">
        <v>116.420894336667</v>
      </c>
      <c r="BU92" s="4">
        <v>37.469050000000003</v>
      </c>
      <c r="BV92" s="57">
        <v>0.32184128298865999</v>
      </c>
      <c r="BW92" s="4" t="str">
        <f t="shared" si="60"/>
        <v/>
      </c>
      <c r="BX92" s="4" t="str">
        <f t="shared" si="44"/>
        <v/>
      </c>
      <c r="BZ92" s="76" t="s">
        <v>88</v>
      </c>
      <c r="CA92" s="76" t="s">
        <v>103</v>
      </c>
      <c r="CB92" s="76" t="s">
        <v>103</v>
      </c>
      <c r="CC92" s="90">
        <v>2.9180000000000001</v>
      </c>
      <c r="CD92" s="91">
        <v>116.420894336667</v>
      </c>
      <c r="CE92" s="91">
        <v>37.469050000000003</v>
      </c>
      <c r="CF92" s="92">
        <v>0.32184128298865999</v>
      </c>
      <c r="CG92" s="4" t="str">
        <f t="shared" si="61"/>
        <v/>
      </c>
      <c r="CH92" s="4" t="str">
        <f t="shared" si="45"/>
        <v/>
      </c>
      <c r="CJ92" s="122" t="s">
        <v>88</v>
      </c>
      <c r="CK92" s="122" t="s">
        <v>103</v>
      </c>
      <c r="CL92" s="122" t="s">
        <v>103</v>
      </c>
      <c r="CM92" s="136">
        <v>2.9180000000000001</v>
      </c>
      <c r="CN92" s="137">
        <v>116.420894336667</v>
      </c>
      <c r="CO92" s="137">
        <v>37.469050000000003</v>
      </c>
      <c r="CP92" s="138">
        <v>0.32184128298865999</v>
      </c>
      <c r="CQ92" s="4" t="str">
        <f t="shared" si="62"/>
        <v/>
      </c>
      <c r="CR92" s="4" t="str">
        <f t="shared" si="46"/>
        <v/>
      </c>
      <c r="CT92" s="216" t="s">
        <v>88</v>
      </c>
      <c r="CU92" s="216" t="s">
        <v>103</v>
      </c>
      <c r="CV92" s="216" t="s">
        <v>103</v>
      </c>
      <c r="CW92" s="230">
        <v>2.9180000000000001</v>
      </c>
      <c r="CX92" s="231">
        <v>116.588884408333</v>
      </c>
      <c r="CY92" s="231">
        <v>37.523099999999999</v>
      </c>
      <c r="CZ92" s="232">
        <v>0.32184114455183999</v>
      </c>
      <c r="DA92" s="4" t="str">
        <f t="shared" si="63"/>
        <v/>
      </c>
      <c r="DB92" s="4" t="str">
        <f t="shared" si="47"/>
        <v/>
      </c>
      <c r="DD92" s="294" t="s">
        <v>88</v>
      </c>
      <c r="DE92" s="294" t="s">
        <v>103</v>
      </c>
      <c r="DF92" s="294" t="s">
        <v>103</v>
      </c>
      <c r="DG92" s="308">
        <v>2.9180000000000001</v>
      </c>
      <c r="DH92" s="309">
        <v>116.588884408333</v>
      </c>
      <c r="DI92" s="309">
        <v>37.523099999999999</v>
      </c>
      <c r="DJ92" s="310">
        <v>0.32184114455183999</v>
      </c>
      <c r="DK92" s="309" t="str">
        <f t="shared" si="64"/>
        <v/>
      </c>
      <c r="DL92" s="309" t="str">
        <f t="shared" si="65"/>
        <v/>
      </c>
      <c r="DN92" s="314" t="s">
        <v>88</v>
      </c>
      <c r="DO92" s="314" t="s">
        <v>103</v>
      </c>
      <c r="DP92" s="314" t="s">
        <v>103</v>
      </c>
      <c r="DQ92" s="328">
        <v>2.9180000000000001</v>
      </c>
      <c r="DR92" s="329">
        <v>161.76888440833301</v>
      </c>
      <c r="DS92" s="329">
        <v>82.523099999999999</v>
      </c>
      <c r="DT92" s="330">
        <v>0.51012962289890995</v>
      </c>
      <c r="DU92" s="329" t="str">
        <f t="shared" si="66"/>
        <v/>
      </c>
      <c r="DV92" s="329" t="str">
        <f t="shared" si="67"/>
        <v/>
      </c>
      <c r="DW92" s="359" t="s">
        <v>88</v>
      </c>
      <c r="DX92" s="359" t="s">
        <v>103</v>
      </c>
      <c r="DY92" s="359" t="s">
        <v>103</v>
      </c>
      <c r="DZ92" s="373">
        <v>2.9180000000000001</v>
      </c>
      <c r="EA92" s="374">
        <v>116.588884408333</v>
      </c>
      <c r="EB92" s="374">
        <v>37.523099999999999</v>
      </c>
      <c r="EC92" s="375">
        <v>0.32184114455183999</v>
      </c>
      <c r="ED92" s="28" t="str">
        <f t="shared" si="48"/>
        <v/>
      </c>
      <c r="EE92" s="30" t="str">
        <f t="shared" si="49"/>
        <v/>
      </c>
      <c r="EG92" s="392" t="s">
        <v>88</v>
      </c>
      <c r="EH92" s="392" t="s">
        <v>103</v>
      </c>
      <c r="EI92" s="392" t="s">
        <v>103</v>
      </c>
      <c r="EJ92" s="410">
        <v>2.9180000000000001</v>
      </c>
      <c r="EK92" s="411">
        <v>116.588884408333</v>
      </c>
      <c r="EL92" s="411">
        <v>37.523099999999999</v>
      </c>
      <c r="EM92" s="412">
        <v>0.32184114455183999</v>
      </c>
      <c r="EN92" s="28" t="str">
        <f t="shared" si="50"/>
        <v/>
      </c>
      <c r="EO92" s="30" t="str">
        <f t="shared" si="51"/>
        <v/>
      </c>
      <c r="EQ92" s="392" t="s">
        <v>88</v>
      </c>
      <c r="ER92" s="392" t="s">
        <v>103</v>
      </c>
      <c r="ES92" s="392" t="s">
        <v>103</v>
      </c>
      <c r="ET92" s="410">
        <v>2.9180000000000001</v>
      </c>
      <c r="EU92" s="411">
        <v>116.588884408333</v>
      </c>
      <c r="EV92" s="411">
        <v>37.523099999999999</v>
      </c>
      <c r="EW92" s="412">
        <v>0.32184114455183999</v>
      </c>
      <c r="EX92" s="28" t="str">
        <f t="shared" si="52"/>
        <v/>
      </c>
      <c r="EY92" s="30" t="str">
        <f t="shared" si="53"/>
        <v/>
      </c>
      <c r="FA92" s="359" t="s">
        <v>88</v>
      </c>
      <c r="FB92" s="359" t="s">
        <v>103</v>
      </c>
      <c r="FC92" s="359" t="s">
        <v>103</v>
      </c>
      <c r="FD92" s="373">
        <v>2.9180000000000001</v>
      </c>
      <c r="FE92" s="374">
        <v>116.588884408333</v>
      </c>
      <c r="FF92" s="374">
        <v>37.523099999999999</v>
      </c>
      <c r="FG92" s="375">
        <v>0.32184114455183999</v>
      </c>
      <c r="FH92" s="28" t="str">
        <f t="shared" si="54"/>
        <v/>
      </c>
      <c r="FI92" s="30" t="str">
        <f t="shared" si="55"/>
        <v/>
      </c>
      <c r="FK92" s="359" t="s">
        <v>88</v>
      </c>
      <c r="FL92" s="359" t="s">
        <v>103</v>
      </c>
      <c r="FM92" s="359" t="s">
        <v>103</v>
      </c>
      <c r="FN92" s="373">
        <v>3.2549999999999999</v>
      </c>
      <c r="FO92" s="374">
        <v>123.43754724999999</v>
      </c>
      <c r="FP92" s="374">
        <v>37.523099999999999</v>
      </c>
      <c r="FQ92" s="375">
        <v>0.30398449123429</v>
      </c>
      <c r="FR92" s="28" t="str">
        <f t="shared" si="56"/>
        <v/>
      </c>
      <c r="FS92" s="30" t="str">
        <f t="shared" si="57"/>
        <v/>
      </c>
      <c r="FU92" s="435" t="s">
        <v>88</v>
      </c>
      <c r="FV92" s="435" t="s">
        <v>103</v>
      </c>
      <c r="FW92" s="435" t="s">
        <v>103</v>
      </c>
      <c r="FX92" s="449">
        <v>3.4580000000000002</v>
      </c>
      <c r="FY92" s="450">
        <v>130.972940585</v>
      </c>
      <c r="FZ92" s="450">
        <v>39.060209999999998</v>
      </c>
      <c r="GA92" s="451">
        <v>0.29823114473520002</v>
      </c>
      <c r="GB92" s="28" t="str">
        <f t="shared" si="58"/>
        <v/>
      </c>
      <c r="GC92" s="30" t="str">
        <f t="shared" si="59"/>
        <v/>
      </c>
    </row>
    <row r="93" spans="1:185" ht="12.75" customHeight="1" x14ac:dyDescent="0.2">
      <c r="A93" s="22" t="s">
        <v>107</v>
      </c>
      <c r="B93" s="23" t="s">
        <v>27</v>
      </c>
      <c r="C93" s="23" t="s">
        <v>27</v>
      </c>
      <c r="D93" s="24">
        <v>50.564999999999998</v>
      </c>
      <c r="E93" s="25">
        <v>1931.8176037083299</v>
      </c>
      <c r="F93" s="25">
        <v>265.01449000000002</v>
      </c>
      <c r="G93" s="26">
        <v>0.13718401234738001</v>
      </c>
      <c r="H93" s="23" t="s">
        <v>107</v>
      </c>
      <c r="I93" s="23" t="s">
        <v>27</v>
      </c>
      <c r="J93" s="23" t="s">
        <v>27</v>
      </c>
      <c r="K93" s="24">
        <v>39.215000000000003</v>
      </c>
      <c r="L93" s="25">
        <v>1548.2038025625</v>
      </c>
      <c r="M93" s="25">
        <v>225.41508999999999</v>
      </c>
      <c r="N93" s="26">
        <v>0.14559781446532</v>
      </c>
      <c r="O93" s="27"/>
      <c r="P93" s="23" t="s">
        <v>107</v>
      </c>
      <c r="Q93" s="23" t="s">
        <v>27</v>
      </c>
      <c r="R93" s="23" t="s">
        <v>27</v>
      </c>
      <c r="S93" s="24">
        <v>60.238999999999997</v>
      </c>
      <c r="T93" s="25">
        <v>2210.02339899667</v>
      </c>
      <c r="U93" s="25">
        <v>287.31058000000002</v>
      </c>
      <c r="V93" s="26">
        <v>0.13000341088263001</v>
      </c>
      <c r="W93" s="27"/>
      <c r="X93" s="23" t="s">
        <v>107</v>
      </c>
      <c r="Y93" s="23" t="s">
        <v>27</v>
      </c>
      <c r="Z93" s="23" t="s">
        <v>27</v>
      </c>
      <c r="AA93" s="24">
        <v>76.102999999999994</v>
      </c>
      <c r="AB93" s="25">
        <v>2801.91836835</v>
      </c>
      <c r="AC93" s="25">
        <v>367.17671999999999</v>
      </c>
      <c r="AD93" s="26">
        <v>0.13104475995716999</v>
      </c>
      <c r="AE93" s="27"/>
      <c r="AF93" s="23" t="s">
        <v>107</v>
      </c>
      <c r="AG93" s="23" t="s">
        <v>27</v>
      </c>
      <c r="AH93" s="23" t="s">
        <v>27</v>
      </c>
      <c r="AI93" s="24">
        <v>75.697999999999993</v>
      </c>
      <c r="AJ93" s="25">
        <v>2792.5816105208401</v>
      </c>
      <c r="AK93" s="25">
        <v>365.06563999999997</v>
      </c>
      <c r="AL93" s="26">
        <v>0.13072693690477999</v>
      </c>
      <c r="AM93" s="27"/>
      <c r="AN93" s="23" t="s">
        <v>107</v>
      </c>
      <c r="AO93" s="23" t="s">
        <v>27</v>
      </c>
      <c r="AP93" s="23" t="s">
        <v>27</v>
      </c>
      <c r="AQ93" s="24">
        <v>75.704410256410299</v>
      </c>
      <c r="AR93" s="25">
        <v>2792.80314798878</v>
      </c>
      <c r="AS93" s="25">
        <v>365.06563999999997</v>
      </c>
      <c r="AT93" s="26">
        <v>0.13071656706736001</v>
      </c>
      <c r="AU93" s="25">
        <f t="shared" si="68"/>
        <v>18</v>
      </c>
      <c r="AV93" s="25">
        <f t="shared" si="69"/>
        <v>18</v>
      </c>
      <c r="AW93" s="23" t="s">
        <v>107</v>
      </c>
      <c r="AX93" s="23" t="s">
        <v>27</v>
      </c>
      <c r="AY93" s="23" t="s">
        <v>27</v>
      </c>
      <c r="AZ93" s="24">
        <v>75.258066170388702</v>
      </c>
      <c r="BA93" s="25">
        <v>2769.8672538157998</v>
      </c>
      <c r="BB93" s="25">
        <v>373.83094999999997</v>
      </c>
      <c r="BC93" s="26">
        <v>0.13496348949034001</v>
      </c>
      <c r="BD93" s="24">
        <f t="shared" si="70"/>
        <v>6</v>
      </c>
      <c r="BE93" s="24">
        <f t="shared" si="71"/>
        <v>6</v>
      </c>
      <c r="BF93" s="23" t="s">
        <v>107</v>
      </c>
      <c r="BG93" s="23" t="s">
        <v>27</v>
      </c>
      <c r="BH93" s="23" t="s">
        <v>27</v>
      </c>
      <c r="BI93" s="24">
        <v>76.507999999999996</v>
      </c>
      <c r="BJ93" s="25">
        <v>2738.7768164958302</v>
      </c>
      <c r="BK93" s="25">
        <v>359.91613999999998</v>
      </c>
      <c r="BL93" s="26">
        <v>0.13141492137373001</v>
      </c>
      <c r="BM93" s="25">
        <f t="shared" si="72"/>
        <v>16</v>
      </c>
      <c r="BN93" s="25">
        <f t="shared" si="73"/>
        <v>16</v>
      </c>
      <c r="BP93" s="48" t="s">
        <v>107</v>
      </c>
      <c r="BQ93" s="48" t="s">
        <v>27</v>
      </c>
      <c r="BR93" s="48" t="s">
        <v>27</v>
      </c>
      <c r="BS93" s="49">
        <v>73.827032258064506</v>
      </c>
      <c r="BT93" s="50">
        <v>2655.2583150638402</v>
      </c>
      <c r="BU93" s="50">
        <v>351.78771999999998</v>
      </c>
      <c r="BV93" s="51">
        <v>0.13248719267886</v>
      </c>
      <c r="BW93" s="50">
        <f t="shared" si="60"/>
        <v>12</v>
      </c>
      <c r="BX93" s="50">
        <f t="shared" si="44"/>
        <v>12</v>
      </c>
      <c r="BZ93" s="82" t="s">
        <v>107</v>
      </c>
      <c r="CA93" s="82" t="s">
        <v>27</v>
      </c>
      <c r="CB93" s="82" t="s">
        <v>27</v>
      </c>
      <c r="CC93" s="83">
        <v>72.0275483870968</v>
      </c>
      <c r="CD93" s="84">
        <v>2583.4579049040599</v>
      </c>
      <c r="CE93" s="84">
        <v>332.31216999999998</v>
      </c>
      <c r="CF93" s="85">
        <v>0.12863076629551001</v>
      </c>
      <c r="CG93" s="50">
        <f t="shared" si="61"/>
        <v>22</v>
      </c>
      <c r="CH93" s="50">
        <f t="shared" si="45"/>
        <v>22</v>
      </c>
      <c r="CJ93" s="128" t="s">
        <v>107</v>
      </c>
      <c r="CK93" s="128" t="s">
        <v>27</v>
      </c>
      <c r="CL93" s="128" t="s">
        <v>27</v>
      </c>
      <c r="CM93" s="129">
        <v>71.834000000000003</v>
      </c>
      <c r="CN93" s="130">
        <v>2573.1784220008299</v>
      </c>
      <c r="CO93" s="130">
        <v>328.88227000000001</v>
      </c>
      <c r="CP93" s="131">
        <v>0.12781168503047999</v>
      </c>
      <c r="CQ93" s="50">
        <f t="shared" si="62"/>
        <v>24</v>
      </c>
      <c r="CR93" s="50">
        <f t="shared" si="46"/>
        <v>24</v>
      </c>
      <c r="CT93" s="222" t="s">
        <v>107</v>
      </c>
      <c r="CU93" s="222" t="s">
        <v>27</v>
      </c>
      <c r="CV93" s="222" t="s">
        <v>27</v>
      </c>
      <c r="CW93" s="223">
        <v>72.834000000000003</v>
      </c>
      <c r="CX93" s="224">
        <v>2668.96283166583</v>
      </c>
      <c r="CY93" s="224">
        <v>334.41966000000002</v>
      </c>
      <c r="CZ93" s="225">
        <v>0.12529948189321999</v>
      </c>
      <c r="DA93" s="50">
        <f t="shared" si="63"/>
        <v>32</v>
      </c>
      <c r="DB93" s="50">
        <f t="shared" si="47"/>
        <v>32</v>
      </c>
      <c r="DD93" s="300" t="s">
        <v>107</v>
      </c>
      <c r="DE93" s="300" t="s">
        <v>27</v>
      </c>
      <c r="DF93" s="300" t="s">
        <v>27</v>
      </c>
      <c r="DG93" s="301">
        <v>73.834000000000003</v>
      </c>
      <c r="DH93" s="302">
        <v>2728.0967558325001</v>
      </c>
      <c r="DI93" s="302">
        <v>370.91888</v>
      </c>
      <c r="DJ93" s="303">
        <v>0.13596250910346</v>
      </c>
      <c r="DK93" s="302">
        <f t="shared" si="64"/>
        <v>3</v>
      </c>
      <c r="DL93" s="302">
        <f t="shared" si="65"/>
        <v>3</v>
      </c>
      <c r="DN93" s="320" t="s">
        <v>107</v>
      </c>
      <c r="DO93" s="320" t="s">
        <v>27</v>
      </c>
      <c r="DP93" s="320" t="s">
        <v>27</v>
      </c>
      <c r="DQ93" s="321">
        <v>73.019897435897406</v>
      </c>
      <c r="DR93" s="322">
        <v>2681.7293291391202</v>
      </c>
      <c r="DS93" s="322">
        <v>365.52467000000001</v>
      </c>
      <c r="DT93" s="323">
        <v>0.13630185046203999</v>
      </c>
      <c r="DU93" s="322">
        <f t="shared" si="66"/>
        <v>2</v>
      </c>
      <c r="DV93" s="322">
        <f t="shared" si="67"/>
        <v>2</v>
      </c>
      <c r="DW93" s="365" t="s">
        <v>107</v>
      </c>
      <c r="DX93" s="365" t="s">
        <v>27</v>
      </c>
      <c r="DY93" s="365" t="s">
        <v>27</v>
      </c>
      <c r="DZ93" s="366">
        <v>72.963032258064501</v>
      </c>
      <c r="EA93" s="367">
        <v>2684.7227334935201</v>
      </c>
      <c r="EB93" s="367">
        <v>344.72851000000003</v>
      </c>
      <c r="EC93" s="368">
        <v>0.12840376613172</v>
      </c>
      <c r="ED93" s="23">
        <f t="shared" si="48"/>
        <v>24</v>
      </c>
      <c r="EE93" s="25">
        <f t="shared" si="49"/>
        <v>24</v>
      </c>
      <c r="EG93" s="398" t="s">
        <v>107</v>
      </c>
      <c r="EH93" s="398" t="s">
        <v>27</v>
      </c>
      <c r="EI93" s="398" t="s">
        <v>27</v>
      </c>
      <c r="EJ93" s="399">
        <v>71.834000000000003</v>
      </c>
      <c r="EK93" s="400">
        <v>2660.8862152408301</v>
      </c>
      <c r="EL93" s="400">
        <v>344.72851000000003</v>
      </c>
      <c r="EM93" s="401">
        <v>0.12955402152316001</v>
      </c>
      <c r="EN93" s="23">
        <f t="shared" si="50"/>
        <v>20</v>
      </c>
      <c r="EO93" s="25">
        <f t="shared" si="51"/>
        <v>20</v>
      </c>
      <c r="EQ93" s="398" t="s">
        <v>107</v>
      </c>
      <c r="ER93" s="398" t="s">
        <v>27</v>
      </c>
      <c r="ES93" s="398" t="s">
        <v>27</v>
      </c>
      <c r="ET93" s="399">
        <v>73.479161290322594</v>
      </c>
      <c r="EU93" s="400">
        <v>2719.8135710472902</v>
      </c>
      <c r="EV93" s="400">
        <v>349.16550000000001</v>
      </c>
      <c r="EW93" s="401">
        <v>0.12837846818505999</v>
      </c>
      <c r="EX93" s="23">
        <f t="shared" si="52"/>
        <v>24</v>
      </c>
      <c r="EY93" s="25">
        <f t="shared" si="53"/>
        <v>24</v>
      </c>
      <c r="FA93" s="365" t="s">
        <v>107</v>
      </c>
      <c r="FB93" s="365" t="s">
        <v>27</v>
      </c>
      <c r="FC93" s="365" t="s">
        <v>27</v>
      </c>
      <c r="FD93" s="366">
        <v>63.889000000000003</v>
      </c>
      <c r="FE93" s="367">
        <v>2393.7971559533298</v>
      </c>
      <c r="FF93" s="367">
        <v>310.82826999999997</v>
      </c>
      <c r="FG93" s="368">
        <v>0.12984737208288</v>
      </c>
      <c r="FH93" s="23">
        <f t="shared" si="54"/>
        <v>18</v>
      </c>
      <c r="FI93" s="25">
        <f t="shared" si="55"/>
        <v>18</v>
      </c>
      <c r="FK93" s="365" t="s">
        <v>107</v>
      </c>
      <c r="FL93" s="365" t="s">
        <v>27</v>
      </c>
      <c r="FM93" s="365" t="s">
        <v>27</v>
      </c>
      <c r="FN93" s="366">
        <v>72.972987650323603</v>
      </c>
      <c r="FO93" s="367">
        <v>2731.51151575417</v>
      </c>
      <c r="FP93" s="367">
        <v>361.35113999999999</v>
      </c>
      <c r="FQ93" s="368">
        <v>0.13228981020797001</v>
      </c>
      <c r="FR93" s="23">
        <f t="shared" si="56"/>
        <v>13</v>
      </c>
      <c r="FS93" s="25">
        <f t="shared" si="57"/>
        <v>13</v>
      </c>
      <c r="FU93" s="441" t="s">
        <v>107</v>
      </c>
      <c r="FV93" s="441" t="s">
        <v>27</v>
      </c>
      <c r="FW93" s="441" t="s">
        <v>27</v>
      </c>
      <c r="FX93" s="442">
        <v>75.05</v>
      </c>
      <c r="FY93" s="443">
        <v>2783.91803988417</v>
      </c>
      <c r="FZ93" s="443">
        <v>354.84840000000003</v>
      </c>
      <c r="GA93" s="444">
        <v>0.12746366628479</v>
      </c>
      <c r="GB93" s="23">
        <f t="shared" si="58"/>
        <v>27</v>
      </c>
      <c r="GC93" s="25">
        <f t="shared" si="59"/>
        <v>27</v>
      </c>
    </row>
    <row r="94" spans="1:185" ht="12.75" customHeight="1" x14ac:dyDescent="0.2">
      <c r="A94" s="22" t="s">
        <v>107</v>
      </c>
      <c r="B94" s="23" t="s">
        <v>108</v>
      </c>
      <c r="C94" s="23" t="s">
        <v>27</v>
      </c>
      <c r="D94" s="24">
        <v>21.62</v>
      </c>
      <c r="E94" s="25">
        <v>899.77232160833296</v>
      </c>
      <c r="F94" s="25">
        <v>115.98130999999999</v>
      </c>
      <c r="G94" s="26">
        <v>0.12890073101235999</v>
      </c>
      <c r="H94" s="23" t="s">
        <v>107</v>
      </c>
      <c r="I94" s="23" t="s">
        <v>108</v>
      </c>
      <c r="J94" s="23" t="s">
        <v>27</v>
      </c>
      <c r="K94" s="24">
        <v>16.215</v>
      </c>
      <c r="L94" s="25">
        <v>697.34014506250003</v>
      </c>
      <c r="M94" s="25">
        <v>91.466369999999998</v>
      </c>
      <c r="N94" s="26">
        <v>0.1311646413126</v>
      </c>
      <c r="O94" s="27"/>
      <c r="P94" s="23" t="s">
        <v>107</v>
      </c>
      <c r="Q94" s="23" t="s">
        <v>108</v>
      </c>
      <c r="R94" s="23" t="s">
        <v>27</v>
      </c>
      <c r="S94" s="24">
        <v>16.079000000000001</v>
      </c>
      <c r="T94" s="25">
        <v>711.02784234666694</v>
      </c>
      <c r="U94" s="25">
        <v>98.739699999999999</v>
      </c>
      <c r="V94" s="26">
        <v>0.13886896422243999</v>
      </c>
      <c r="W94" s="27"/>
      <c r="X94" s="23" t="s">
        <v>107</v>
      </c>
      <c r="Y94" s="23" t="s">
        <v>108</v>
      </c>
      <c r="Z94" s="23" t="s">
        <v>27</v>
      </c>
      <c r="AA94" s="24">
        <v>16.079000000000001</v>
      </c>
      <c r="AB94" s="25">
        <v>711.02784234666694</v>
      </c>
      <c r="AC94" s="25">
        <v>98.739699999999999</v>
      </c>
      <c r="AD94" s="26">
        <v>0.13886896422243999</v>
      </c>
      <c r="AE94" s="27"/>
      <c r="AF94" s="23" t="s">
        <v>107</v>
      </c>
      <c r="AG94" s="23" t="s">
        <v>108</v>
      </c>
      <c r="AH94" s="23" t="s">
        <v>27</v>
      </c>
      <c r="AI94" s="24">
        <v>16.079000000000001</v>
      </c>
      <c r="AJ94" s="25">
        <v>711.02784234666694</v>
      </c>
      <c r="AK94" s="25">
        <v>98.739699999999999</v>
      </c>
      <c r="AL94" s="26">
        <v>0.13886896422243999</v>
      </c>
      <c r="AM94" s="27"/>
      <c r="AN94" s="23" t="s">
        <v>107</v>
      </c>
      <c r="AO94" s="23" t="s">
        <v>108</v>
      </c>
      <c r="AP94" s="23" t="s">
        <v>27</v>
      </c>
      <c r="AQ94" s="24">
        <v>16.079000000000001</v>
      </c>
      <c r="AR94" s="25">
        <v>711.02784234666694</v>
      </c>
      <c r="AS94" s="25">
        <v>98.739699999999999</v>
      </c>
      <c r="AT94" s="26">
        <v>0.13886896422243999</v>
      </c>
      <c r="AU94" s="25" t="str">
        <f t="shared" si="68"/>
        <v/>
      </c>
      <c r="AV94" s="25" t="str">
        <f t="shared" si="69"/>
        <v/>
      </c>
      <c r="AW94" s="23" t="s">
        <v>107</v>
      </c>
      <c r="AX94" s="23" t="s">
        <v>108</v>
      </c>
      <c r="AY94" s="23" t="s">
        <v>27</v>
      </c>
      <c r="AZ94" s="24">
        <v>15.5493225806452</v>
      </c>
      <c r="BA94" s="25">
        <v>671.60381527838797</v>
      </c>
      <c r="BB94" s="25">
        <v>93.558340000000001</v>
      </c>
      <c r="BC94" s="26">
        <v>0.13930584947797001</v>
      </c>
      <c r="BD94" s="24" t="str">
        <f t="shared" si="70"/>
        <v/>
      </c>
      <c r="BE94" s="24" t="str">
        <f t="shared" si="71"/>
        <v/>
      </c>
      <c r="BF94" s="23" t="s">
        <v>107</v>
      </c>
      <c r="BG94" s="23" t="s">
        <v>108</v>
      </c>
      <c r="BH94" s="23" t="s">
        <v>27</v>
      </c>
      <c r="BI94" s="24">
        <v>14.888999999999999</v>
      </c>
      <c r="BJ94" s="25">
        <v>575.97803248833304</v>
      </c>
      <c r="BK94" s="25">
        <v>74.318680000000001</v>
      </c>
      <c r="BL94" s="26">
        <v>0.12903040707808</v>
      </c>
      <c r="BM94" s="25" t="str">
        <f t="shared" si="72"/>
        <v/>
      </c>
      <c r="BN94" s="25" t="str">
        <f t="shared" si="73"/>
        <v/>
      </c>
      <c r="BP94" s="48" t="s">
        <v>107</v>
      </c>
      <c r="BQ94" s="48" t="s">
        <v>108</v>
      </c>
      <c r="BR94" s="48" t="s">
        <v>27</v>
      </c>
      <c r="BS94" s="49">
        <v>14.079000000000001</v>
      </c>
      <c r="BT94" s="50">
        <v>556.57358151333301</v>
      </c>
      <c r="BU94" s="50">
        <v>74.318680000000001</v>
      </c>
      <c r="BV94" s="69">
        <v>0.13352893933255999</v>
      </c>
      <c r="BW94" s="70" t="str">
        <f t="shared" si="60"/>
        <v/>
      </c>
      <c r="BX94" s="70" t="str">
        <f t="shared" si="44"/>
        <v/>
      </c>
      <c r="BZ94" s="179" t="s">
        <v>107</v>
      </c>
      <c r="CA94" s="179" t="s">
        <v>108</v>
      </c>
      <c r="CB94" s="179" t="s">
        <v>27</v>
      </c>
      <c r="CC94" s="180">
        <v>14.079000000000001</v>
      </c>
      <c r="CD94" s="181">
        <v>556.57358151333403</v>
      </c>
      <c r="CE94" s="181">
        <v>74.318680000000001</v>
      </c>
      <c r="CF94" s="182">
        <v>0.13352893933255999</v>
      </c>
      <c r="CG94" s="70" t="str">
        <f t="shared" si="61"/>
        <v/>
      </c>
      <c r="CH94" s="70" t="str">
        <f t="shared" si="45"/>
        <v/>
      </c>
      <c r="CJ94" s="183" t="s">
        <v>107</v>
      </c>
      <c r="CK94" s="183" t="s">
        <v>108</v>
      </c>
      <c r="CL94" s="183" t="s">
        <v>27</v>
      </c>
      <c r="CM94" s="184">
        <v>14.079000000000001</v>
      </c>
      <c r="CN94" s="185">
        <v>556.57358151333301</v>
      </c>
      <c r="CO94" s="185">
        <v>74.318680000000001</v>
      </c>
      <c r="CP94" s="186">
        <v>0.13352893933255999</v>
      </c>
      <c r="CQ94" s="70" t="str">
        <f t="shared" si="62"/>
        <v/>
      </c>
      <c r="CR94" s="70" t="str">
        <f t="shared" si="46"/>
        <v/>
      </c>
      <c r="CT94" s="226" t="s">
        <v>107</v>
      </c>
      <c r="CU94" s="226" t="s">
        <v>108</v>
      </c>
      <c r="CV94" s="226" t="s">
        <v>27</v>
      </c>
      <c r="CW94" s="203">
        <v>15.079000000000001</v>
      </c>
      <c r="CX94" s="200">
        <v>660.33409137000001</v>
      </c>
      <c r="CY94" s="200">
        <v>91.449929999999995</v>
      </c>
      <c r="CZ94" s="202">
        <v>0.13849039629359</v>
      </c>
      <c r="DA94" s="70" t="str">
        <f t="shared" si="63"/>
        <v/>
      </c>
      <c r="DB94" s="70" t="str">
        <f t="shared" si="47"/>
        <v/>
      </c>
      <c r="DD94" s="304" t="s">
        <v>107</v>
      </c>
      <c r="DE94" s="304" t="s">
        <v>108</v>
      </c>
      <c r="DF94" s="304" t="s">
        <v>27</v>
      </c>
      <c r="DG94" s="305">
        <v>16.079000000000001</v>
      </c>
      <c r="DH94" s="306">
        <v>690.22079553666697</v>
      </c>
      <c r="DI94" s="306">
        <v>98.701930000000004</v>
      </c>
      <c r="DJ94" s="307">
        <v>0.14300051612216999</v>
      </c>
      <c r="DK94" s="306" t="str">
        <f t="shared" si="64"/>
        <v/>
      </c>
      <c r="DL94" s="200" t="str">
        <f t="shared" si="65"/>
        <v/>
      </c>
      <c r="DN94" s="324" t="s">
        <v>107</v>
      </c>
      <c r="DO94" s="324" t="s">
        <v>108</v>
      </c>
      <c r="DP94" s="324" t="s">
        <v>27</v>
      </c>
      <c r="DQ94" s="325">
        <v>15.079000000000001</v>
      </c>
      <c r="DR94" s="326">
        <v>691.27365137000004</v>
      </c>
      <c r="DS94" s="326">
        <v>122.70193</v>
      </c>
      <c r="DT94" s="202">
        <v>0.17750123956962999</v>
      </c>
      <c r="DU94" s="326" t="str">
        <f t="shared" si="66"/>
        <v/>
      </c>
      <c r="DV94" s="200" t="str">
        <f t="shared" si="67"/>
        <v/>
      </c>
      <c r="DW94" s="369" t="s">
        <v>107</v>
      </c>
      <c r="DX94" s="369" t="s">
        <v>108</v>
      </c>
      <c r="DY94" s="369" t="s">
        <v>27</v>
      </c>
      <c r="DZ94" s="370">
        <v>17.079000000000001</v>
      </c>
      <c r="EA94" s="371">
        <v>736.49459494500002</v>
      </c>
      <c r="EB94" s="371">
        <v>104.48014999999999</v>
      </c>
      <c r="EC94" s="372">
        <v>0.14186139411898999</v>
      </c>
      <c r="ED94" s="23" t="str">
        <f t="shared" si="48"/>
        <v/>
      </c>
      <c r="EE94" s="25" t="str">
        <f t="shared" si="49"/>
        <v/>
      </c>
      <c r="EG94" s="402" t="s">
        <v>107</v>
      </c>
      <c r="EH94" s="402" t="s">
        <v>108</v>
      </c>
      <c r="EI94" s="402" t="s">
        <v>27</v>
      </c>
      <c r="EJ94" s="403">
        <v>16.079000000000001</v>
      </c>
      <c r="EK94" s="404">
        <v>713.54745077833297</v>
      </c>
      <c r="EL94" s="404">
        <v>104.48014999999999</v>
      </c>
      <c r="EM94" s="405">
        <v>0.14642354882781</v>
      </c>
      <c r="EN94" s="23" t="str">
        <f t="shared" si="50"/>
        <v/>
      </c>
      <c r="EO94" s="25" t="str">
        <f t="shared" si="51"/>
        <v/>
      </c>
      <c r="EQ94" s="402" t="s">
        <v>107</v>
      </c>
      <c r="ER94" s="402" t="s">
        <v>108</v>
      </c>
      <c r="ES94" s="402" t="s">
        <v>27</v>
      </c>
      <c r="ET94" s="403">
        <v>17.079000000000001</v>
      </c>
      <c r="EU94" s="404">
        <v>759.06094994499995</v>
      </c>
      <c r="EV94" s="404">
        <v>108.91714</v>
      </c>
      <c r="EW94" s="405">
        <v>0.14348932059788999</v>
      </c>
      <c r="EX94" s="23" t="str">
        <f t="shared" si="52"/>
        <v/>
      </c>
      <c r="EY94" s="25" t="str">
        <f t="shared" si="53"/>
        <v/>
      </c>
      <c r="FA94" s="369" t="s">
        <v>107</v>
      </c>
      <c r="FB94" s="369" t="s">
        <v>108</v>
      </c>
      <c r="FC94" s="369" t="s">
        <v>27</v>
      </c>
      <c r="FD94" s="370">
        <v>17.079000000000001</v>
      </c>
      <c r="FE94" s="371">
        <v>738.84981494500005</v>
      </c>
      <c r="FF94" s="371">
        <v>107.08515</v>
      </c>
      <c r="FG94" s="372">
        <v>0.14493493513017999</v>
      </c>
      <c r="FH94" s="23" t="str">
        <f t="shared" si="54"/>
        <v/>
      </c>
      <c r="FI94" s="25" t="str">
        <f t="shared" si="55"/>
        <v/>
      </c>
      <c r="FK94" s="369" t="s">
        <v>107</v>
      </c>
      <c r="FL94" s="369" t="s">
        <v>108</v>
      </c>
      <c r="FM94" s="369" t="s">
        <v>27</v>
      </c>
      <c r="FN94" s="370">
        <v>17.295000000000002</v>
      </c>
      <c r="FO94" s="371">
        <v>778.53694795833303</v>
      </c>
      <c r="FP94" s="371">
        <v>121.79913999999999</v>
      </c>
      <c r="FQ94" s="372">
        <v>0.15644619092185</v>
      </c>
      <c r="FR94" s="23" t="str">
        <f t="shared" si="56"/>
        <v/>
      </c>
      <c r="FS94" s="25" t="str">
        <f t="shared" si="57"/>
        <v/>
      </c>
      <c r="FU94" s="445" t="s">
        <v>107</v>
      </c>
      <c r="FV94" s="445" t="s">
        <v>108</v>
      </c>
      <c r="FW94" s="445" t="s">
        <v>27</v>
      </c>
      <c r="FX94" s="446">
        <v>18.295000000000002</v>
      </c>
      <c r="FY94" s="447">
        <v>790.52457086333402</v>
      </c>
      <c r="FZ94" s="447">
        <v>114.39622</v>
      </c>
      <c r="GA94" s="448">
        <v>0.14470925283836</v>
      </c>
      <c r="GB94" s="23" t="str">
        <f t="shared" si="58"/>
        <v/>
      </c>
      <c r="GC94" s="25" t="str">
        <f t="shared" si="59"/>
        <v/>
      </c>
    </row>
    <row r="95" spans="1:185" ht="12.75" customHeight="1" x14ac:dyDescent="0.2">
      <c r="A95" s="32" t="s">
        <v>107</v>
      </c>
      <c r="B95" s="28" t="s">
        <v>108</v>
      </c>
      <c r="C95" s="28" t="s">
        <v>109</v>
      </c>
      <c r="D95" s="29">
        <v>1</v>
      </c>
      <c r="E95" s="30">
        <v>37.179428333333298</v>
      </c>
      <c r="F95" s="30">
        <v>2.2062400000000002</v>
      </c>
      <c r="G95" s="33">
        <v>5.93403421973E-2</v>
      </c>
      <c r="H95" s="28" t="s">
        <v>107</v>
      </c>
      <c r="I95" s="28" t="s">
        <v>108</v>
      </c>
      <c r="J95" s="28" t="s">
        <v>109</v>
      </c>
      <c r="K95" s="24"/>
      <c r="L95" s="25"/>
      <c r="M95" s="25"/>
      <c r="N95" s="34"/>
      <c r="O95" s="27"/>
      <c r="P95" s="28" t="s">
        <v>107</v>
      </c>
      <c r="Q95" s="28" t="s">
        <v>108</v>
      </c>
      <c r="R95" s="28" t="s">
        <v>109</v>
      </c>
      <c r="S95" s="27"/>
      <c r="T95" s="27"/>
      <c r="U95" s="27"/>
      <c r="V95" s="27"/>
      <c r="W95" s="27"/>
      <c r="X95" s="28" t="s">
        <v>107</v>
      </c>
      <c r="Y95" s="28" t="s">
        <v>108</v>
      </c>
      <c r="Z95" s="28" t="s">
        <v>109</v>
      </c>
      <c r="AA95" s="27"/>
      <c r="AB95" s="27"/>
      <c r="AC95" s="27"/>
      <c r="AD95" s="27"/>
      <c r="AE95" s="27"/>
      <c r="AF95" s="28" t="s">
        <v>107</v>
      </c>
      <c r="AG95" s="28" t="s">
        <v>108</v>
      </c>
      <c r="AH95" s="28" t="s">
        <v>109</v>
      </c>
      <c r="AI95" s="27"/>
      <c r="AJ95" s="27"/>
      <c r="AK95" s="27"/>
      <c r="AL95" s="27"/>
      <c r="AM95" s="27"/>
      <c r="AN95" s="28" t="s">
        <v>107</v>
      </c>
      <c r="AO95" s="28" t="s">
        <v>108</v>
      </c>
      <c r="AP95" s="28" t="s">
        <v>109</v>
      </c>
      <c r="AQ95" s="27"/>
      <c r="AR95" s="27"/>
      <c r="AS95" s="27"/>
      <c r="AT95" s="27"/>
      <c r="AU95" s="30">
        <f t="shared" si="68"/>
        <v>0</v>
      </c>
      <c r="AV95" s="30" t="str">
        <f t="shared" si="69"/>
        <v/>
      </c>
      <c r="AW95" s="28" t="s">
        <v>107</v>
      </c>
      <c r="AX95" s="28" t="s">
        <v>108</v>
      </c>
      <c r="AY95" s="28" t="s">
        <v>109</v>
      </c>
      <c r="AZ95" s="27"/>
      <c r="BA95" s="27"/>
      <c r="BB95" s="27"/>
      <c r="BC95" s="27"/>
      <c r="BD95" s="27">
        <f t="shared" si="70"/>
        <v>0</v>
      </c>
      <c r="BE95" s="27" t="str">
        <f t="shared" si="71"/>
        <v/>
      </c>
      <c r="BF95" s="28" t="s">
        <v>107</v>
      </c>
      <c r="BG95" s="28" t="s">
        <v>108</v>
      </c>
      <c r="BH95" s="28" t="s">
        <v>109</v>
      </c>
      <c r="BI95" s="27"/>
      <c r="BJ95" s="27"/>
      <c r="BK95" s="27"/>
      <c r="BL95" s="27"/>
      <c r="BM95" s="27">
        <f t="shared" si="72"/>
        <v>0</v>
      </c>
      <c r="BN95" s="27" t="str">
        <f t="shared" si="73"/>
        <v/>
      </c>
      <c r="BP95" s="32" t="s">
        <v>107</v>
      </c>
      <c r="BQ95" s="28" t="s">
        <v>108</v>
      </c>
      <c r="BR95" s="28" t="s">
        <v>109</v>
      </c>
      <c r="BV95" s="27"/>
      <c r="BW95" s="27">
        <f t="shared" si="60"/>
        <v>0</v>
      </c>
      <c r="BX95" s="27" t="str">
        <f t="shared" si="44"/>
        <v/>
      </c>
      <c r="BY95" s="27"/>
      <c r="BZ95" s="28" t="s">
        <v>107</v>
      </c>
      <c r="CA95" s="28" t="s">
        <v>108</v>
      </c>
      <c r="CB95" s="28" t="s">
        <v>109</v>
      </c>
      <c r="CC95" s="27"/>
      <c r="CD95" s="27"/>
      <c r="CE95" s="27"/>
      <c r="CF95" s="27"/>
      <c r="CG95" s="27">
        <f t="shared" si="61"/>
        <v>0</v>
      </c>
      <c r="CH95" s="27" t="str">
        <f t="shared" si="45"/>
        <v/>
      </c>
      <c r="CI95" s="27"/>
      <c r="CJ95" s="28" t="s">
        <v>107</v>
      </c>
      <c r="CK95" s="28" t="s">
        <v>108</v>
      </c>
      <c r="CL95" s="28" t="s">
        <v>109</v>
      </c>
      <c r="CM95" s="27"/>
      <c r="CN95" s="27"/>
      <c r="CO95" s="27"/>
      <c r="CP95" s="27"/>
      <c r="CQ95" s="27">
        <f t="shared" si="62"/>
        <v>0</v>
      </c>
      <c r="CR95" s="27" t="str">
        <f t="shared" si="46"/>
        <v/>
      </c>
      <c r="CT95" s="32" t="s">
        <v>107</v>
      </c>
      <c r="CU95" s="28" t="s">
        <v>108</v>
      </c>
      <c r="CV95" s="211" t="s">
        <v>109</v>
      </c>
      <c r="CW95" s="27"/>
      <c r="CX95" s="27"/>
      <c r="CY95" s="27"/>
      <c r="CZ95" s="27"/>
      <c r="DA95" s="27">
        <f t="shared" si="63"/>
        <v>0</v>
      </c>
      <c r="DB95" s="27" t="str">
        <f t="shared" si="47"/>
        <v/>
      </c>
      <c r="DD95" s="32" t="s">
        <v>107</v>
      </c>
      <c r="DE95" s="28" t="s">
        <v>108</v>
      </c>
      <c r="DF95" s="28" t="s">
        <v>109</v>
      </c>
      <c r="DJ95" s="27"/>
      <c r="DK95">
        <f t="shared" si="64"/>
        <v>0</v>
      </c>
      <c r="DL95" s="27" t="str">
        <f t="shared" si="65"/>
        <v/>
      </c>
      <c r="DN95" s="32" t="s">
        <v>107</v>
      </c>
      <c r="DO95" s="28" t="s">
        <v>108</v>
      </c>
      <c r="DP95" s="28" t="s">
        <v>109</v>
      </c>
      <c r="DT95" s="27"/>
      <c r="DU95">
        <f t="shared" si="66"/>
        <v>0</v>
      </c>
      <c r="DV95" s="27" t="str">
        <f t="shared" si="67"/>
        <v/>
      </c>
      <c r="DW95" s="378" t="s">
        <v>107</v>
      </c>
      <c r="DX95" s="379" t="s">
        <v>108</v>
      </c>
      <c r="DY95" s="379" t="s">
        <v>109</v>
      </c>
      <c r="ED95" s="28">
        <f t="shared" si="48"/>
        <v>0</v>
      </c>
      <c r="EE95" s="30" t="str">
        <f t="shared" si="49"/>
        <v/>
      </c>
      <c r="EG95" s="32" t="s">
        <v>107</v>
      </c>
      <c r="EH95" s="28" t="s">
        <v>108</v>
      </c>
      <c r="EI95" s="28" t="s">
        <v>109</v>
      </c>
      <c r="EN95" s="28">
        <f t="shared" si="50"/>
        <v>0</v>
      </c>
      <c r="EO95" s="30" t="str">
        <f t="shared" si="51"/>
        <v/>
      </c>
      <c r="EQ95" s="32" t="s">
        <v>107</v>
      </c>
      <c r="ER95" s="28" t="s">
        <v>108</v>
      </c>
      <c r="ES95" s="28" t="s">
        <v>109</v>
      </c>
      <c r="EX95" s="28">
        <f t="shared" si="52"/>
        <v>0</v>
      </c>
      <c r="EY95" s="30" t="str">
        <f t="shared" si="53"/>
        <v/>
      </c>
      <c r="FA95" s="32" t="s">
        <v>107</v>
      </c>
      <c r="FB95" s="28" t="s">
        <v>108</v>
      </c>
      <c r="FC95" s="28" t="s">
        <v>109</v>
      </c>
      <c r="FH95" s="28">
        <f t="shared" si="54"/>
        <v>0</v>
      </c>
      <c r="FI95" s="30" t="str">
        <f t="shared" si="55"/>
        <v/>
      </c>
      <c r="FK95" s="32" t="s">
        <v>107</v>
      </c>
      <c r="FL95" s="28" t="s">
        <v>108</v>
      </c>
      <c r="FM95" s="28" t="s">
        <v>109</v>
      </c>
      <c r="FR95" s="28">
        <f t="shared" si="56"/>
        <v>0</v>
      </c>
      <c r="FS95" s="30" t="str">
        <f t="shared" si="57"/>
        <v/>
      </c>
      <c r="FU95" s="32" t="s">
        <v>107</v>
      </c>
      <c r="FV95" s="28" t="s">
        <v>108</v>
      </c>
      <c r="FW95" s="28" t="s">
        <v>109</v>
      </c>
      <c r="GB95" s="28">
        <f t="shared" si="58"/>
        <v>0</v>
      </c>
      <c r="GC95" s="30" t="str">
        <f t="shared" si="59"/>
        <v/>
      </c>
    </row>
    <row r="96" spans="1:185" ht="12.75" customHeight="1" x14ac:dyDescent="0.2">
      <c r="A96" s="32" t="s">
        <v>107</v>
      </c>
      <c r="B96" s="28" t="s">
        <v>108</v>
      </c>
      <c r="C96" s="28" t="s">
        <v>108</v>
      </c>
      <c r="D96" s="29">
        <v>20.62</v>
      </c>
      <c r="E96" s="30">
        <v>862.59289327500005</v>
      </c>
      <c r="F96" s="30">
        <v>113.77507</v>
      </c>
      <c r="G96" s="33">
        <v>0.13189891881445001</v>
      </c>
      <c r="H96" s="28" t="s">
        <v>107</v>
      </c>
      <c r="I96" s="28" t="s">
        <v>108</v>
      </c>
      <c r="J96" s="28" t="s">
        <v>108</v>
      </c>
      <c r="K96" s="29">
        <v>16.215</v>
      </c>
      <c r="L96" s="30">
        <v>697.34014506250003</v>
      </c>
      <c r="M96" s="30">
        <v>91.466369999999998</v>
      </c>
      <c r="N96" s="33">
        <v>0.1311646413126</v>
      </c>
      <c r="O96" s="27"/>
      <c r="P96" s="28" t="s">
        <v>107</v>
      </c>
      <c r="Q96" s="28" t="s">
        <v>108</v>
      </c>
      <c r="R96" s="28" t="s">
        <v>108</v>
      </c>
      <c r="S96" s="29">
        <v>16.079000000000001</v>
      </c>
      <c r="T96" s="30">
        <v>711.02784234666694</v>
      </c>
      <c r="U96" s="30">
        <v>98.739699999999999</v>
      </c>
      <c r="V96" s="33">
        <v>0.13886896422243999</v>
      </c>
      <c r="W96" s="27"/>
      <c r="X96" s="28" t="s">
        <v>107</v>
      </c>
      <c r="Y96" s="28" t="s">
        <v>108</v>
      </c>
      <c r="Z96" s="28" t="s">
        <v>108</v>
      </c>
      <c r="AA96" s="29">
        <v>16.079000000000001</v>
      </c>
      <c r="AB96" s="30">
        <v>711.02784234666694</v>
      </c>
      <c r="AC96" s="30">
        <v>98.739699999999999</v>
      </c>
      <c r="AD96" s="33">
        <v>0.13886896422243999</v>
      </c>
      <c r="AE96" s="27"/>
      <c r="AF96" s="28" t="s">
        <v>107</v>
      </c>
      <c r="AG96" s="28" t="s">
        <v>108</v>
      </c>
      <c r="AH96" s="28" t="s">
        <v>108</v>
      </c>
      <c r="AI96" s="29">
        <v>16.079000000000001</v>
      </c>
      <c r="AJ96" s="30">
        <v>711.02784234666694</v>
      </c>
      <c r="AK96" s="30">
        <v>98.739699999999999</v>
      </c>
      <c r="AL96" s="33">
        <v>0.13886896422243999</v>
      </c>
      <c r="AM96" s="27"/>
      <c r="AN96" s="28" t="s">
        <v>107</v>
      </c>
      <c r="AO96" s="28" t="s">
        <v>108</v>
      </c>
      <c r="AP96" s="28" t="s">
        <v>108</v>
      </c>
      <c r="AQ96" s="29">
        <v>16.079000000000001</v>
      </c>
      <c r="AR96" s="30">
        <v>711.02784234666694</v>
      </c>
      <c r="AS96" s="30">
        <v>98.739699999999999</v>
      </c>
      <c r="AT96" s="33">
        <v>0.13886896422243999</v>
      </c>
      <c r="AU96" s="30" t="str">
        <f t="shared" si="68"/>
        <v/>
      </c>
      <c r="AV96" s="30" t="str">
        <f t="shared" si="69"/>
        <v/>
      </c>
      <c r="AW96" s="28" t="s">
        <v>107</v>
      </c>
      <c r="AX96" s="28" t="s">
        <v>108</v>
      </c>
      <c r="AY96" s="28" t="s">
        <v>108</v>
      </c>
      <c r="AZ96" s="29">
        <v>15.5493225806452</v>
      </c>
      <c r="BA96" s="30">
        <v>671.60381527838797</v>
      </c>
      <c r="BB96" s="30">
        <v>93.558340000000001</v>
      </c>
      <c r="BC96" s="33">
        <v>0.13930584947797001</v>
      </c>
      <c r="BD96" s="29" t="str">
        <f t="shared" si="70"/>
        <v/>
      </c>
      <c r="BE96" s="29" t="str">
        <f t="shared" si="71"/>
        <v/>
      </c>
      <c r="BF96" s="28" t="s">
        <v>107</v>
      </c>
      <c r="BG96" s="28" t="s">
        <v>108</v>
      </c>
      <c r="BH96" s="28" t="s">
        <v>108</v>
      </c>
      <c r="BI96" s="29">
        <v>14.888999999999999</v>
      </c>
      <c r="BJ96" s="30">
        <v>575.97803248833304</v>
      </c>
      <c r="BK96" s="30">
        <v>74.318680000000001</v>
      </c>
      <c r="BL96" s="33">
        <v>0.12903040707808</v>
      </c>
      <c r="BM96" s="30">
        <f t="shared" si="72"/>
        <v>2</v>
      </c>
      <c r="BN96" s="30">
        <f t="shared" si="73"/>
        <v>2</v>
      </c>
      <c r="BP96" s="3" t="s">
        <v>107</v>
      </c>
      <c r="BQ96" s="3" t="s">
        <v>108</v>
      </c>
      <c r="BR96" s="3" t="s">
        <v>108</v>
      </c>
      <c r="BS96" s="56">
        <v>14.079000000000001</v>
      </c>
      <c r="BT96" s="4">
        <v>556.57358151333301</v>
      </c>
      <c r="BU96" s="4">
        <v>74.318680000000001</v>
      </c>
      <c r="BV96" s="94">
        <v>0.13352893933255999</v>
      </c>
      <c r="BW96" s="170" t="str">
        <f t="shared" si="60"/>
        <v/>
      </c>
      <c r="BX96" s="170" t="str">
        <f t="shared" si="44"/>
        <v/>
      </c>
      <c r="BZ96" s="171" t="s">
        <v>107</v>
      </c>
      <c r="CA96" s="171" t="s">
        <v>108</v>
      </c>
      <c r="CB96" s="171" t="s">
        <v>108</v>
      </c>
      <c r="CC96" s="172">
        <v>14.079000000000001</v>
      </c>
      <c r="CD96" s="173">
        <v>556.57358151333403</v>
      </c>
      <c r="CE96" s="173">
        <v>74.318680000000001</v>
      </c>
      <c r="CF96" s="174">
        <v>0.13352893933255999</v>
      </c>
      <c r="CG96" s="170" t="str">
        <f t="shared" si="61"/>
        <v/>
      </c>
      <c r="CH96" s="170" t="str">
        <f t="shared" si="45"/>
        <v/>
      </c>
      <c r="CJ96" s="175" t="s">
        <v>107</v>
      </c>
      <c r="CK96" s="175" t="s">
        <v>108</v>
      </c>
      <c r="CL96" s="175" t="s">
        <v>108</v>
      </c>
      <c r="CM96" s="176">
        <v>14.079000000000001</v>
      </c>
      <c r="CN96" s="177">
        <v>556.57358151333301</v>
      </c>
      <c r="CO96" s="177">
        <v>74.318680000000001</v>
      </c>
      <c r="CP96" s="178">
        <v>0.13352893933255999</v>
      </c>
      <c r="CQ96" s="170" t="str">
        <f t="shared" si="62"/>
        <v/>
      </c>
      <c r="CR96" s="170" t="str">
        <f t="shared" si="46"/>
        <v/>
      </c>
      <c r="CT96" s="216" t="s">
        <v>107</v>
      </c>
      <c r="CU96" s="216" t="s">
        <v>108</v>
      </c>
      <c r="CV96" s="216" t="s">
        <v>108</v>
      </c>
      <c r="CW96" s="207">
        <v>15.079000000000001</v>
      </c>
      <c r="CX96" s="206">
        <v>660.33409137000001</v>
      </c>
      <c r="CY96" s="206">
        <v>91.449929999999995</v>
      </c>
      <c r="CZ96" s="204">
        <v>0.13849039629359</v>
      </c>
      <c r="DA96" s="170" t="str">
        <f t="shared" si="63"/>
        <v/>
      </c>
      <c r="DB96" s="170" t="str">
        <f t="shared" si="47"/>
        <v/>
      </c>
      <c r="DD96" s="294" t="s">
        <v>107</v>
      </c>
      <c r="DE96" s="294" t="s">
        <v>108</v>
      </c>
      <c r="DF96" s="294" t="s">
        <v>108</v>
      </c>
      <c r="DG96" s="308">
        <v>15.079000000000001</v>
      </c>
      <c r="DH96" s="309">
        <v>667.27365137000004</v>
      </c>
      <c r="DI96" s="309">
        <v>98.701930000000004</v>
      </c>
      <c r="DJ96" s="204">
        <v>0.14791821885570999</v>
      </c>
      <c r="DK96" s="241" t="str">
        <f t="shared" si="64"/>
        <v/>
      </c>
      <c r="DL96" s="237" t="str">
        <f t="shared" si="65"/>
        <v/>
      </c>
      <c r="DN96" s="314" t="s">
        <v>107</v>
      </c>
      <c r="DO96" s="314" t="s">
        <v>108</v>
      </c>
      <c r="DP96" s="314" t="s">
        <v>108</v>
      </c>
      <c r="DQ96" s="328">
        <v>15.079000000000001</v>
      </c>
      <c r="DR96" s="329">
        <v>691.27365137000004</v>
      </c>
      <c r="DS96" s="329">
        <v>122.70193</v>
      </c>
      <c r="DT96" s="242">
        <v>0.17750123956962999</v>
      </c>
      <c r="DU96" s="241" t="str">
        <f t="shared" si="66"/>
        <v/>
      </c>
      <c r="DV96" s="237" t="str">
        <f t="shared" si="67"/>
        <v/>
      </c>
      <c r="DW96" s="359" t="s">
        <v>107</v>
      </c>
      <c r="DX96" s="359" t="s">
        <v>108</v>
      </c>
      <c r="DY96" s="359" t="s">
        <v>108</v>
      </c>
      <c r="DZ96" s="373">
        <v>16.079000000000001</v>
      </c>
      <c r="EA96" s="374">
        <v>713.54745077833297</v>
      </c>
      <c r="EB96" s="374">
        <v>104.48014999999999</v>
      </c>
      <c r="EC96" s="375">
        <v>0.14642354882781</v>
      </c>
      <c r="ED96" s="28" t="str">
        <f t="shared" si="48"/>
        <v/>
      </c>
      <c r="EE96" s="30" t="str">
        <f t="shared" si="49"/>
        <v/>
      </c>
      <c r="EG96" s="392" t="s">
        <v>107</v>
      </c>
      <c r="EH96" s="392" t="s">
        <v>108</v>
      </c>
      <c r="EI96" s="392" t="s">
        <v>108</v>
      </c>
      <c r="EJ96" s="410">
        <v>16.079000000000001</v>
      </c>
      <c r="EK96" s="411">
        <v>713.54745077833297</v>
      </c>
      <c r="EL96" s="411">
        <v>104.48014999999999</v>
      </c>
      <c r="EM96" s="412">
        <v>0.14642354882781</v>
      </c>
      <c r="EN96" s="28" t="str">
        <f t="shared" si="50"/>
        <v/>
      </c>
      <c r="EO96" s="30" t="str">
        <f t="shared" si="51"/>
        <v/>
      </c>
      <c r="EQ96" s="392" t="s">
        <v>107</v>
      </c>
      <c r="ER96" s="392" t="s">
        <v>108</v>
      </c>
      <c r="ES96" s="392" t="s">
        <v>108</v>
      </c>
      <c r="ET96" s="410">
        <v>17.079000000000001</v>
      </c>
      <c r="EU96" s="411">
        <v>759.06094994499995</v>
      </c>
      <c r="EV96" s="411">
        <v>108.91714</v>
      </c>
      <c r="EW96" s="412">
        <v>0.14348932059788999</v>
      </c>
      <c r="EX96" s="28" t="str">
        <f t="shared" si="52"/>
        <v/>
      </c>
      <c r="EY96" s="30" t="str">
        <f t="shared" si="53"/>
        <v/>
      </c>
      <c r="FA96" s="359" t="s">
        <v>107</v>
      </c>
      <c r="FB96" s="359" t="s">
        <v>108</v>
      </c>
      <c r="FC96" s="359" t="s">
        <v>108</v>
      </c>
      <c r="FD96" s="373">
        <v>16.079000000000001</v>
      </c>
      <c r="FE96" s="374">
        <v>715.902670778333</v>
      </c>
      <c r="FF96" s="374">
        <v>107.08515</v>
      </c>
      <c r="FG96" s="375">
        <v>0.14958059855200001</v>
      </c>
      <c r="FH96" s="28" t="str">
        <f t="shared" si="54"/>
        <v/>
      </c>
      <c r="FI96" s="30" t="str">
        <f t="shared" si="55"/>
        <v/>
      </c>
      <c r="FK96" s="359" t="s">
        <v>107</v>
      </c>
      <c r="FL96" s="359" t="s">
        <v>108</v>
      </c>
      <c r="FM96" s="359" t="s">
        <v>108</v>
      </c>
      <c r="FN96" s="373">
        <v>17.295000000000002</v>
      </c>
      <c r="FO96" s="374">
        <v>778.53694795833303</v>
      </c>
      <c r="FP96" s="374">
        <v>121.79913999999999</v>
      </c>
      <c r="FQ96" s="375">
        <v>0.15644619092185</v>
      </c>
      <c r="FR96" s="28" t="str">
        <f t="shared" si="56"/>
        <v/>
      </c>
      <c r="FS96" s="30" t="str">
        <f t="shared" si="57"/>
        <v/>
      </c>
      <c r="FU96" s="435" t="s">
        <v>107</v>
      </c>
      <c r="FV96" s="435" t="s">
        <v>108</v>
      </c>
      <c r="FW96" s="435" t="s">
        <v>108</v>
      </c>
      <c r="FX96" s="449">
        <v>18.295000000000002</v>
      </c>
      <c r="FY96" s="450">
        <v>790.52457086333402</v>
      </c>
      <c r="FZ96" s="450">
        <v>114.39622</v>
      </c>
      <c r="GA96" s="451">
        <v>0.14470925283836</v>
      </c>
      <c r="GB96" s="28" t="str">
        <f t="shared" si="58"/>
        <v/>
      </c>
      <c r="GC96" s="30" t="str">
        <f t="shared" si="59"/>
        <v/>
      </c>
    </row>
    <row r="97" spans="1:185" ht="12.75" customHeight="1" x14ac:dyDescent="0.2">
      <c r="A97" s="314" t="s">
        <v>107</v>
      </c>
      <c r="B97" s="314" t="s">
        <v>108</v>
      </c>
      <c r="C97" s="314" t="s">
        <v>250</v>
      </c>
      <c r="D97" s="29"/>
      <c r="E97" s="30"/>
      <c r="F97" s="384"/>
      <c r="G97" s="33"/>
      <c r="H97" s="28"/>
      <c r="I97" s="28"/>
      <c r="J97" s="28"/>
      <c r="K97" s="29"/>
      <c r="L97" s="30"/>
      <c r="M97" s="30"/>
      <c r="N97" s="33"/>
      <c r="O97" s="27"/>
      <c r="P97" s="28"/>
      <c r="Q97" s="28"/>
      <c r="R97" s="28"/>
      <c r="S97" s="29"/>
      <c r="T97" s="30"/>
      <c r="U97" s="30"/>
      <c r="V97" s="33"/>
      <c r="W97" s="27"/>
      <c r="X97" s="28"/>
      <c r="Y97" s="28"/>
      <c r="Z97" s="28"/>
      <c r="AA97" s="29"/>
      <c r="AB97" s="30"/>
      <c r="AC97" s="30"/>
      <c r="AD97" s="33"/>
      <c r="AE97" s="27"/>
      <c r="AF97" s="28"/>
      <c r="AG97" s="28"/>
      <c r="AH97" s="28"/>
      <c r="AI97" s="29"/>
      <c r="AJ97" s="30"/>
      <c r="AK97" s="30"/>
      <c r="AL97" s="33"/>
      <c r="AM97" s="27"/>
      <c r="AN97" s="28"/>
      <c r="AO97" s="28"/>
      <c r="AP97" s="28"/>
      <c r="AQ97" s="29"/>
      <c r="AR97" s="30"/>
      <c r="AS97" s="30"/>
      <c r="AT97" s="33"/>
      <c r="AU97" s="30"/>
      <c r="AV97" s="30"/>
      <c r="AW97" s="28"/>
      <c r="AX97" s="28"/>
      <c r="AY97" s="28"/>
      <c r="AZ97" s="29"/>
      <c r="BA97" s="30"/>
      <c r="BB97" s="30"/>
      <c r="BC97" s="33"/>
      <c r="BD97" s="29"/>
      <c r="BE97" s="29"/>
      <c r="BF97" s="28"/>
      <c r="BG97" s="28"/>
      <c r="BH97" s="28"/>
      <c r="BI97" s="29"/>
      <c r="BJ97" s="30"/>
      <c r="BK97" s="30"/>
      <c r="BL97" s="33"/>
      <c r="BM97" s="30"/>
      <c r="BN97" s="30"/>
      <c r="BP97" s="3"/>
      <c r="BQ97" s="3"/>
      <c r="BR97" s="3"/>
      <c r="BS97" s="56"/>
      <c r="BT97" s="4"/>
      <c r="BU97" s="4"/>
      <c r="BV97" s="94"/>
      <c r="BW97" s="170"/>
      <c r="BX97" s="170"/>
      <c r="BZ97" s="171"/>
      <c r="CA97" s="171"/>
      <c r="CB97" s="171"/>
      <c r="CC97" s="172"/>
      <c r="CD97" s="173"/>
      <c r="CE97" s="173"/>
      <c r="CF97" s="174"/>
      <c r="CG97" s="170"/>
      <c r="CH97" s="170"/>
      <c r="CJ97" s="175"/>
      <c r="CK97" s="175"/>
      <c r="CL97" s="175"/>
      <c r="CM97" s="176"/>
      <c r="CN97" s="177"/>
      <c r="CO97" s="177"/>
      <c r="CP97" s="178"/>
      <c r="CQ97" s="170"/>
      <c r="CR97" s="170"/>
      <c r="CT97" s="294"/>
      <c r="CU97" s="294"/>
      <c r="CV97" s="294"/>
      <c r="CW97" s="207"/>
      <c r="CX97" s="206"/>
      <c r="CY97" s="206"/>
      <c r="CZ97" s="204"/>
      <c r="DA97" s="170"/>
      <c r="DB97" s="170"/>
      <c r="DD97" s="294" t="s">
        <v>107</v>
      </c>
      <c r="DE97" s="294" t="s">
        <v>108</v>
      </c>
      <c r="DF97" s="294" t="s">
        <v>250</v>
      </c>
      <c r="DG97" s="308">
        <v>1</v>
      </c>
      <c r="DH97" s="309">
        <v>22.9471441666667</v>
      </c>
      <c r="DI97" s="309">
        <v>0</v>
      </c>
      <c r="DJ97" s="310">
        <v>0</v>
      </c>
      <c r="DK97" s="241" t="str">
        <f t="shared" si="64"/>
        <v/>
      </c>
      <c r="DL97" s="237" t="str">
        <f t="shared" si="65"/>
        <v/>
      </c>
      <c r="DN97" s="314" t="s">
        <v>107</v>
      </c>
      <c r="DO97" s="314" t="s">
        <v>108</v>
      </c>
      <c r="DP97" s="314" t="s">
        <v>250</v>
      </c>
      <c r="DT97" s="27"/>
      <c r="DU97" t="str">
        <f t="shared" si="66"/>
        <v/>
      </c>
      <c r="DV97" s="27" t="str">
        <f t="shared" si="67"/>
        <v/>
      </c>
      <c r="DW97" s="359" t="s">
        <v>107</v>
      </c>
      <c r="DX97" s="359" t="s">
        <v>108</v>
      </c>
      <c r="DY97" s="359" t="s">
        <v>250</v>
      </c>
      <c r="DZ97" s="373">
        <v>1</v>
      </c>
      <c r="EA97" s="374">
        <v>22.9471441666667</v>
      </c>
      <c r="EB97" s="374">
        <v>0</v>
      </c>
      <c r="EC97" s="375">
        <v>0</v>
      </c>
      <c r="ED97" s="334" t="str">
        <f t="shared" si="48"/>
        <v/>
      </c>
      <c r="EE97" s="353" t="str">
        <f t="shared" si="49"/>
        <v/>
      </c>
      <c r="EG97" s="334" t="s">
        <v>107</v>
      </c>
      <c r="EH97" s="334" t="s">
        <v>108</v>
      </c>
      <c r="EI97" s="334" t="s">
        <v>250</v>
      </c>
      <c r="EN97" s="334" t="str">
        <f t="shared" si="50"/>
        <v/>
      </c>
      <c r="EO97" s="353" t="str">
        <f t="shared" si="51"/>
        <v/>
      </c>
      <c r="EQ97" s="334" t="s">
        <v>107</v>
      </c>
      <c r="ER97" s="334" t="s">
        <v>108</v>
      </c>
      <c r="ES97" s="334" t="s">
        <v>250</v>
      </c>
      <c r="EX97" s="334" t="str">
        <f t="shared" si="52"/>
        <v/>
      </c>
      <c r="EY97" s="353" t="str">
        <f t="shared" si="53"/>
        <v/>
      </c>
      <c r="FA97" s="359" t="s">
        <v>107</v>
      </c>
      <c r="FB97" s="359" t="s">
        <v>108</v>
      </c>
      <c r="FC97" s="359" t="s">
        <v>250</v>
      </c>
      <c r="FD97" s="373">
        <v>1</v>
      </c>
      <c r="FE97" s="374">
        <v>22.9471441666667</v>
      </c>
      <c r="FF97" s="374">
        <v>0</v>
      </c>
      <c r="FG97" s="375">
        <v>0</v>
      </c>
      <c r="FH97" s="334" t="str">
        <f t="shared" si="54"/>
        <v/>
      </c>
      <c r="FI97" s="353" t="str">
        <f t="shared" si="55"/>
        <v/>
      </c>
      <c r="FK97" s="334" t="s">
        <v>107</v>
      </c>
      <c r="FL97" s="334" t="s">
        <v>108</v>
      </c>
      <c r="FM97" s="334" t="s">
        <v>250</v>
      </c>
      <c r="FR97" s="334" t="str">
        <f t="shared" si="56"/>
        <v/>
      </c>
      <c r="FS97" s="353" t="str">
        <f t="shared" si="57"/>
        <v/>
      </c>
      <c r="FU97" s="334" t="s">
        <v>107</v>
      </c>
      <c r="FV97" s="334" t="s">
        <v>108</v>
      </c>
      <c r="FW97" s="334" t="s">
        <v>250</v>
      </c>
      <c r="GB97" s="334" t="str">
        <f t="shared" si="58"/>
        <v/>
      </c>
      <c r="GC97" s="353" t="str">
        <f t="shared" si="59"/>
        <v/>
      </c>
    </row>
    <row r="98" spans="1:185" ht="12.75" customHeight="1" x14ac:dyDescent="0.2">
      <c r="A98" s="22" t="s">
        <v>107</v>
      </c>
      <c r="B98" s="23" t="s">
        <v>110</v>
      </c>
      <c r="C98" s="23" t="s">
        <v>27</v>
      </c>
      <c r="D98" s="29"/>
      <c r="E98" s="391"/>
      <c r="F98" s="390"/>
      <c r="G98" s="26"/>
      <c r="H98" s="23"/>
      <c r="I98" s="23"/>
      <c r="J98" s="23"/>
      <c r="K98" s="24"/>
      <c r="L98" s="25"/>
      <c r="M98" s="25"/>
      <c r="N98" s="26"/>
      <c r="O98" s="27"/>
      <c r="P98" s="23" t="s">
        <v>107</v>
      </c>
      <c r="Q98" s="23" t="s">
        <v>110</v>
      </c>
      <c r="R98" s="23" t="s">
        <v>27</v>
      </c>
      <c r="S98" s="24">
        <v>22.16</v>
      </c>
      <c r="T98" s="25">
        <v>696.26105081666697</v>
      </c>
      <c r="U98" s="25">
        <v>79.362089999999995</v>
      </c>
      <c r="V98" s="26">
        <v>0.11398323934236</v>
      </c>
      <c r="W98" s="27"/>
      <c r="X98" s="23" t="s">
        <v>107</v>
      </c>
      <c r="Y98" s="23" t="s">
        <v>110</v>
      </c>
      <c r="Z98" s="23" t="s">
        <v>27</v>
      </c>
      <c r="AA98" s="24">
        <v>38.024000000000001</v>
      </c>
      <c r="AB98" s="25">
        <v>1288.1560201699999</v>
      </c>
      <c r="AC98" s="25">
        <v>159.22823</v>
      </c>
      <c r="AD98" s="26">
        <v>0.12360942890984999</v>
      </c>
      <c r="AE98" s="27"/>
      <c r="AF98" s="23" t="s">
        <v>107</v>
      </c>
      <c r="AG98" s="23" t="s">
        <v>110</v>
      </c>
      <c r="AH98" s="23" t="s">
        <v>27</v>
      </c>
      <c r="AI98" s="24">
        <v>37.619</v>
      </c>
      <c r="AJ98" s="25">
        <v>1275.2355015075</v>
      </c>
      <c r="AK98" s="25">
        <v>156.90691000000001</v>
      </c>
      <c r="AL98" s="26">
        <v>0.1230415164999</v>
      </c>
      <c r="AM98" s="27"/>
      <c r="AN98" s="23" t="s">
        <v>107</v>
      </c>
      <c r="AO98" s="23" t="s">
        <v>110</v>
      </c>
      <c r="AP98" s="23" t="s">
        <v>27</v>
      </c>
      <c r="AQ98" s="24">
        <v>37.625410256410298</v>
      </c>
      <c r="AR98" s="25">
        <v>1275.4570389754499</v>
      </c>
      <c r="AS98" s="25">
        <v>156.90691000000001</v>
      </c>
      <c r="AT98" s="26">
        <v>0.1230201450972</v>
      </c>
      <c r="AU98" s="25" t="str">
        <f t="shared" si="68"/>
        <v/>
      </c>
      <c r="AV98" s="25" t="str">
        <f t="shared" si="69"/>
        <v/>
      </c>
      <c r="AW98" s="23" t="s">
        <v>107</v>
      </c>
      <c r="AX98" s="23" t="s">
        <v>110</v>
      </c>
      <c r="AY98" s="23" t="s">
        <v>27</v>
      </c>
      <c r="AZ98" s="24">
        <v>37.708743589743598</v>
      </c>
      <c r="BA98" s="25">
        <v>1277.99850187075</v>
      </c>
      <c r="BB98" s="25">
        <v>156.90691000000001</v>
      </c>
      <c r="BC98" s="26">
        <v>0.12277550386039</v>
      </c>
      <c r="BD98" s="24" t="str">
        <f t="shared" si="70"/>
        <v/>
      </c>
      <c r="BE98" s="24" t="str">
        <f t="shared" si="71"/>
        <v/>
      </c>
      <c r="BF98" s="23" t="s">
        <v>107</v>
      </c>
      <c r="BG98" s="23" t="s">
        <v>110</v>
      </c>
      <c r="BH98" s="23" t="s">
        <v>27</v>
      </c>
      <c r="BI98" s="24">
        <v>37.619</v>
      </c>
      <c r="BJ98" s="25">
        <v>1278.19014567417</v>
      </c>
      <c r="BK98" s="25">
        <v>158.23671999999999</v>
      </c>
      <c r="BL98" s="26">
        <v>0.12379748078604</v>
      </c>
      <c r="BM98" s="25" t="str">
        <f t="shared" si="72"/>
        <v/>
      </c>
      <c r="BN98" s="25" t="str">
        <f t="shared" si="73"/>
        <v/>
      </c>
      <c r="BP98" s="48" t="s">
        <v>107</v>
      </c>
      <c r="BQ98" s="48" t="s">
        <v>110</v>
      </c>
      <c r="BR98" s="48" t="s">
        <v>27</v>
      </c>
      <c r="BS98" s="49">
        <v>36.748032258064498</v>
      </c>
      <c r="BT98" s="50">
        <v>1261.90708938384</v>
      </c>
      <c r="BU98" s="50">
        <v>165.02942999999999</v>
      </c>
      <c r="BV98" s="51">
        <v>0.13077779765907999</v>
      </c>
      <c r="BW98" s="50" t="str">
        <f t="shared" si="60"/>
        <v/>
      </c>
      <c r="BX98" s="50" t="str">
        <f t="shared" si="44"/>
        <v/>
      </c>
      <c r="BZ98" s="86" t="s">
        <v>107</v>
      </c>
      <c r="CA98" s="86" t="s">
        <v>110</v>
      </c>
      <c r="CB98" s="86" t="s">
        <v>27</v>
      </c>
      <c r="CC98" s="87">
        <v>36.755000000000003</v>
      </c>
      <c r="CD98" s="88">
        <v>1255.37410215417</v>
      </c>
      <c r="CE98" s="88">
        <v>157.55198999999999</v>
      </c>
      <c r="CF98" s="89">
        <v>0.12550202344436001</v>
      </c>
      <c r="CG98" s="50" t="str">
        <f t="shared" si="61"/>
        <v/>
      </c>
      <c r="CH98" s="50" t="str">
        <f t="shared" si="45"/>
        <v/>
      </c>
      <c r="CJ98" s="132" t="s">
        <v>107</v>
      </c>
      <c r="CK98" s="132" t="s">
        <v>110</v>
      </c>
      <c r="CL98" s="132" t="s">
        <v>27</v>
      </c>
      <c r="CM98" s="133">
        <v>36.755000000000003</v>
      </c>
      <c r="CN98" s="134">
        <v>1253.4591021541701</v>
      </c>
      <c r="CO98" s="134">
        <v>155.63699</v>
      </c>
      <c r="CP98" s="135">
        <v>0.12416598972597</v>
      </c>
      <c r="CQ98" s="50" t="str">
        <f t="shared" si="62"/>
        <v/>
      </c>
      <c r="CR98" s="50" t="str">
        <f t="shared" si="46"/>
        <v/>
      </c>
      <c r="CT98" s="226" t="s">
        <v>107</v>
      </c>
      <c r="CU98" s="226" t="s">
        <v>110</v>
      </c>
      <c r="CV98" s="226" t="s">
        <v>27</v>
      </c>
      <c r="CW98" s="227">
        <v>36.755000000000003</v>
      </c>
      <c r="CX98" s="228">
        <v>1255.26760362917</v>
      </c>
      <c r="CY98" s="228">
        <v>155.86152000000001</v>
      </c>
      <c r="CZ98" s="229">
        <v>0.12416597030734999</v>
      </c>
      <c r="DA98" s="50" t="str">
        <f t="shared" si="63"/>
        <v/>
      </c>
      <c r="DB98" s="50" t="str">
        <f t="shared" si="47"/>
        <v/>
      </c>
      <c r="DD98" s="304" t="s">
        <v>107</v>
      </c>
      <c r="DE98" s="304" t="s">
        <v>110</v>
      </c>
      <c r="DF98" s="304" t="s">
        <v>27</v>
      </c>
      <c r="DG98" s="305">
        <v>36.755000000000003</v>
      </c>
      <c r="DH98" s="306">
        <v>1284.00652362917</v>
      </c>
      <c r="DI98" s="306">
        <v>184.60043999999999</v>
      </c>
      <c r="DJ98" s="307">
        <v>0.14376908263537</v>
      </c>
      <c r="DK98" s="239" t="str">
        <f t="shared" si="64"/>
        <v/>
      </c>
      <c r="DL98" s="198" t="str">
        <f t="shared" si="65"/>
        <v/>
      </c>
      <c r="DN98" s="324" t="s">
        <v>107</v>
      </c>
      <c r="DO98" s="324" t="s">
        <v>110</v>
      </c>
      <c r="DP98" s="324" t="s">
        <v>27</v>
      </c>
      <c r="DQ98" s="325">
        <v>36.940897435897398</v>
      </c>
      <c r="DR98" s="326">
        <v>1234.9660411024599</v>
      </c>
      <c r="DS98" s="326">
        <v>153.58602999999999</v>
      </c>
      <c r="DT98" s="197">
        <v>0.12436457755785001</v>
      </c>
      <c r="DU98" s="239" t="str">
        <f t="shared" si="66"/>
        <v/>
      </c>
      <c r="DV98" s="198" t="str">
        <f t="shared" si="67"/>
        <v/>
      </c>
      <c r="DW98" s="369" t="s">
        <v>107</v>
      </c>
      <c r="DX98" s="369" t="s">
        <v>110</v>
      </c>
      <c r="DY98" s="369" t="s">
        <v>27</v>
      </c>
      <c r="DZ98" s="370">
        <v>34.884032258064501</v>
      </c>
      <c r="EA98" s="371">
        <v>1190.3558818818501</v>
      </c>
      <c r="EB98" s="371">
        <v>148.62903</v>
      </c>
      <c r="EC98" s="372">
        <v>0.12486100355553</v>
      </c>
      <c r="ED98" s="23" t="str">
        <f t="shared" si="48"/>
        <v/>
      </c>
      <c r="EE98" s="25" t="str">
        <f t="shared" si="49"/>
        <v/>
      </c>
      <c r="EG98" s="402" t="s">
        <v>107</v>
      </c>
      <c r="EH98" s="402" t="s">
        <v>110</v>
      </c>
      <c r="EI98" s="402" t="s">
        <v>27</v>
      </c>
      <c r="EJ98" s="403">
        <v>34.755000000000003</v>
      </c>
      <c r="EK98" s="404">
        <v>1189.46650779583</v>
      </c>
      <c r="EL98" s="404">
        <v>148.62903</v>
      </c>
      <c r="EM98" s="405">
        <v>0.12495436317531999</v>
      </c>
      <c r="EN98" s="23" t="str">
        <f t="shared" si="50"/>
        <v/>
      </c>
      <c r="EO98" s="25" t="str">
        <f t="shared" si="51"/>
        <v/>
      </c>
      <c r="EQ98" s="402" t="s">
        <v>107</v>
      </c>
      <c r="ER98" s="402" t="s">
        <v>110</v>
      </c>
      <c r="ES98" s="402" t="s">
        <v>27</v>
      </c>
      <c r="ET98" s="403">
        <v>34.755000000000003</v>
      </c>
      <c r="EU98" s="404">
        <v>1189.46650779583</v>
      </c>
      <c r="EV98" s="404">
        <v>148.62903</v>
      </c>
      <c r="EW98" s="405">
        <v>0.12495436317531999</v>
      </c>
      <c r="EX98" s="23" t="str">
        <f t="shared" si="52"/>
        <v/>
      </c>
      <c r="EY98" s="25" t="str">
        <f t="shared" si="53"/>
        <v/>
      </c>
      <c r="FA98" s="369" t="s">
        <v>107</v>
      </c>
      <c r="FB98" s="369" t="s">
        <v>110</v>
      </c>
      <c r="FC98" s="369" t="s">
        <v>27</v>
      </c>
      <c r="FD98" s="370">
        <v>25.81</v>
      </c>
      <c r="FE98" s="371">
        <v>896.42743350833302</v>
      </c>
      <c r="FF98" s="371">
        <v>112.12379</v>
      </c>
      <c r="FG98" s="372">
        <v>0.12507849024788001</v>
      </c>
      <c r="FH98" s="23" t="str">
        <f t="shared" si="54"/>
        <v/>
      </c>
      <c r="FI98" s="25" t="str">
        <f t="shared" si="55"/>
        <v/>
      </c>
      <c r="FK98" s="369" t="s">
        <v>107</v>
      </c>
      <c r="FL98" s="369" t="s">
        <v>110</v>
      </c>
      <c r="FM98" s="369" t="s">
        <v>27</v>
      </c>
      <c r="FN98" s="370">
        <v>34.755000000000003</v>
      </c>
      <c r="FO98" s="371">
        <v>1184.74107862917</v>
      </c>
      <c r="FP98" s="371">
        <v>145.76181</v>
      </c>
      <c r="FQ98" s="372">
        <v>0.12303262934772</v>
      </c>
      <c r="FR98" s="23" t="str">
        <f t="shared" si="56"/>
        <v/>
      </c>
      <c r="FS98" s="25" t="str">
        <f t="shared" si="57"/>
        <v/>
      </c>
      <c r="FU98" s="445" t="s">
        <v>107</v>
      </c>
      <c r="FV98" s="445" t="s">
        <v>110</v>
      </c>
      <c r="FW98" s="445" t="s">
        <v>27</v>
      </c>
      <c r="FX98" s="446">
        <v>35.755000000000003</v>
      </c>
      <c r="FY98" s="447">
        <v>1225.57898235417</v>
      </c>
      <c r="FZ98" s="447">
        <v>150.86490000000001</v>
      </c>
      <c r="GA98" s="448">
        <v>0.12309684008305</v>
      </c>
      <c r="GB98" s="23" t="str">
        <f t="shared" si="58"/>
        <v/>
      </c>
      <c r="GC98" s="25" t="str">
        <f t="shared" si="59"/>
        <v/>
      </c>
    </row>
    <row r="99" spans="1:185" ht="12.75" customHeight="1" x14ac:dyDescent="0.2">
      <c r="A99" s="22" t="s">
        <v>107</v>
      </c>
      <c r="B99" s="23" t="s">
        <v>111</v>
      </c>
      <c r="C99" s="23" t="s">
        <v>27</v>
      </c>
      <c r="D99" s="24">
        <v>28.945</v>
      </c>
      <c r="E99" s="25">
        <v>1032.0452820999999</v>
      </c>
      <c r="F99" s="386">
        <v>149.03317999999999</v>
      </c>
      <c r="G99" s="26">
        <v>0.14440565989192999</v>
      </c>
      <c r="H99" s="23" t="s">
        <v>107</v>
      </c>
      <c r="I99" s="23" t="s">
        <v>111</v>
      </c>
      <c r="J99" s="23" t="s">
        <v>27</v>
      </c>
      <c r="K99" s="24">
        <v>23</v>
      </c>
      <c r="L99" s="25">
        <v>850.86365750000004</v>
      </c>
      <c r="M99" s="25">
        <v>133.94872000000001</v>
      </c>
      <c r="N99" s="26">
        <v>0.15742677316077</v>
      </c>
      <c r="O99" s="27"/>
      <c r="P99" s="23" t="s">
        <v>107</v>
      </c>
      <c r="Q99" s="23" t="s">
        <v>111</v>
      </c>
      <c r="R99" s="23" t="s">
        <v>27</v>
      </c>
      <c r="S99" s="24">
        <v>22</v>
      </c>
      <c r="T99" s="25">
        <v>802.73450583333397</v>
      </c>
      <c r="U99" s="25">
        <v>109.20878999999999</v>
      </c>
      <c r="V99" s="26">
        <v>0.13604596439594999</v>
      </c>
      <c r="W99" s="27"/>
      <c r="X99" s="23" t="s">
        <v>107</v>
      </c>
      <c r="Y99" s="23" t="s">
        <v>111</v>
      </c>
      <c r="Z99" s="23" t="s">
        <v>27</v>
      </c>
      <c r="AA99" s="24">
        <v>22</v>
      </c>
      <c r="AB99" s="25">
        <v>802.73450583333397</v>
      </c>
      <c r="AC99" s="25">
        <v>109.20878999999999</v>
      </c>
      <c r="AD99" s="26">
        <v>0.13604596439594999</v>
      </c>
      <c r="AE99" s="27"/>
      <c r="AF99" s="23" t="s">
        <v>107</v>
      </c>
      <c r="AG99" s="23" t="s">
        <v>111</v>
      </c>
      <c r="AH99" s="23" t="s">
        <v>27</v>
      </c>
      <c r="AI99" s="24">
        <v>22</v>
      </c>
      <c r="AJ99" s="25">
        <v>806.318266666667</v>
      </c>
      <c r="AK99" s="25">
        <v>109.41903000000001</v>
      </c>
      <c r="AL99" s="26">
        <v>0.13570203544109</v>
      </c>
      <c r="AM99" s="27"/>
      <c r="AN99" s="23" t="s">
        <v>107</v>
      </c>
      <c r="AO99" s="23" t="s">
        <v>111</v>
      </c>
      <c r="AP99" s="23" t="s">
        <v>27</v>
      </c>
      <c r="AQ99" s="24">
        <v>22</v>
      </c>
      <c r="AR99" s="25">
        <v>806.318266666667</v>
      </c>
      <c r="AS99" s="25">
        <v>109.41903000000001</v>
      </c>
      <c r="AT99" s="26">
        <v>0.13570203544109</v>
      </c>
      <c r="AU99" s="25">
        <f t="shared" si="68"/>
        <v>7</v>
      </c>
      <c r="AV99" s="25">
        <f t="shared" si="69"/>
        <v>7</v>
      </c>
      <c r="AW99" s="23" t="s">
        <v>107</v>
      </c>
      <c r="AX99" s="23" t="s">
        <v>111</v>
      </c>
      <c r="AY99" s="23" t="s">
        <v>27</v>
      </c>
      <c r="AZ99" s="24">
        <v>22</v>
      </c>
      <c r="BA99" s="25">
        <v>820.26493666666704</v>
      </c>
      <c r="BB99" s="25">
        <v>123.3657</v>
      </c>
      <c r="BC99" s="26">
        <v>0.15039738319344001</v>
      </c>
      <c r="BD99" s="24" t="str">
        <f t="shared" si="70"/>
        <v/>
      </c>
      <c r="BE99" s="24" t="str">
        <f t="shared" si="71"/>
        <v/>
      </c>
      <c r="BF99" s="23" t="s">
        <v>107</v>
      </c>
      <c r="BG99" s="23" t="s">
        <v>111</v>
      </c>
      <c r="BH99" s="23" t="s">
        <v>27</v>
      </c>
      <c r="BI99" s="24">
        <v>24</v>
      </c>
      <c r="BJ99" s="25">
        <v>884.60863833333406</v>
      </c>
      <c r="BK99" s="25">
        <v>127.36074000000001</v>
      </c>
      <c r="BL99" s="26">
        <v>0.14397410841472</v>
      </c>
      <c r="BM99" s="25">
        <f t="shared" si="72"/>
        <v>0</v>
      </c>
      <c r="BN99" s="25" t="str">
        <f t="shared" si="73"/>
        <v/>
      </c>
      <c r="BP99" s="48" t="s">
        <v>107</v>
      </c>
      <c r="BQ99" s="48" t="s">
        <v>111</v>
      </c>
      <c r="BR99" s="48" t="s">
        <v>27</v>
      </c>
      <c r="BS99" s="49">
        <v>23</v>
      </c>
      <c r="BT99" s="50">
        <v>836.77764416666696</v>
      </c>
      <c r="BU99" s="50">
        <v>112.43961</v>
      </c>
      <c r="BV99" s="51">
        <v>0.13437214866319</v>
      </c>
      <c r="BW99" s="50">
        <f t="shared" si="60"/>
        <v>8</v>
      </c>
      <c r="BX99" s="50">
        <f t="shared" si="44"/>
        <v>8</v>
      </c>
      <c r="BZ99" s="86" t="s">
        <v>107</v>
      </c>
      <c r="CA99" s="86" t="s">
        <v>111</v>
      </c>
      <c r="CB99" s="86" t="s">
        <v>27</v>
      </c>
      <c r="CC99" s="87">
        <v>21.193548387096801</v>
      </c>
      <c r="CD99" s="88">
        <v>771.51022123656003</v>
      </c>
      <c r="CE99" s="88">
        <v>100.4415</v>
      </c>
      <c r="CF99" s="89">
        <v>0.13018816502394001</v>
      </c>
      <c r="CG99" s="50">
        <f t="shared" si="61"/>
        <v>11</v>
      </c>
      <c r="CH99" s="50">
        <f t="shared" si="45"/>
        <v>11</v>
      </c>
      <c r="CJ99" s="132" t="s">
        <v>107</v>
      </c>
      <c r="CK99" s="132" t="s">
        <v>111</v>
      </c>
      <c r="CL99" s="132" t="s">
        <v>27</v>
      </c>
      <c r="CM99" s="133">
        <v>21</v>
      </c>
      <c r="CN99" s="134">
        <v>763.14573833333304</v>
      </c>
      <c r="CO99" s="134">
        <v>98.926599999999993</v>
      </c>
      <c r="CP99" s="135">
        <v>0.12963002350776001</v>
      </c>
      <c r="CQ99" s="50">
        <f t="shared" si="62"/>
        <v>11</v>
      </c>
      <c r="CR99" s="50">
        <f t="shared" si="46"/>
        <v>11</v>
      </c>
      <c r="CT99" s="226" t="s">
        <v>107</v>
      </c>
      <c r="CU99" s="226" t="s">
        <v>111</v>
      </c>
      <c r="CV99" s="226" t="s">
        <v>27</v>
      </c>
      <c r="CW99" s="227">
        <v>21</v>
      </c>
      <c r="CX99" s="228">
        <v>753.36113666666699</v>
      </c>
      <c r="CY99" s="228">
        <v>87.10821</v>
      </c>
      <c r="CZ99" s="229">
        <v>0.11562609983496</v>
      </c>
      <c r="DA99" s="50">
        <f t="shared" si="63"/>
        <v>22</v>
      </c>
      <c r="DB99" s="50">
        <f t="shared" si="47"/>
        <v>22</v>
      </c>
      <c r="DD99" s="304" t="s">
        <v>107</v>
      </c>
      <c r="DE99" s="304" t="s">
        <v>111</v>
      </c>
      <c r="DF99" s="304" t="s">
        <v>27</v>
      </c>
      <c r="DG99" s="305">
        <v>21</v>
      </c>
      <c r="DH99" s="306">
        <v>753.86943666666696</v>
      </c>
      <c r="DI99" s="306">
        <v>87.616510000000005</v>
      </c>
      <c r="DJ99" s="307">
        <v>0.11622239308097</v>
      </c>
      <c r="DK99" s="239">
        <f t="shared" si="64"/>
        <v>21</v>
      </c>
      <c r="DL99" s="198">
        <f t="shared" si="65"/>
        <v>21</v>
      </c>
      <c r="DN99" s="324" t="s">
        <v>107</v>
      </c>
      <c r="DO99" s="324" t="s">
        <v>111</v>
      </c>
      <c r="DP99" s="324" t="s">
        <v>27</v>
      </c>
      <c r="DQ99" s="325">
        <v>21</v>
      </c>
      <c r="DR99" s="326">
        <v>755.48963666666702</v>
      </c>
      <c r="DS99" s="326">
        <v>89.236710000000002</v>
      </c>
      <c r="DT99" s="327">
        <v>0.11811771554368999</v>
      </c>
      <c r="DU99" s="239">
        <f t="shared" si="66"/>
        <v>20</v>
      </c>
      <c r="DV99" s="198">
        <f t="shared" si="67"/>
        <v>20</v>
      </c>
      <c r="DW99" s="369" t="s">
        <v>107</v>
      </c>
      <c r="DX99" s="369" t="s">
        <v>111</v>
      </c>
      <c r="DY99" s="369" t="s">
        <v>27</v>
      </c>
      <c r="DZ99" s="370">
        <v>21</v>
      </c>
      <c r="EA99" s="371">
        <v>757.872256666667</v>
      </c>
      <c r="EB99" s="371">
        <v>91.619330000000005</v>
      </c>
      <c r="EC99" s="372">
        <v>0.12089020173791</v>
      </c>
      <c r="ED99" s="23">
        <f t="shared" si="48"/>
        <v>18</v>
      </c>
      <c r="EE99" s="25">
        <f t="shared" si="49"/>
        <v>18</v>
      </c>
      <c r="EG99" s="402" t="s">
        <v>107</v>
      </c>
      <c r="EH99" s="402" t="s">
        <v>111</v>
      </c>
      <c r="EI99" s="402" t="s">
        <v>27</v>
      </c>
      <c r="EJ99" s="403">
        <v>21</v>
      </c>
      <c r="EK99" s="404">
        <v>757.872256666667</v>
      </c>
      <c r="EL99" s="404">
        <v>91.619330000000005</v>
      </c>
      <c r="EM99" s="405">
        <v>0.12089020173791</v>
      </c>
      <c r="EN99" s="23">
        <f t="shared" si="50"/>
        <v>18</v>
      </c>
      <c r="EO99" s="25">
        <f t="shared" si="51"/>
        <v>18</v>
      </c>
      <c r="EQ99" s="402" t="s">
        <v>107</v>
      </c>
      <c r="ER99" s="402" t="s">
        <v>111</v>
      </c>
      <c r="ES99" s="402" t="s">
        <v>27</v>
      </c>
      <c r="ET99" s="403">
        <v>21.645161290322601</v>
      </c>
      <c r="EU99" s="404">
        <v>771.28611330645197</v>
      </c>
      <c r="EV99" s="404">
        <v>91.619330000000005</v>
      </c>
      <c r="EW99" s="405">
        <v>0.11878773443390001</v>
      </c>
      <c r="EX99" s="23">
        <f t="shared" si="52"/>
        <v>20</v>
      </c>
      <c r="EY99" s="25">
        <f t="shared" si="53"/>
        <v>20</v>
      </c>
      <c r="FA99" s="369" t="s">
        <v>107</v>
      </c>
      <c r="FB99" s="369" t="s">
        <v>111</v>
      </c>
      <c r="FC99" s="369" t="s">
        <v>27</v>
      </c>
      <c r="FD99" s="370">
        <v>21</v>
      </c>
      <c r="FE99" s="371">
        <v>758.51990750000004</v>
      </c>
      <c r="FF99" s="371">
        <v>91.619330000000005</v>
      </c>
      <c r="FG99" s="372">
        <v>0.12078698145441</v>
      </c>
      <c r="FH99" s="23">
        <f t="shared" si="54"/>
        <v>18</v>
      </c>
      <c r="FI99" s="25">
        <f t="shared" si="55"/>
        <v>18</v>
      </c>
      <c r="FK99" s="369" t="s">
        <v>107</v>
      </c>
      <c r="FL99" s="369" t="s">
        <v>111</v>
      </c>
      <c r="FM99" s="369" t="s">
        <v>27</v>
      </c>
      <c r="FN99" s="370">
        <v>20.922987650323599</v>
      </c>
      <c r="FO99" s="371">
        <v>768.23348916666703</v>
      </c>
      <c r="FP99" s="371">
        <v>93.790189999999996</v>
      </c>
      <c r="FQ99" s="372">
        <v>0.12208552650020001</v>
      </c>
      <c r="FR99" s="23">
        <f t="shared" si="56"/>
        <v>17</v>
      </c>
      <c r="FS99" s="25">
        <f t="shared" si="57"/>
        <v>17</v>
      </c>
      <c r="FU99" s="445" t="s">
        <v>107</v>
      </c>
      <c r="FV99" s="445" t="s">
        <v>111</v>
      </c>
      <c r="FW99" s="445" t="s">
        <v>27</v>
      </c>
      <c r="FX99" s="446">
        <v>21</v>
      </c>
      <c r="FY99" s="447">
        <v>767.81448666666699</v>
      </c>
      <c r="FZ99" s="447">
        <v>89.587280000000007</v>
      </c>
      <c r="GA99" s="448">
        <v>0.11667828825284</v>
      </c>
      <c r="GB99" s="23">
        <f t="shared" si="58"/>
        <v>21</v>
      </c>
      <c r="GC99" s="25">
        <f t="shared" si="59"/>
        <v>21</v>
      </c>
    </row>
    <row r="100" spans="1:185" ht="12.75" customHeight="1" x14ac:dyDescent="0.2">
      <c r="A100" s="32" t="s">
        <v>107</v>
      </c>
      <c r="B100" s="28" t="s">
        <v>111</v>
      </c>
      <c r="C100" s="28" t="s">
        <v>111</v>
      </c>
      <c r="D100" s="29">
        <v>28.945</v>
      </c>
      <c r="E100" s="30">
        <v>1032.0452820999999</v>
      </c>
      <c r="F100" s="30">
        <v>149.03317999999999</v>
      </c>
      <c r="G100" s="33">
        <v>0.14440565989192999</v>
      </c>
      <c r="H100" s="28" t="s">
        <v>107</v>
      </c>
      <c r="I100" s="28" t="s">
        <v>111</v>
      </c>
      <c r="J100" s="28" t="s">
        <v>111</v>
      </c>
      <c r="K100" s="29">
        <v>23</v>
      </c>
      <c r="L100" s="30">
        <v>850.86365750000004</v>
      </c>
      <c r="M100" s="30">
        <v>133.94872000000001</v>
      </c>
      <c r="N100" s="33">
        <v>0.15742677316077</v>
      </c>
      <c r="O100" s="27"/>
      <c r="P100" s="28" t="s">
        <v>107</v>
      </c>
      <c r="Q100" s="28" t="s">
        <v>111</v>
      </c>
      <c r="R100" s="28" t="s">
        <v>111</v>
      </c>
      <c r="S100" s="29">
        <v>22</v>
      </c>
      <c r="T100" s="30">
        <v>802.73450583333397</v>
      </c>
      <c r="U100" s="30">
        <v>109.20878999999999</v>
      </c>
      <c r="V100" s="33">
        <v>0.13604596439594999</v>
      </c>
      <c r="W100" s="27"/>
      <c r="X100" s="28" t="s">
        <v>107</v>
      </c>
      <c r="Y100" s="28" t="s">
        <v>111</v>
      </c>
      <c r="Z100" s="28" t="s">
        <v>111</v>
      </c>
      <c r="AA100" s="29">
        <v>22</v>
      </c>
      <c r="AB100" s="30">
        <v>802.73450583333397</v>
      </c>
      <c r="AC100" s="30">
        <v>109.20878999999999</v>
      </c>
      <c r="AD100" s="33">
        <v>0.13604596439594999</v>
      </c>
      <c r="AE100" s="27"/>
      <c r="AF100" s="28" t="s">
        <v>107</v>
      </c>
      <c r="AG100" s="28" t="s">
        <v>111</v>
      </c>
      <c r="AH100" s="28" t="s">
        <v>111</v>
      </c>
      <c r="AI100" s="29">
        <v>22</v>
      </c>
      <c r="AJ100" s="30">
        <v>806.318266666667</v>
      </c>
      <c r="AK100" s="30">
        <v>109.41903000000001</v>
      </c>
      <c r="AL100" s="33">
        <v>0.13570203544109</v>
      </c>
      <c r="AM100" s="27"/>
      <c r="AN100" s="28" t="s">
        <v>107</v>
      </c>
      <c r="AO100" s="28" t="s">
        <v>111</v>
      </c>
      <c r="AP100" s="28" t="s">
        <v>111</v>
      </c>
      <c r="AQ100" s="29">
        <v>22</v>
      </c>
      <c r="AR100" s="30">
        <v>806.318266666667</v>
      </c>
      <c r="AS100" s="30">
        <v>109.41903000000001</v>
      </c>
      <c r="AT100" s="33">
        <v>0.13570203544109</v>
      </c>
      <c r="AU100" s="30">
        <f t="shared" si="68"/>
        <v>7</v>
      </c>
      <c r="AV100" s="30">
        <f t="shared" si="69"/>
        <v>7</v>
      </c>
      <c r="AW100" s="28" t="s">
        <v>107</v>
      </c>
      <c r="AX100" s="28" t="s">
        <v>111</v>
      </c>
      <c r="AY100" s="28" t="s">
        <v>111</v>
      </c>
      <c r="AZ100" s="29">
        <v>22</v>
      </c>
      <c r="BA100" s="30">
        <v>820.26493666666704</v>
      </c>
      <c r="BB100" s="30">
        <v>123.3657</v>
      </c>
      <c r="BC100" s="33">
        <v>0.15039738319344001</v>
      </c>
      <c r="BD100" s="29" t="str">
        <f t="shared" si="70"/>
        <v/>
      </c>
      <c r="BE100" s="29" t="str">
        <f t="shared" si="71"/>
        <v/>
      </c>
      <c r="BF100" s="28" t="s">
        <v>107</v>
      </c>
      <c r="BG100" s="28" t="s">
        <v>111</v>
      </c>
      <c r="BH100" s="28" t="s">
        <v>111</v>
      </c>
      <c r="BI100" s="29">
        <v>24</v>
      </c>
      <c r="BJ100" s="30">
        <v>884.60863833333406</v>
      </c>
      <c r="BK100" s="30">
        <v>127.36074000000001</v>
      </c>
      <c r="BL100" s="33">
        <v>0.14397410841472</v>
      </c>
      <c r="BM100" s="30">
        <f t="shared" si="72"/>
        <v>0</v>
      </c>
      <c r="BN100" s="30" t="str">
        <f t="shared" si="73"/>
        <v/>
      </c>
      <c r="BP100" s="3" t="s">
        <v>107</v>
      </c>
      <c r="BQ100" s="3" t="s">
        <v>111</v>
      </c>
      <c r="BR100" s="3" t="s">
        <v>111</v>
      </c>
      <c r="BS100" s="56">
        <v>23</v>
      </c>
      <c r="BT100" s="4">
        <v>836.77764416666696</v>
      </c>
      <c r="BU100" s="4">
        <v>112.43961</v>
      </c>
      <c r="BV100" s="57">
        <v>0.13437214866319</v>
      </c>
      <c r="BW100" s="4">
        <f t="shared" si="60"/>
        <v>8</v>
      </c>
      <c r="BX100" s="4">
        <f t="shared" si="44"/>
        <v>8</v>
      </c>
      <c r="BZ100" s="76" t="s">
        <v>107</v>
      </c>
      <c r="CA100" s="76" t="s">
        <v>111</v>
      </c>
      <c r="CB100" s="76" t="s">
        <v>111</v>
      </c>
      <c r="CC100" s="90">
        <v>21.193548387096801</v>
      </c>
      <c r="CD100" s="91">
        <v>771.51022123656003</v>
      </c>
      <c r="CE100" s="91">
        <v>100.4415</v>
      </c>
      <c r="CF100" s="92">
        <v>0.13018816502394001</v>
      </c>
      <c r="CG100" s="4">
        <f t="shared" si="61"/>
        <v>11</v>
      </c>
      <c r="CH100" s="4">
        <f t="shared" si="45"/>
        <v>11</v>
      </c>
      <c r="CJ100" s="122" t="s">
        <v>107</v>
      </c>
      <c r="CK100" s="122" t="s">
        <v>111</v>
      </c>
      <c r="CL100" s="122" t="s">
        <v>111</v>
      </c>
      <c r="CM100" s="136">
        <v>21</v>
      </c>
      <c r="CN100" s="137">
        <v>763.14573833333304</v>
      </c>
      <c r="CO100" s="137">
        <v>98.926599999999993</v>
      </c>
      <c r="CP100" s="138">
        <v>0.12963002350776001</v>
      </c>
      <c r="CQ100" s="4">
        <f t="shared" si="62"/>
        <v>11</v>
      </c>
      <c r="CR100" s="4">
        <f t="shared" si="46"/>
        <v>11</v>
      </c>
      <c r="CT100" s="216" t="s">
        <v>107</v>
      </c>
      <c r="CU100" s="216" t="s">
        <v>111</v>
      </c>
      <c r="CV100" s="216" t="s">
        <v>111</v>
      </c>
      <c r="CW100" s="230">
        <v>21</v>
      </c>
      <c r="CX100" s="231">
        <v>753.36113666666699</v>
      </c>
      <c r="CY100" s="231">
        <v>87.10821</v>
      </c>
      <c r="CZ100" s="232">
        <v>0.11562609983496</v>
      </c>
      <c r="DA100" s="4">
        <f t="shared" si="63"/>
        <v>22</v>
      </c>
      <c r="DB100" s="4">
        <f t="shared" si="47"/>
        <v>22</v>
      </c>
      <c r="DD100" s="294" t="s">
        <v>107</v>
      </c>
      <c r="DE100" s="294" t="s">
        <v>111</v>
      </c>
      <c r="DF100" s="294" t="s">
        <v>111</v>
      </c>
      <c r="DG100" s="308">
        <v>21</v>
      </c>
      <c r="DH100" s="309">
        <v>753.86943666666696</v>
      </c>
      <c r="DI100" s="309">
        <v>87.616510000000005</v>
      </c>
      <c r="DJ100" s="310">
        <v>0.11622239308097</v>
      </c>
      <c r="DK100" s="241">
        <f t="shared" si="64"/>
        <v>21</v>
      </c>
      <c r="DL100" s="237">
        <f t="shared" si="65"/>
        <v>21</v>
      </c>
      <c r="DN100" s="314" t="s">
        <v>107</v>
      </c>
      <c r="DO100" s="314" t="s">
        <v>111</v>
      </c>
      <c r="DP100" s="314" t="s">
        <v>111</v>
      </c>
      <c r="DQ100" s="328">
        <v>21</v>
      </c>
      <c r="DR100" s="329">
        <v>755.48963666666702</v>
      </c>
      <c r="DS100" s="329">
        <v>89.236710000000002</v>
      </c>
      <c r="DT100" s="330">
        <v>0.11811771554368999</v>
      </c>
      <c r="DU100" s="241">
        <f t="shared" si="66"/>
        <v>20</v>
      </c>
      <c r="DV100" s="237">
        <f t="shared" si="67"/>
        <v>20</v>
      </c>
      <c r="DW100" s="359" t="s">
        <v>107</v>
      </c>
      <c r="DX100" s="359" t="s">
        <v>111</v>
      </c>
      <c r="DY100" s="359" t="s">
        <v>111</v>
      </c>
      <c r="DZ100" s="373">
        <v>21</v>
      </c>
      <c r="EA100" s="374">
        <v>757.872256666667</v>
      </c>
      <c r="EB100" s="374">
        <v>91.619330000000005</v>
      </c>
      <c r="EC100" s="375">
        <v>0.12089020173791</v>
      </c>
      <c r="ED100" s="28">
        <f t="shared" si="48"/>
        <v>18</v>
      </c>
      <c r="EE100" s="30">
        <f t="shared" si="49"/>
        <v>18</v>
      </c>
      <c r="EG100" s="392" t="s">
        <v>107</v>
      </c>
      <c r="EH100" s="392" t="s">
        <v>111</v>
      </c>
      <c r="EI100" s="392" t="s">
        <v>111</v>
      </c>
      <c r="EJ100" s="410">
        <v>21</v>
      </c>
      <c r="EK100" s="411">
        <v>757.872256666667</v>
      </c>
      <c r="EL100" s="411">
        <v>91.619330000000005</v>
      </c>
      <c r="EM100" s="412">
        <v>0.12089020173791</v>
      </c>
      <c r="EN100" s="28">
        <f t="shared" si="50"/>
        <v>18</v>
      </c>
      <c r="EO100" s="30">
        <f t="shared" si="51"/>
        <v>18</v>
      </c>
      <c r="EQ100" s="392" t="s">
        <v>107</v>
      </c>
      <c r="ER100" s="392" t="s">
        <v>111</v>
      </c>
      <c r="ES100" s="392" t="s">
        <v>111</v>
      </c>
      <c r="ET100" s="410">
        <v>21.645161290322601</v>
      </c>
      <c r="EU100" s="411">
        <v>771.28611330645197</v>
      </c>
      <c r="EV100" s="411">
        <v>91.619330000000005</v>
      </c>
      <c r="EW100" s="412">
        <v>0.11878773443390001</v>
      </c>
      <c r="EX100" s="28">
        <f t="shared" si="52"/>
        <v>20</v>
      </c>
      <c r="EY100" s="30">
        <f t="shared" si="53"/>
        <v>20</v>
      </c>
      <c r="FA100" s="359" t="s">
        <v>107</v>
      </c>
      <c r="FB100" s="359" t="s">
        <v>111</v>
      </c>
      <c r="FC100" s="359" t="s">
        <v>111</v>
      </c>
      <c r="FD100" s="373">
        <v>21</v>
      </c>
      <c r="FE100" s="374">
        <v>758.51990750000004</v>
      </c>
      <c r="FF100" s="374">
        <v>91.619330000000005</v>
      </c>
      <c r="FG100" s="375">
        <v>0.12078698145441</v>
      </c>
      <c r="FH100" s="28">
        <f t="shared" si="54"/>
        <v>18</v>
      </c>
      <c r="FI100" s="30">
        <f t="shared" si="55"/>
        <v>18</v>
      </c>
      <c r="FK100" s="359" t="s">
        <v>107</v>
      </c>
      <c r="FL100" s="359" t="s">
        <v>111</v>
      </c>
      <c r="FM100" s="359" t="s">
        <v>111</v>
      </c>
      <c r="FN100" s="373">
        <v>20.922987650323599</v>
      </c>
      <c r="FO100" s="374">
        <v>768.23348916666703</v>
      </c>
      <c r="FP100" s="374">
        <v>93.790189999999996</v>
      </c>
      <c r="FQ100" s="375">
        <v>0.12208552650020001</v>
      </c>
      <c r="FR100" s="28">
        <f t="shared" si="56"/>
        <v>17</v>
      </c>
      <c r="FS100" s="30">
        <f t="shared" si="57"/>
        <v>17</v>
      </c>
      <c r="FU100" s="435" t="s">
        <v>107</v>
      </c>
      <c r="FV100" s="435" t="s">
        <v>111</v>
      </c>
      <c r="FW100" s="435" t="s">
        <v>111</v>
      </c>
      <c r="FX100" s="449">
        <v>21</v>
      </c>
      <c r="FY100" s="450">
        <v>767.81448666666699</v>
      </c>
      <c r="FZ100" s="450">
        <v>89.587280000000007</v>
      </c>
      <c r="GA100" s="451">
        <v>0.11667828825284</v>
      </c>
      <c r="GB100" s="28">
        <f t="shared" si="58"/>
        <v>21</v>
      </c>
      <c r="GC100" s="30">
        <f t="shared" si="59"/>
        <v>21</v>
      </c>
    </row>
    <row r="101" spans="1:185" ht="12.75" customHeight="1" x14ac:dyDescent="0.2">
      <c r="A101" s="22" t="s">
        <v>112</v>
      </c>
      <c r="B101" s="23" t="s">
        <v>27</v>
      </c>
      <c r="C101" s="23" t="s">
        <v>27</v>
      </c>
      <c r="D101" s="24">
        <v>472.94604102564</v>
      </c>
      <c r="E101" s="25">
        <v>13299.8102731012</v>
      </c>
      <c r="F101" s="25">
        <v>1196.2824800000001</v>
      </c>
      <c r="G101" s="26">
        <v>8.9947334242765006E-2</v>
      </c>
      <c r="H101" s="23" t="s">
        <v>112</v>
      </c>
      <c r="I101" s="23" t="s">
        <v>27</v>
      </c>
      <c r="J101" s="23" t="s">
        <v>27</v>
      </c>
      <c r="K101" s="24">
        <v>457.57380915750798</v>
      </c>
      <c r="L101" s="25">
        <v>12956.2611355098</v>
      </c>
      <c r="M101" s="25">
        <v>1155.36041</v>
      </c>
      <c r="N101" s="26">
        <v>8.9173905798599004E-2</v>
      </c>
      <c r="O101" s="27"/>
      <c r="P101" s="23" t="s">
        <v>112</v>
      </c>
      <c r="Q101" s="23" t="s">
        <v>27</v>
      </c>
      <c r="R101" s="23" t="s">
        <v>27</v>
      </c>
      <c r="S101" s="24">
        <v>453.42156682068799</v>
      </c>
      <c r="T101" s="25">
        <v>13057.9739947738</v>
      </c>
      <c r="U101" s="25">
        <v>1137.7805699999999</v>
      </c>
      <c r="V101" s="26">
        <v>8.7133009336316E-2</v>
      </c>
      <c r="W101" s="27"/>
      <c r="X101" s="23" t="s">
        <v>112</v>
      </c>
      <c r="Y101" s="23" t="s">
        <v>27</v>
      </c>
      <c r="Z101" s="23" t="s">
        <v>27</v>
      </c>
      <c r="AA101" s="24">
        <v>447.23169761273198</v>
      </c>
      <c r="AB101" s="25">
        <v>12837.822948827699</v>
      </c>
      <c r="AC101" s="25">
        <v>1098.4637399999999</v>
      </c>
      <c r="AD101" s="26">
        <v>8.5564643193674003E-2</v>
      </c>
      <c r="AE101" s="27"/>
      <c r="AF101" s="23" t="s">
        <v>112</v>
      </c>
      <c r="AG101" s="23" t="s">
        <v>27</v>
      </c>
      <c r="AH101" s="23" t="s">
        <v>27</v>
      </c>
      <c r="AI101" s="24">
        <v>443.86450094281599</v>
      </c>
      <c r="AJ101" s="25">
        <v>12727.975122278</v>
      </c>
      <c r="AK101" s="25">
        <v>1093.8243</v>
      </c>
      <c r="AL101" s="26">
        <v>8.5938595062577006E-2</v>
      </c>
      <c r="AM101" s="27"/>
      <c r="AN101" s="23" t="s">
        <v>112</v>
      </c>
      <c r="AO101" s="23" t="s">
        <v>27</v>
      </c>
      <c r="AP101" s="23" t="s">
        <v>27</v>
      </c>
      <c r="AQ101" s="24">
        <v>448.15372923406699</v>
      </c>
      <c r="AR101" s="25">
        <v>12836.7793966554</v>
      </c>
      <c r="AS101" s="25">
        <v>1110.8669199999999</v>
      </c>
      <c r="AT101" s="26">
        <v>8.6537821183515995E-2</v>
      </c>
      <c r="AU101" s="25">
        <f t="shared" si="68"/>
        <v>44</v>
      </c>
      <c r="AV101" s="25">
        <f t="shared" si="69"/>
        <v>44</v>
      </c>
      <c r="AW101" s="23" t="s">
        <v>112</v>
      </c>
      <c r="AX101" s="23" t="s">
        <v>27</v>
      </c>
      <c r="AY101" s="23" t="s">
        <v>27</v>
      </c>
      <c r="AZ101" s="24">
        <v>451.53621909549003</v>
      </c>
      <c r="BA101" s="25">
        <v>13011.420866775001</v>
      </c>
      <c r="BB101" s="25">
        <v>1177.35421</v>
      </c>
      <c r="BC101" s="26">
        <v>9.0486213769813001E-2</v>
      </c>
      <c r="BD101" s="24" t="str">
        <f t="shared" si="70"/>
        <v/>
      </c>
      <c r="BE101" s="24" t="str">
        <f t="shared" si="71"/>
        <v/>
      </c>
      <c r="BF101" s="23" t="s">
        <v>112</v>
      </c>
      <c r="BG101" s="23" t="s">
        <v>27</v>
      </c>
      <c r="BH101" s="23" t="s">
        <v>27</v>
      </c>
      <c r="BI101" s="24">
        <v>450.47765143550203</v>
      </c>
      <c r="BJ101" s="25">
        <v>12891.012459367599</v>
      </c>
      <c r="BK101" s="25">
        <v>1102.08302</v>
      </c>
      <c r="BL101" s="26">
        <v>8.5492355505338E-2</v>
      </c>
      <c r="BM101" s="25">
        <f t="shared" si="72"/>
        <v>57</v>
      </c>
      <c r="BN101" s="25">
        <f t="shared" si="73"/>
        <v>57</v>
      </c>
      <c r="BP101" s="48" t="s">
        <v>112</v>
      </c>
      <c r="BQ101" s="48" t="s">
        <v>27</v>
      </c>
      <c r="BR101" s="48" t="s">
        <v>27</v>
      </c>
      <c r="BS101" s="49">
        <v>457.17224601377399</v>
      </c>
      <c r="BT101" s="50">
        <v>13041.709090445</v>
      </c>
      <c r="BU101" s="50">
        <v>1087.96776</v>
      </c>
      <c r="BV101" s="51">
        <v>8.3422176683660004E-2</v>
      </c>
      <c r="BW101" s="50">
        <f t="shared" si="60"/>
        <v>85</v>
      </c>
      <c r="BX101" s="50">
        <f t="shared" si="44"/>
        <v>85</v>
      </c>
      <c r="BZ101" s="82" t="s">
        <v>112</v>
      </c>
      <c r="CA101" s="82" t="s">
        <v>27</v>
      </c>
      <c r="CB101" s="82" t="s">
        <v>27</v>
      </c>
      <c r="CC101" s="83">
        <v>461.40516035752802</v>
      </c>
      <c r="CD101" s="84">
        <v>13142.914407586301</v>
      </c>
      <c r="CE101" s="84">
        <v>1086.79935</v>
      </c>
      <c r="CF101" s="85">
        <v>8.2690894598894005E-2</v>
      </c>
      <c r="CG101" s="50">
        <f t="shared" si="61"/>
        <v>95</v>
      </c>
      <c r="CH101" s="50">
        <f t="shared" si="45"/>
        <v>95</v>
      </c>
      <c r="CJ101" s="128" t="s">
        <v>112</v>
      </c>
      <c r="CK101" s="128" t="s">
        <v>27</v>
      </c>
      <c r="CL101" s="128" t="s">
        <v>27</v>
      </c>
      <c r="CM101" s="129">
        <v>447.62752533543102</v>
      </c>
      <c r="CN101" s="130">
        <v>12818.130008962</v>
      </c>
      <c r="CO101" s="130">
        <v>1079.2064800000001</v>
      </c>
      <c r="CP101" s="131">
        <v>8.4193753632195001E-2</v>
      </c>
      <c r="CQ101" s="50">
        <f t="shared" si="62"/>
        <v>74</v>
      </c>
      <c r="CR101" s="50">
        <f t="shared" si="46"/>
        <v>74</v>
      </c>
      <c r="CT101" s="222" t="s">
        <v>112</v>
      </c>
      <c r="CU101" s="222" t="s">
        <v>27</v>
      </c>
      <c r="CV101" s="222" t="s">
        <v>27</v>
      </c>
      <c r="CW101" s="223">
        <v>446.72963846866702</v>
      </c>
      <c r="CX101" s="224">
        <v>12813.1099945961</v>
      </c>
      <c r="CY101" s="224">
        <v>1076.4816699999999</v>
      </c>
      <c r="CZ101" s="225">
        <v>8.4014081706470997E-2</v>
      </c>
      <c r="DA101" s="50">
        <f t="shared" si="63"/>
        <v>76</v>
      </c>
      <c r="DB101" s="50">
        <f t="shared" si="47"/>
        <v>76</v>
      </c>
      <c r="DD101" s="300" t="s">
        <v>112</v>
      </c>
      <c r="DE101" s="300" t="s">
        <v>27</v>
      </c>
      <c r="DF101" s="300" t="s">
        <v>27</v>
      </c>
      <c r="DG101" s="301">
        <v>450.48762688379702</v>
      </c>
      <c r="DH101" s="302">
        <v>12925.0613412933</v>
      </c>
      <c r="DI101" s="302">
        <v>1088.31286</v>
      </c>
      <c r="DJ101" s="303">
        <v>8.4201755895968997E-2</v>
      </c>
      <c r="DK101" s="205">
        <f t="shared" si="64"/>
        <v>74</v>
      </c>
      <c r="DL101" s="243">
        <f t="shared" si="65"/>
        <v>74</v>
      </c>
      <c r="DN101" s="320" t="s">
        <v>112</v>
      </c>
      <c r="DO101" s="320" t="s">
        <v>27</v>
      </c>
      <c r="DP101" s="320" t="s">
        <v>27</v>
      </c>
      <c r="DQ101" s="321">
        <v>448.46283285947197</v>
      </c>
      <c r="DR101" s="322">
        <v>12865.2955881328</v>
      </c>
      <c r="DS101" s="322">
        <v>1074.3885700000001</v>
      </c>
      <c r="DT101" s="323">
        <v>8.3510601263684994E-2</v>
      </c>
      <c r="DU101" s="205">
        <f t="shared" si="66"/>
        <v>83</v>
      </c>
      <c r="DV101" s="243">
        <f t="shared" si="67"/>
        <v>83</v>
      </c>
      <c r="DW101" s="365" t="s">
        <v>112</v>
      </c>
      <c r="DX101" s="365" t="s">
        <v>27</v>
      </c>
      <c r="DY101" s="365" t="s">
        <v>27</v>
      </c>
      <c r="DZ101" s="366">
        <v>450.45178908188501</v>
      </c>
      <c r="EA101" s="367">
        <v>12969.2607175502</v>
      </c>
      <c r="EB101" s="367">
        <v>1112.07367</v>
      </c>
      <c r="EC101" s="368">
        <v>8.5746882125296006E-2</v>
      </c>
      <c r="ED101" s="23">
        <f t="shared" si="48"/>
        <v>54</v>
      </c>
      <c r="EE101" s="25">
        <f t="shared" si="49"/>
        <v>54</v>
      </c>
      <c r="EG101" s="398" t="s">
        <v>112</v>
      </c>
      <c r="EH101" s="398" t="s">
        <v>27</v>
      </c>
      <c r="EI101" s="398" t="s">
        <v>27</v>
      </c>
      <c r="EJ101" s="399">
        <v>457.04525123846003</v>
      </c>
      <c r="EK101" s="400">
        <v>13095.2292001766</v>
      </c>
      <c r="EL101" s="400">
        <v>1069.2513100000001</v>
      </c>
      <c r="EM101" s="401">
        <v>8.1651973681040005E-2</v>
      </c>
      <c r="EN101" s="23">
        <f t="shared" si="50"/>
        <v>109</v>
      </c>
      <c r="EO101" s="25">
        <f t="shared" si="51"/>
        <v>109</v>
      </c>
      <c r="EQ101" s="398" t="s">
        <v>112</v>
      </c>
      <c r="ER101" s="398" t="s">
        <v>27</v>
      </c>
      <c r="ES101" s="398" t="s">
        <v>27</v>
      </c>
      <c r="ET101" s="399">
        <v>456.18584905343999</v>
      </c>
      <c r="EU101" s="400">
        <v>13119.505559712199</v>
      </c>
      <c r="EV101" s="400">
        <v>1103.8648000000001</v>
      </c>
      <c r="EW101" s="401">
        <v>8.4139207455332002E-2</v>
      </c>
      <c r="EX101" s="23">
        <f t="shared" si="52"/>
        <v>76</v>
      </c>
      <c r="EY101" s="25">
        <f t="shared" si="53"/>
        <v>76</v>
      </c>
      <c r="FA101" s="365" t="s">
        <v>112</v>
      </c>
      <c r="FB101" s="365" t="s">
        <v>27</v>
      </c>
      <c r="FC101" s="365" t="s">
        <v>27</v>
      </c>
      <c r="FD101" s="366">
        <v>451.608318943776</v>
      </c>
      <c r="FE101" s="367">
        <v>12968.176089278901</v>
      </c>
      <c r="FF101" s="367">
        <v>1069.3855699999999</v>
      </c>
      <c r="FG101" s="368">
        <v>8.2462295594836005E-2</v>
      </c>
      <c r="FH101" s="23">
        <f t="shared" si="54"/>
        <v>97</v>
      </c>
      <c r="FI101" s="25">
        <f t="shared" si="55"/>
        <v>97</v>
      </c>
      <c r="FK101" s="365" t="s">
        <v>112</v>
      </c>
      <c r="FL101" s="365" t="s">
        <v>27</v>
      </c>
      <c r="FM101" s="365" t="s">
        <v>27</v>
      </c>
      <c r="FN101" s="366">
        <v>454.25175753278899</v>
      </c>
      <c r="FO101" s="367">
        <v>13041.506608683199</v>
      </c>
      <c r="FP101" s="367">
        <v>1077.15542</v>
      </c>
      <c r="FQ101" s="368">
        <v>8.2594400502991994E-2</v>
      </c>
      <c r="FR101" s="23">
        <f t="shared" si="56"/>
        <v>96</v>
      </c>
      <c r="FS101" s="25">
        <f t="shared" si="57"/>
        <v>96</v>
      </c>
      <c r="FU101" s="441" t="s">
        <v>112</v>
      </c>
      <c r="FV101" s="441" t="s">
        <v>27</v>
      </c>
      <c r="FW101" s="441" t="s">
        <v>27</v>
      </c>
      <c r="FX101" s="442">
        <v>451.97356656858699</v>
      </c>
      <c r="FY101" s="443">
        <v>13030.581655093099</v>
      </c>
      <c r="FZ101" s="443">
        <v>1069.54565</v>
      </c>
      <c r="GA101" s="444">
        <v>8.2079655253298994E-2</v>
      </c>
      <c r="GB101" s="23">
        <f t="shared" si="58"/>
        <v>103</v>
      </c>
      <c r="GC101" s="25">
        <f t="shared" si="59"/>
        <v>103</v>
      </c>
    </row>
    <row r="102" spans="1:185" ht="12.75" customHeight="1" x14ac:dyDescent="0.2">
      <c r="A102" s="22" t="s">
        <v>112</v>
      </c>
      <c r="B102" s="23" t="s">
        <v>113</v>
      </c>
      <c r="C102" s="23" t="s">
        <v>27</v>
      </c>
      <c r="D102" s="24">
        <v>1</v>
      </c>
      <c r="E102" s="25">
        <v>75.424531666666695</v>
      </c>
      <c r="F102" s="25">
        <v>17.027570000000001</v>
      </c>
      <c r="G102" s="26">
        <v>0.22575639017888999</v>
      </c>
      <c r="H102" s="23" t="s">
        <v>112</v>
      </c>
      <c r="I102" s="23" t="s">
        <v>113</v>
      </c>
      <c r="J102" s="23" t="s">
        <v>27</v>
      </c>
      <c r="K102" s="24">
        <v>1</v>
      </c>
      <c r="L102" s="25">
        <v>75.424531666666695</v>
      </c>
      <c r="M102" s="25">
        <v>17.027570000000001</v>
      </c>
      <c r="N102" s="26">
        <v>0.22575639017888999</v>
      </c>
      <c r="O102" s="27"/>
      <c r="P102" s="23" t="s">
        <v>112</v>
      </c>
      <c r="Q102" s="23" t="s">
        <v>113</v>
      </c>
      <c r="R102" s="23" t="s">
        <v>27</v>
      </c>
      <c r="S102" s="24">
        <v>1</v>
      </c>
      <c r="T102" s="25">
        <v>76.8832983333333</v>
      </c>
      <c r="U102" s="25">
        <v>17.301549999999999</v>
      </c>
      <c r="V102" s="26">
        <v>0.22503652126092999</v>
      </c>
      <c r="W102" s="27"/>
      <c r="X102" s="23" t="s">
        <v>112</v>
      </c>
      <c r="Y102" s="23" t="s">
        <v>113</v>
      </c>
      <c r="Z102" s="23" t="s">
        <v>27</v>
      </c>
      <c r="AA102" s="24">
        <v>1</v>
      </c>
      <c r="AB102" s="25">
        <v>76.8832983333333</v>
      </c>
      <c r="AC102" s="25">
        <v>17.301549999999999</v>
      </c>
      <c r="AD102" s="26">
        <v>0.22503652126092999</v>
      </c>
      <c r="AE102" s="27"/>
      <c r="AF102" s="23" t="s">
        <v>112</v>
      </c>
      <c r="AG102" s="23" t="s">
        <v>113</v>
      </c>
      <c r="AH102" s="23" t="s">
        <v>27</v>
      </c>
      <c r="AI102" s="24">
        <v>1</v>
      </c>
      <c r="AJ102" s="25">
        <v>76.8832983333333</v>
      </c>
      <c r="AK102" s="25">
        <v>17.301549999999999</v>
      </c>
      <c r="AL102" s="26">
        <v>0.22503652126092999</v>
      </c>
      <c r="AM102" s="27"/>
      <c r="AN102" s="23" t="s">
        <v>112</v>
      </c>
      <c r="AO102" s="23" t="s">
        <v>113</v>
      </c>
      <c r="AP102" s="23" t="s">
        <v>27</v>
      </c>
      <c r="AQ102" s="24">
        <v>1</v>
      </c>
      <c r="AR102" s="25">
        <v>76.8832983333333</v>
      </c>
      <c r="AS102" s="25">
        <v>17.301549999999999</v>
      </c>
      <c r="AT102" s="26">
        <v>0.22503652126092999</v>
      </c>
      <c r="AU102" s="25">
        <f t="shared" si="68"/>
        <v>0</v>
      </c>
      <c r="AV102" s="25" t="str">
        <f t="shared" si="69"/>
        <v/>
      </c>
      <c r="AW102" s="23" t="s">
        <v>112</v>
      </c>
      <c r="AX102" s="23" t="s">
        <v>113</v>
      </c>
      <c r="AY102" s="23" t="s">
        <v>27</v>
      </c>
      <c r="AZ102" s="24">
        <v>1</v>
      </c>
      <c r="BA102" s="25">
        <v>76.8832983333333</v>
      </c>
      <c r="BB102" s="25">
        <v>17.301549999999999</v>
      </c>
      <c r="BC102" s="26">
        <v>0.22503652126092999</v>
      </c>
      <c r="BD102" s="24">
        <f t="shared" si="70"/>
        <v>0</v>
      </c>
      <c r="BE102" s="24" t="str">
        <f t="shared" si="71"/>
        <v/>
      </c>
      <c r="BF102" s="23" t="s">
        <v>112</v>
      </c>
      <c r="BG102" s="23" t="s">
        <v>113</v>
      </c>
      <c r="BH102" s="23" t="s">
        <v>27</v>
      </c>
      <c r="BI102" s="24">
        <v>1</v>
      </c>
      <c r="BJ102" s="25">
        <v>76.8832983333333</v>
      </c>
      <c r="BK102" s="25">
        <v>17.301549999999999</v>
      </c>
      <c r="BL102" s="26">
        <v>0.22503652126092999</v>
      </c>
      <c r="BM102" s="25">
        <f t="shared" si="72"/>
        <v>0</v>
      </c>
      <c r="BN102" s="25" t="str">
        <f t="shared" si="73"/>
        <v/>
      </c>
      <c r="BP102" s="48" t="s">
        <v>112</v>
      </c>
      <c r="BQ102" s="48" t="s">
        <v>113</v>
      </c>
      <c r="BR102" s="48" t="s">
        <v>27</v>
      </c>
      <c r="BS102" s="49">
        <v>1</v>
      </c>
      <c r="BT102" s="50">
        <v>76.8832983333333</v>
      </c>
      <c r="BU102" s="50">
        <v>17.301549999999999</v>
      </c>
      <c r="BV102" s="51">
        <v>0.22503652126092999</v>
      </c>
      <c r="BW102" s="50">
        <f t="shared" si="60"/>
        <v>0</v>
      </c>
      <c r="BX102" s="50" t="str">
        <f t="shared" si="44"/>
        <v/>
      </c>
      <c r="BZ102" s="86" t="s">
        <v>112</v>
      </c>
      <c r="CA102" s="86" t="s">
        <v>113</v>
      </c>
      <c r="CB102" s="86" t="s">
        <v>27</v>
      </c>
      <c r="CC102" s="87">
        <v>1</v>
      </c>
      <c r="CD102" s="88">
        <v>76.8832983333333</v>
      </c>
      <c r="CE102" s="88">
        <v>17.301549999999999</v>
      </c>
      <c r="CF102" s="89">
        <v>0.22503652126092999</v>
      </c>
      <c r="CG102" s="50">
        <f t="shared" si="61"/>
        <v>0</v>
      </c>
      <c r="CH102" s="50" t="str">
        <f t="shared" si="45"/>
        <v/>
      </c>
      <c r="CJ102" s="132" t="s">
        <v>112</v>
      </c>
      <c r="CK102" s="132" t="s">
        <v>113</v>
      </c>
      <c r="CL102" s="132" t="s">
        <v>27</v>
      </c>
      <c r="CM102" s="133">
        <v>1</v>
      </c>
      <c r="CN102" s="134">
        <v>76.8832983333333</v>
      </c>
      <c r="CO102" s="134">
        <v>17.301549999999999</v>
      </c>
      <c r="CP102" s="135">
        <v>0.22503652126092999</v>
      </c>
      <c r="CQ102" s="50">
        <f t="shared" si="62"/>
        <v>0</v>
      </c>
      <c r="CR102" s="50" t="str">
        <f t="shared" si="46"/>
        <v/>
      </c>
      <c r="CT102" s="226" t="s">
        <v>112</v>
      </c>
      <c r="CU102" s="226" t="s">
        <v>113</v>
      </c>
      <c r="CV102" s="226" t="s">
        <v>27</v>
      </c>
      <c r="CW102" s="203">
        <v>1</v>
      </c>
      <c r="CX102" s="200">
        <v>76.994173333333293</v>
      </c>
      <c r="CY102" s="200">
        <v>17.326460000000001</v>
      </c>
      <c r="CZ102" s="202">
        <v>0.22503598973637001</v>
      </c>
      <c r="DA102" s="50">
        <f t="shared" si="63"/>
        <v>0</v>
      </c>
      <c r="DB102" s="50" t="str">
        <f t="shared" si="47"/>
        <v/>
      </c>
      <c r="DD102" s="304" t="s">
        <v>112</v>
      </c>
      <c r="DE102" s="304" t="s">
        <v>113</v>
      </c>
      <c r="DF102" s="304" t="s">
        <v>27</v>
      </c>
      <c r="DG102" s="305">
        <v>1</v>
      </c>
      <c r="DH102" s="306">
        <v>76.994173333333293</v>
      </c>
      <c r="DI102" s="306">
        <v>17.326460000000001</v>
      </c>
      <c r="DJ102" s="307">
        <v>0.22503598973637001</v>
      </c>
      <c r="DK102" s="239">
        <f t="shared" si="64"/>
        <v>0</v>
      </c>
      <c r="DL102" s="198" t="str">
        <f t="shared" si="65"/>
        <v/>
      </c>
      <c r="DN102" s="324" t="s">
        <v>112</v>
      </c>
      <c r="DO102" s="324" t="s">
        <v>113</v>
      </c>
      <c r="DP102" s="324" t="s">
        <v>27</v>
      </c>
      <c r="DQ102" s="325">
        <v>1</v>
      </c>
      <c r="DR102" s="326">
        <v>76.994173333333293</v>
      </c>
      <c r="DS102" s="326">
        <v>17.326460000000001</v>
      </c>
      <c r="DT102" s="327">
        <v>0.22503598973637001</v>
      </c>
      <c r="DU102" s="239">
        <f t="shared" si="66"/>
        <v>0</v>
      </c>
      <c r="DV102" s="198" t="str">
        <f t="shared" si="67"/>
        <v/>
      </c>
      <c r="DW102" s="369" t="s">
        <v>112</v>
      </c>
      <c r="DX102" s="369" t="s">
        <v>113</v>
      </c>
      <c r="DY102" s="369" t="s">
        <v>27</v>
      </c>
      <c r="DZ102" s="370">
        <v>1</v>
      </c>
      <c r="EA102" s="371">
        <v>76.994173333333293</v>
      </c>
      <c r="EB102" s="371">
        <v>17.326460000000001</v>
      </c>
      <c r="EC102" s="389">
        <v>0.22503598973637001</v>
      </c>
      <c r="ED102" s="23">
        <f t="shared" si="48"/>
        <v>0</v>
      </c>
      <c r="EE102" s="25" t="str">
        <f t="shared" si="49"/>
        <v/>
      </c>
      <c r="EG102" s="402" t="s">
        <v>112</v>
      </c>
      <c r="EH102" s="402" t="s">
        <v>113</v>
      </c>
      <c r="EI102" s="402" t="s">
        <v>27</v>
      </c>
      <c r="EJ102" s="403">
        <v>1</v>
      </c>
      <c r="EK102" s="404">
        <v>76.994173333333293</v>
      </c>
      <c r="EL102" s="404">
        <v>17.326460000000001</v>
      </c>
      <c r="EM102" s="405">
        <v>0.22503598973637001</v>
      </c>
      <c r="EN102" s="23">
        <f t="shared" si="50"/>
        <v>0</v>
      </c>
      <c r="EO102" s="25" t="str">
        <f t="shared" si="51"/>
        <v/>
      </c>
      <c r="EQ102" s="402" t="s">
        <v>112</v>
      </c>
      <c r="ER102" s="402" t="s">
        <v>113</v>
      </c>
      <c r="ES102" s="402" t="s">
        <v>27</v>
      </c>
      <c r="ET102" s="403">
        <v>1</v>
      </c>
      <c r="EU102" s="404">
        <v>76.994173333333293</v>
      </c>
      <c r="EV102" s="404">
        <v>17.326460000000001</v>
      </c>
      <c r="EW102" s="405">
        <v>0.22503598973637001</v>
      </c>
      <c r="EX102" s="23">
        <f t="shared" si="52"/>
        <v>0</v>
      </c>
      <c r="EY102" s="25" t="str">
        <f t="shared" si="53"/>
        <v/>
      </c>
      <c r="FA102" s="369" t="s">
        <v>112</v>
      </c>
      <c r="FB102" s="369" t="s">
        <v>113</v>
      </c>
      <c r="FC102" s="369" t="s">
        <v>27</v>
      </c>
      <c r="FD102" s="370">
        <v>1</v>
      </c>
      <c r="FE102" s="371">
        <v>76.994173333333293</v>
      </c>
      <c r="FF102" s="371">
        <v>17.326460000000001</v>
      </c>
      <c r="FG102" s="372">
        <v>0.22503598973637001</v>
      </c>
      <c r="FH102" s="23">
        <f t="shared" si="54"/>
        <v>0</v>
      </c>
      <c r="FI102" s="25" t="str">
        <f t="shared" si="55"/>
        <v/>
      </c>
      <c r="FK102" s="369" t="s">
        <v>112</v>
      </c>
      <c r="FL102" s="369" t="s">
        <v>113</v>
      </c>
      <c r="FM102" s="369" t="s">
        <v>27</v>
      </c>
      <c r="FN102" s="370">
        <v>1</v>
      </c>
      <c r="FO102" s="371">
        <v>76.994173333333293</v>
      </c>
      <c r="FP102" s="371">
        <v>17.326460000000001</v>
      </c>
      <c r="FQ102" s="372">
        <v>0.22503598973637001</v>
      </c>
      <c r="FR102" s="23">
        <f t="shared" si="56"/>
        <v>0</v>
      </c>
      <c r="FS102" s="25" t="str">
        <f t="shared" si="57"/>
        <v/>
      </c>
      <c r="FU102" s="445" t="s">
        <v>112</v>
      </c>
      <c r="FV102" s="445" t="s">
        <v>113</v>
      </c>
      <c r="FW102" s="445" t="s">
        <v>27</v>
      </c>
      <c r="FX102" s="446">
        <v>1</v>
      </c>
      <c r="FY102" s="447">
        <v>77.249944999999997</v>
      </c>
      <c r="FZ102" s="447">
        <v>17.326460000000001</v>
      </c>
      <c r="GA102" s="448">
        <v>0.22429090402589</v>
      </c>
      <c r="GB102" s="23">
        <f t="shared" si="58"/>
        <v>0</v>
      </c>
      <c r="GC102" s="25" t="str">
        <f t="shared" si="59"/>
        <v/>
      </c>
    </row>
    <row r="103" spans="1:185" ht="12.75" customHeight="1" x14ac:dyDescent="0.2">
      <c r="A103" s="22" t="s">
        <v>112</v>
      </c>
      <c r="B103" s="23" t="s">
        <v>114</v>
      </c>
      <c r="C103" s="23" t="s">
        <v>27</v>
      </c>
      <c r="D103" s="24">
        <v>17.215</v>
      </c>
      <c r="E103" s="25">
        <v>566.21118173333298</v>
      </c>
      <c r="F103" s="25">
        <v>41.274900000000002</v>
      </c>
      <c r="G103" s="26">
        <v>7.2896652930176997E-2</v>
      </c>
      <c r="H103" s="23" t="s">
        <v>112</v>
      </c>
      <c r="I103" s="23" t="s">
        <v>114</v>
      </c>
      <c r="J103" s="23" t="s">
        <v>27</v>
      </c>
      <c r="K103" s="24"/>
      <c r="L103" s="25"/>
      <c r="M103" s="25"/>
      <c r="N103" s="26"/>
      <c r="O103" s="27"/>
      <c r="P103" s="23" t="s">
        <v>112</v>
      </c>
      <c r="Q103" s="23" t="s">
        <v>114</v>
      </c>
      <c r="R103" s="23" t="s">
        <v>27</v>
      </c>
      <c r="S103" s="27"/>
      <c r="T103" s="27"/>
      <c r="U103" s="27"/>
      <c r="V103" s="35"/>
      <c r="W103" s="35"/>
      <c r="X103" s="23" t="s">
        <v>112</v>
      </c>
      <c r="Y103" s="23" t="s">
        <v>114</v>
      </c>
      <c r="Z103" s="23" t="s">
        <v>27</v>
      </c>
      <c r="AA103" s="35"/>
      <c r="AB103" s="35"/>
      <c r="AC103" s="35"/>
      <c r="AD103" s="35"/>
      <c r="AE103" s="35"/>
      <c r="AF103" s="23" t="s">
        <v>112</v>
      </c>
      <c r="AG103" s="23" t="s">
        <v>114</v>
      </c>
      <c r="AH103" s="23" t="s">
        <v>27</v>
      </c>
      <c r="AI103" s="35"/>
      <c r="AJ103" s="35"/>
      <c r="AK103" s="35"/>
      <c r="AL103" s="35"/>
      <c r="AM103" s="35"/>
      <c r="AN103" s="23" t="s">
        <v>112</v>
      </c>
      <c r="AO103" s="23" t="s">
        <v>114</v>
      </c>
      <c r="AP103" s="23" t="s">
        <v>27</v>
      </c>
      <c r="AQ103" s="35"/>
      <c r="AR103" s="35"/>
      <c r="AS103" s="35"/>
      <c r="AT103" s="35"/>
      <c r="AU103" s="25">
        <f t="shared" si="68"/>
        <v>0</v>
      </c>
      <c r="AV103" s="25" t="str">
        <f t="shared" si="69"/>
        <v/>
      </c>
      <c r="AW103" s="23" t="s">
        <v>112</v>
      </c>
      <c r="AX103" s="23" t="s">
        <v>114</v>
      </c>
      <c r="AY103" s="23" t="s">
        <v>27</v>
      </c>
      <c r="AZ103" s="27"/>
      <c r="BA103" s="27"/>
      <c r="BB103" s="27"/>
      <c r="BC103" s="35"/>
      <c r="BD103" s="35">
        <f t="shared" si="70"/>
        <v>0</v>
      </c>
      <c r="BE103" s="35" t="str">
        <f t="shared" si="71"/>
        <v/>
      </c>
      <c r="BF103" s="23" t="s">
        <v>112</v>
      </c>
      <c r="BG103" s="23" t="s">
        <v>114</v>
      </c>
      <c r="BH103" s="23" t="s">
        <v>27</v>
      </c>
      <c r="BI103" s="35"/>
      <c r="BJ103" s="35"/>
      <c r="BK103" s="35"/>
      <c r="BL103" s="35"/>
      <c r="BM103" s="35">
        <f t="shared" si="72"/>
        <v>0</v>
      </c>
      <c r="BN103" s="35" t="str">
        <f t="shared" si="73"/>
        <v/>
      </c>
      <c r="BP103" s="22" t="s">
        <v>112</v>
      </c>
      <c r="BQ103" s="23" t="s">
        <v>114</v>
      </c>
      <c r="BR103" s="23" t="s">
        <v>27</v>
      </c>
      <c r="BV103" s="135"/>
      <c r="BW103" s="135">
        <f t="shared" si="60"/>
        <v>0</v>
      </c>
      <c r="BX103" s="135" t="str">
        <f t="shared" si="44"/>
        <v/>
      </c>
      <c r="BY103" s="135"/>
      <c r="BZ103" s="135" t="s">
        <v>112</v>
      </c>
      <c r="CA103" s="135" t="s">
        <v>114</v>
      </c>
      <c r="CB103" s="135" t="s">
        <v>27</v>
      </c>
      <c r="CC103" s="135"/>
      <c r="CD103" s="135"/>
      <c r="CE103" s="135"/>
      <c r="CF103" s="135"/>
      <c r="CG103" s="135">
        <f t="shared" si="61"/>
        <v>0</v>
      </c>
      <c r="CH103" s="135" t="str">
        <f t="shared" si="45"/>
        <v/>
      </c>
      <c r="CI103" s="135"/>
      <c r="CJ103" s="135" t="s">
        <v>112</v>
      </c>
      <c r="CK103" s="135" t="s">
        <v>114</v>
      </c>
      <c r="CL103" s="135" t="s">
        <v>27</v>
      </c>
      <c r="CM103" s="135"/>
      <c r="CN103" s="135"/>
      <c r="CO103" s="135"/>
      <c r="CP103" s="135"/>
      <c r="CQ103" s="135">
        <f t="shared" si="62"/>
        <v>0</v>
      </c>
      <c r="CR103" s="135" t="str">
        <f t="shared" si="46"/>
        <v/>
      </c>
      <c r="CT103" s="22" t="s">
        <v>112</v>
      </c>
      <c r="CU103" s="23" t="s">
        <v>114</v>
      </c>
      <c r="CV103" s="208" t="s">
        <v>27</v>
      </c>
      <c r="CW103" s="208"/>
      <c r="CX103" s="208"/>
      <c r="CY103" s="208"/>
      <c r="CZ103" s="208"/>
      <c r="DA103" s="135">
        <f t="shared" si="63"/>
        <v>0</v>
      </c>
      <c r="DB103" s="135" t="str">
        <f t="shared" si="47"/>
        <v/>
      </c>
      <c r="DD103" s="22" t="s">
        <v>112</v>
      </c>
      <c r="DE103" s="23" t="s">
        <v>114</v>
      </c>
      <c r="DF103" s="23" t="s">
        <v>27</v>
      </c>
      <c r="DJ103" s="23"/>
      <c r="DK103">
        <f t="shared" si="64"/>
        <v>0</v>
      </c>
      <c r="DL103" s="27" t="str">
        <f t="shared" si="65"/>
        <v/>
      </c>
      <c r="DN103" s="22" t="s">
        <v>112</v>
      </c>
      <c r="DO103" s="23" t="s">
        <v>114</v>
      </c>
      <c r="DP103" s="23" t="s">
        <v>27</v>
      </c>
      <c r="DT103" s="23"/>
      <c r="DU103" s="23"/>
      <c r="DV103" s="23"/>
      <c r="DW103" s="380" t="s">
        <v>112</v>
      </c>
      <c r="DX103" s="381" t="s">
        <v>114</v>
      </c>
      <c r="DY103" s="381" t="s">
        <v>27</v>
      </c>
      <c r="EC103" s="388"/>
      <c r="ED103" s="23">
        <f t="shared" si="48"/>
        <v>0</v>
      </c>
      <c r="EE103" s="25" t="str">
        <f t="shared" si="49"/>
        <v/>
      </c>
      <c r="EG103" s="22" t="s">
        <v>112</v>
      </c>
      <c r="EH103" s="23" t="s">
        <v>114</v>
      </c>
      <c r="EI103" s="23" t="s">
        <v>27</v>
      </c>
      <c r="EN103" s="23">
        <f t="shared" si="50"/>
        <v>0</v>
      </c>
      <c r="EO103" s="25" t="str">
        <f t="shared" si="51"/>
        <v/>
      </c>
      <c r="EQ103" s="22" t="s">
        <v>112</v>
      </c>
      <c r="ER103" s="23" t="s">
        <v>114</v>
      </c>
      <c r="ES103" s="23" t="s">
        <v>27</v>
      </c>
      <c r="EX103" s="23">
        <f t="shared" si="52"/>
        <v>0</v>
      </c>
      <c r="EY103" s="25" t="str">
        <f t="shared" si="53"/>
        <v/>
      </c>
      <c r="FA103" s="22" t="s">
        <v>112</v>
      </c>
      <c r="FB103" s="23" t="s">
        <v>114</v>
      </c>
      <c r="FC103" s="23" t="s">
        <v>27</v>
      </c>
      <c r="FG103" s="23"/>
      <c r="FH103" s="23">
        <f t="shared" si="54"/>
        <v>0</v>
      </c>
      <c r="FI103" s="23" t="str">
        <f t="shared" si="55"/>
        <v/>
      </c>
      <c r="FJ103" s="23"/>
      <c r="FK103" s="23" t="s">
        <v>112</v>
      </c>
      <c r="FL103" s="23" t="s">
        <v>114</v>
      </c>
      <c r="FM103" s="23" t="s">
        <v>27</v>
      </c>
      <c r="FN103" s="23"/>
      <c r="FO103" s="23"/>
      <c r="FP103" s="23"/>
      <c r="FQ103" s="23"/>
      <c r="FR103" s="23">
        <f t="shared" si="56"/>
        <v>0</v>
      </c>
      <c r="FS103" s="23" t="str">
        <f t="shared" si="57"/>
        <v/>
      </c>
      <c r="FT103" s="23"/>
      <c r="FU103" s="23" t="s">
        <v>112</v>
      </c>
      <c r="FV103" s="23" t="s">
        <v>114</v>
      </c>
      <c r="FW103" s="23" t="s">
        <v>27</v>
      </c>
      <c r="FX103" s="23"/>
      <c r="FY103" s="23"/>
      <c r="FZ103" s="23"/>
      <c r="GA103" s="23"/>
      <c r="GB103" s="23">
        <f t="shared" si="58"/>
        <v>0</v>
      </c>
      <c r="GC103" s="25" t="str">
        <f t="shared" si="59"/>
        <v/>
      </c>
    </row>
    <row r="104" spans="1:185" ht="12.75" customHeight="1" x14ac:dyDescent="0.2">
      <c r="A104" s="22" t="s">
        <v>112</v>
      </c>
      <c r="B104" s="23" t="s">
        <v>115</v>
      </c>
      <c r="C104" s="23" t="s">
        <v>27</v>
      </c>
      <c r="D104" s="24">
        <v>78.400000000000006</v>
      </c>
      <c r="E104" s="25">
        <v>2285.5573728416698</v>
      </c>
      <c r="F104" s="25">
        <v>141.80972</v>
      </c>
      <c r="G104" s="26">
        <v>6.2046011920360002E-2</v>
      </c>
      <c r="H104" s="23" t="s">
        <v>112</v>
      </c>
      <c r="I104" s="23" t="s">
        <v>115</v>
      </c>
      <c r="J104" s="23" t="s">
        <v>27</v>
      </c>
      <c r="K104" s="24">
        <v>83.772999999999996</v>
      </c>
      <c r="L104" s="25">
        <v>2509.6395912483299</v>
      </c>
      <c r="M104" s="25">
        <v>155.12293</v>
      </c>
      <c r="N104" s="26">
        <v>6.1810839508967E-2</v>
      </c>
      <c r="O104" s="27"/>
      <c r="P104" s="23" t="s">
        <v>112</v>
      </c>
      <c r="Q104" s="23" t="s">
        <v>115</v>
      </c>
      <c r="R104" s="23" t="s">
        <v>27</v>
      </c>
      <c r="S104" s="24">
        <v>83.606741935483896</v>
      </c>
      <c r="T104" s="25">
        <v>2559.5442631426899</v>
      </c>
      <c r="U104" s="25">
        <v>159.95760000000001</v>
      </c>
      <c r="V104" s="26">
        <v>6.2494562920196998E-2</v>
      </c>
      <c r="W104" s="27"/>
      <c r="X104" s="23" t="s">
        <v>112</v>
      </c>
      <c r="Y104" s="23" t="s">
        <v>115</v>
      </c>
      <c r="Z104" s="23" t="s">
        <v>27</v>
      </c>
      <c r="AA104" s="24">
        <v>81.638999999999996</v>
      </c>
      <c r="AB104" s="25">
        <v>2497.4471923900001</v>
      </c>
      <c r="AC104" s="25">
        <v>152.64094</v>
      </c>
      <c r="AD104" s="26">
        <v>6.1118785800602003E-2</v>
      </c>
      <c r="AE104" s="27"/>
      <c r="AF104" s="23" t="s">
        <v>112</v>
      </c>
      <c r="AG104" s="23" t="s">
        <v>115</v>
      </c>
      <c r="AH104" s="23" t="s">
        <v>27</v>
      </c>
      <c r="AI104" s="24">
        <v>81.8271290322581</v>
      </c>
      <c r="AJ104" s="25">
        <v>2497.35689789968</v>
      </c>
      <c r="AK104" s="25">
        <v>155.17876000000001</v>
      </c>
      <c r="AL104" s="26">
        <v>6.2137197983398999E-2</v>
      </c>
      <c r="AM104" s="27"/>
      <c r="AN104" s="23" t="s">
        <v>112</v>
      </c>
      <c r="AO104" s="23" t="s">
        <v>115</v>
      </c>
      <c r="AP104" s="23" t="s">
        <v>27</v>
      </c>
      <c r="AQ104" s="24">
        <v>82.462999999999994</v>
      </c>
      <c r="AR104" s="25">
        <v>2529.7296109066601</v>
      </c>
      <c r="AS104" s="25">
        <v>170.83157</v>
      </c>
      <c r="AT104" s="26">
        <v>6.7529576783020004E-2</v>
      </c>
      <c r="AU104" s="25" t="str">
        <f t="shared" si="68"/>
        <v/>
      </c>
      <c r="AV104" s="25" t="str">
        <f t="shared" si="69"/>
        <v/>
      </c>
      <c r="AW104" s="23" t="s">
        <v>112</v>
      </c>
      <c r="AX104" s="23" t="s">
        <v>115</v>
      </c>
      <c r="AY104" s="23" t="s">
        <v>27</v>
      </c>
      <c r="AZ104" s="24">
        <v>83.886085963066193</v>
      </c>
      <c r="BA104" s="25">
        <v>2557.90570382333</v>
      </c>
      <c r="BB104" s="25">
        <v>159.48586</v>
      </c>
      <c r="BC104" s="26">
        <v>6.2350171768104999E-2</v>
      </c>
      <c r="BD104" s="24" t="str">
        <f t="shared" si="70"/>
        <v/>
      </c>
      <c r="BE104" s="24" t="str">
        <f t="shared" si="71"/>
        <v/>
      </c>
      <c r="BF104" s="23" t="s">
        <v>112</v>
      </c>
      <c r="BG104" s="23" t="s">
        <v>115</v>
      </c>
      <c r="BH104" s="23" t="s">
        <v>27</v>
      </c>
      <c r="BI104" s="24">
        <v>81.496333333333297</v>
      </c>
      <c r="BJ104" s="25">
        <v>2486.6040177677801</v>
      </c>
      <c r="BK104" s="25">
        <v>156.11071000000001</v>
      </c>
      <c r="BL104" s="26">
        <v>6.2780687590194006E-2</v>
      </c>
      <c r="BM104" s="25" t="str">
        <f t="shared" si="72"/>
        <v/>
      </c>
      <c r="BN104" s="25" t="str">
        <f t="shared" si="73"/>
        <v/>
      </c>
      <c r="BP104" s="48" t="s">
        <v>112</v>
      </c>
      <c r="BQ104" s="48" t="s">
        <v>115</v>
      </c>
      <c r="BR104" s="48" t="s">
        <v>27</v>
      </c>
      <c r="BS104" s="49">
        <v>83.360165782178697</v>
      </c>
      <c r="BT104" s="50">
        <v>2537.6261698899998</v>
      </c>
      <c r="BU104" s="50">
        <v>152.61859000000001</v>
      </c>
      <c r="BV104" s="69">
        <v>6.0142266741604E-2</v>
      </c>
      <c r="BW104" s="70">
        <f t="shared" si="60"/>
        <v>5</v>
      </c>
      <c r="BX104" s="70">
        <f t="shared" si="44"/>
        <v>5</v>
      </c>
      <c r="BZ104" s="179" t="s">
        <v>112</v>
      </c>
      <c r="CA104" s="179" t="s">
        <v>115</v>
      </c>
      <c r="CB104" s="179" t="s">
        <v>27</v>
      </c>
      <c r="CC104" s="180">
        <v>84.315006511375302</v>
      </c>
      <c r="CD104" s="181">
        <v>2560.17326279804</v>
      </c>
      <c r="CE104" s="181">
        <v>155.61476999999999</v>
      </c>
      <c r="CF104" s="182">
        <v>6.0782905696752002E-2</v>
      </c>
      <c r="CG104" s="70">
        <f t="shared" si="61"/>
        <v>3</v>
      </c>
      <c r="CH104" s="70">
        <f t="shared" si="45"/>
        <v>3</v>
      </c>
      <c r="CJ104" s="183" t="s">
        <v>112</v>
      </c>
      <c r="CK104" s="183" t="s">
        <v>115</v>
      </c>
      <c r="CL104" s="183" t="s">
        <v>27</v>
      </c>
      <c r="CM104" s="184">
        <v>82.747</v>
      </c>
      <c r="CN104" s="185">
        <v>2511.51115063</v>
      </c>
      <c r="CO104" s="185">
        <v>152.80565000000001</v>
      </c>
      <c r="CP104" s="186">
        <v>6.0842114900294002E-2</v>
      </c>
      <c r="CQ104" s="70">
        <f t="shared" si="62"/>
        <v>3</v>
      </c>
      <c r="CR104" s="70">
        <f t="shared" si="46"/>
        <v>3</v>
      </c>
      <c r="CT104" s="226" t="s">
        <v>112</v>
      </c>
      <c r="CU104" s="226" t="s">
        <v>115</v>
      </c>
      <c r="CV104" s="209" t="s">
        <v>27</v>
      </c>
      <c r="CW104" s="201">
        <v>84.421999999999997</v>
      </c>
      <c r="CX104" s="198">
        <v>2565.5212743908401</v>
      </c>
      <c r="CY104" s="198">
        <v>154.29676000000001</v>
      </c>
      <c r="CZ104" s="196">
        <v>6.0142459756696999E-2</v>
      </c>
      <c r="DA104" s="70">
        <f t="shared" si="63"/>
        <v>5</v>
      </c>
      <c r="DB104" s="70">
        <f t="shared" si="47"/>
        <v>5</v>
      </c>
      <c r="DD104" s="304" t="s">
        <v>112</v>
      </c>
      <c r="DE104" s="304" t="s">
        <v>115</v>
      </c>
      <c r="DF104" s="304" t="s">
        <v>27</v>
      </c>
      <c r="DG104" s="305">
        <v>86.2886666666667</v>
      </c>
      <c r="DH104" s="306">
        <v>2620.99744883528</v>
      </c>
      <c r="DI104" s="306">
        <v>156.30844999999999</v>
      </c>
      <c r="DJ104" s="307">
        <v>5.9637009593221997E-2</v>
      </c>
      <c r="DK104" s="239">
        <f t="shared" si="64"/>
        <v>6</v>
      </c>
      <c r="DL104" s="198">
        <f t="shared" si="65"/>
        <v>6</v>
      </c>
      <c r="DN104" s="324" t="s">
        <v>112</v>
      </c>
      <c r="DO104" s="324" t="s">
        <v>115</v>
      </c>
      <c r="DP104" s="324" t="s">
        <v>27</v>
      </c>
      <c r="DQ104" s="325">
        <v>86.068187924530093</v>
      </c>
      <c r="DR104" s="326">
        <v>2615.1420710574998</v>
      </c>
      <c r="DS104" s="326">
        <v>156.72036</v>
      </c>
      <c r="DT104" s="202">
        <v>5.992804816781E-2</v>
      </c>
      <c r="DU104" s="239">
        <f t="shared" si="66"/>
        <v>6</v>
      </c>
      <c r="DV104" s="198">
        <f t="shared" si="67"/>
        <v>6</v>
      </c>
      <c r="DW104" s="369" t="s">
        <v>112</v>
      </c>
      <c r="DX104" s="369" t="s">
        <v>115</v>
      </c>
      <c r="DY104" s="369" t="s">
        <v>27</v>
      </c>
      <c r="DZ104" s="370">
        <v>84.352645161290297</v>
      </c>
      <c r="EA104" s="371">
        <v>2576.4116595895398</v>
      </c>
      <c r="EB104" s="371">
        <v>157.98715999999999</v>
      </c>
      <c r="EC104" s="387">
        <v>6.1320619867545001E-2</v>
      </c>
      <c r="ED104" s="23">
        <f t="shared" si="48"/>
        <v>2</v>
      </c>
      <c r="EE104" s="25">
        <f t="shared" si="49"/>
        <v>2</v>
      </c>
      <c r="EG104" s="402" t="s">
        <v>112</v>
      </c>
      <c r="EH104" s="402" t="s">
        <v>115</v>
      </c>
      <c r="EI104" s="402" t="s">
        <v>27</v>
      </c>
      <c r="EJ104" s="403">
        <v>85.807714285714297</v>
      </c>
      <c r="EK104" s="404">
        <v>2610.4322857627399</v>
      </c>
      <c r="EL104" s="404">
        <v>156.16150999999999</v>
      </c>
      <c r="EM104" s="405">
        <v>5.9822088031819001E-2</v>
      </c>
      <c r="EN104" s="23">
        <f t="shared" si="50"/>
        <v>6</v>
      </c>
      <c r="EO104" s="25">
        <f t="shared" si="51"/>
        <v>6</v>
      </c>
      <c r="EQ104" s="402" t="s">
        <v>112</v>
      </c>
      <c r="ER104" s="402" t="s">
        <v>115</v>
      </c>
      <c r="ES104" s="402" t="s">
        <v>27</v>
      </c>
      <c r="ET104" s="403">
        <v>85.892225806451606</v>
      </c>
      <c r="EU104" s="404">
        <v>2622.0240259110501</v>
      </c>
      <c r="EV104" s="404">
        <v>159.96798999999999</v>
      </c>
      <c r="EW104" s="405">
        <v>6.1009353239781003E-2</v>
      </c>
      <c r="EX104" s="23">
        <f t="shared" si="52"/>
        <v>3</v>
      </c>
      <c r="EY104" s="25">
        <f t="shared" si="53"/>
        <v>3</v>
      </c>
      <c r="FA104" s="369" t="s">
        <v>112</v>
      </c>
      <c r="FB104" s="369" t="s">
        <v>115</v>
      </c>
      <c r="FC104" s="369" t="s">
        <v>27</v>
      </c>
      <c r="FD104" s="370">
        <v>84.922333333333299</v>
      </c>
      <c r="FE104" s="371">
        <v>2594.0049422730599</v>
      </c>
      <c r="FF104" s="371">
        <v>159.83299</v>
      </c>
      <c r="FG104" s="372">
        <v>6.1616301262689001E-2</v>
      </c>
      <c r="FH104" s="23">
        <f t="shared" si="54"/>
        <v>1</v>
      </c>
      <c r="FI104" s="25">
        <f t="shared" si="55"/>
        <v>1</v>
      </c>
      <c r="FK104" s="369" t="s">
        <v>112</v>
      </c>
      <c r="FL104" s="369" t="s">
        <v>115</v>
      </c>
      <c r="FM104" s="369" t="s">
        <v>27</v>
      </c>
      <c r="FN104" s="370">
        <v>86.313999999999993</v>
      </c>
      <c r="FO104" s="371">
        <v>2637.0028433841699</v>
      </c>
      <c r="FP104" s="371">
        <v>162.56685999999999</v>
      </c>
      <c r="FQ104" s="372">
        <v>6.1648344599951999E-2</v>
      </c>
      <c r="FR104" s="23">
        <f t="shared" si="56"/>
        <v>1</v>
      </c>
      <c r="FS104" s="25">
        <f t="shared" si="57"/>
        <v>1</v>
      </c>
      <c r="FU104" s="445" t="s">
        <v>112</v>
      </c>
      <c r="FV104" s="445" t="s">
        <v>115</v>
      </c>
      <c r="FW104" s="445" t="s">
        <v>27</v>
      </c>
      <c r="FX104" s="446">
        <v>85.636966562129004</v>
      </c>
      <c r="FY104" s="447">
        <v>2626.4864746825001</v>
      </c>
      <c r="FZ104" s="447">
        <v>161.84752</v>
      </c>
      <c r="GA104" s="448">
        <v>6.1621303425734998E-2</v>
      </c>
      <c r="GB104" s="23">
        <f t="shared" si="58"/>
        <v>1</v>
      </c>
      <c r="GC104" s="25">
        <f t="shared" si="59"/>
        <v>1</v>
      </c>
    </row>
    <row r="105" spans="1:185" ht="12.75" customHeight="1" x14ac:dyDescent="0.2">
      <c r="A105" s="32" t="s">
        <v>112</v>
      </c>
      <c r="B105" s="28" t="s">
        <v>115</v>
      </c>
      <c r="C105" s="28" t="s">
        <v>116</v>
      </c>
      <c r="D105" s="29">
        <v>2.1349999999999998</v>
      </c>
      <c r="E105" s="30">
        <v>60.253838758333302</v>
      </c>
      <c r="F105" s="30">
        <v>5.56236</v>
      </c>
      <c r="G105" s="33">
        <v>9.2315446030079004E-2</v>
      </c>
      <c r="H105" s="28" t="s">
        <v>112</v>
      </c>
      <c r="I105" s="28" t="s">
        <v>115</v>
      </c>
      <c r="J105" s="28" t="s">
        <v>115</v>
      </c>
      <c r="K105" s="29">
        <v>1</v>
      </c>
      <c r="L105" s="30">
        <v>55.740121666666703</v>
      </c>
      <c r="M105" s="30">
        <v>9.6366800000000001</v>
      </c>
      <c r="N105" s="33">
        <v>0.17288588025747001</v>
      </c>
      <c r="O105" s="27"/>
      <c r="P105" s="28" t="s">
        <v>112</v>
      </c>
      <c r="Q105" s="28" t="s">
        <v>115</v>
      </c>
      <c r="R105" s="28" t="s">
        <v>116</v>
      </c>
      <c r="S105" s="27"/>
      <c r="T105" s="27"/>
      <c r="U105" s="27"/>
      <c r="V105" s="27"/>
      <c r="W105" s="27"/>
      <c r="X105" s="28" t="s">
        <v>112</v>
      </c>
      <c r="Y105" s="28" t="s">
        <v>115</v>
      </c>
      <c r="Z105" s="28" t="s">
        <v>116</v>
      </c>
      <c r="AA105" s="27"/>
      <c r="AB105" s="27"/>
      <c r="AC105" s="27"/>
      <c r="AD105" s="27"/>
      <c r="AE105" s="27"/>
      <c r="AF105" s="28" t="s">
        <v>112</v>
      </c>
      <c r="AG105" s="28" t="s">
        <v>115</v>
      </c>
      <c r="AH105" s="28" t="s">
        <v>116</v>
      </c>
      <c r="AI105" s="27"/>
      <c r="AJ105" s="27"/>
      <c r="AK105" s="27"/>
      <c r="AL105" s="27"/>
      <c r="AM105" s="27"/>
      <c r="AN105" s="28" t="s">
        <v>112</v>
      </c>
      <c r="AO105" s="28" t="s">
        <v>115</v>
      </c>
      <c r="AP105" s="28" t="s">
        <v>116</v>
      </c>
      <c r="AQ105" s="27"/>
      <c r="AR105" s="27"/>
      <c r="AS105" s="27"/>
      <c r="AT105" s="27"/>
      <c r="AU105" s="30">
        <f t="shared" si="68"/>
        <v>0</v>
      </c>
      <c r="AV105" s="30" t="str">
        <f t="shared" si="69"/>
        <v/>
      </c>
      <c r="AW105" s="28" t="s">
        <v>112</v>
      </c>
      <c r="AX105" s="28" t="s">
        <v>115</v>
      </c>
      <c r="AY105" s="28" t="s">
        <v>116</v>
      </c>
      <c r="AZ105" s="27"/>
      <c r="BA105" s="27"/>
      <c r="BB105" s="27"/>
      <c r="BC105" s="27"/>
      <c r="BD105" s="27">
        <f t="shared" si="70"/>
        <v>0</v>
      </c>
      <c r="BE105" s="27" t="str">
        <f t="shared" si="71"/>
        <v/>
      </c>
      <c r="BF105" s="28" t="s">
        <v>112</v>
      </c>
      <c r="BG105" s="28" t="s">
        <v>115</v>
      </c>
      <c r="BH105" s="28" t="s">
        <v>116</v>
      </c>
      <c r="BI105" s="27"/>
      <c r="BJ105" s="27"/>
      <c r="BK105" s="27"/>
      <c r="BL105" s="27"/>
      <c r="BM105" s="27">
        <f t="shared" si="72"/>
        <v>0</v>
      </c>
      <c r="BN105" s="27" t="str">
        <f t="shared" si="73"/>
        <v/>
      </c>
      <c r="BP105" s="32" t="s">
        <v>112</v>
      </c>
      <c r="BQ105" s="28" t="s">
        <v>115</v>
      </c>
      <c r="BR105" s="28" t="s">
        <v>116</v>
      </c>
      <c r="BV105" s="27"/>
      <c r="BW105" s="27">
        <f t="shared" si="60"/>
        <v>0</v>
      </c>
      <c r="BX105" s="27" t="str">
        <f t="shared" si="44"/>
        <v/>
      </c>
      <c r="BY105" s="27"/>
      <c r="BZ105" s="28" t="s">
        <v>112</v>
      </c>
      <c r="CA105" s="28" t="s">
        <v>115</v>
      </c>
      <c r="CB105" s="28" t="s">
        <v>116</v>
      </c>
      <c r="CC105" s="27"/>
      <c r="CD105" s="27"/>
      <c r="CE105" s="27"/>
      <c r="CF105" s="27"/>
      <c r="CG105" s="27">
        <f t="shared" si="61"/>
        <v>0</v>
      </c>
      <c r="CH105" s="27" t="str">
        <f t="shared" si="45"/>
        <v/>
      </c>
      <c r="CI105" s="27"/>
      <c r="CJ105" s="28" t="s">
        <v>112</v>
      </c>
      <c r="CK105" s="28" t="s">
        <v>115</v>
      </c>
      <c r="CL105" s="28" t="s">
        <v>116</v>
      </c>
      <c r="CM105" s="27"/>
      <c r="CN105" s="27"/>
      <c r="CO105" s="27"/>
      <c r="CP105" s="27"/>
      <c r="CQ105" s="27">
        <f t="shared" si="62"/>
        <v>0</v>
      </c>
      <c r="CR105" s="27" t="str">
        <f t="shared" si="46"/>
        <v/>
      </c>
      <c r="CT105" s="32" t="s">
        <v>112</v>
      </c>
      <c r="CU105" s="28" t="s">
        <v>115</v>
      </c>
      <c r="CV105" s="211" t="s">
        <v>116</v>
      </c>
      <c r="CW105" s="27"/>
      <c r="CX105" s="27"/>
      <c r="CY105" s="27"/>
      <c r="CZ105" s="27"/>
      <c r="DA105" s="27">
        <f t="shared" si="63"/>
        <v>0</v>
      </c>
      <c r="DB105" s="27" t="str">
        <f t="shared" si="47"/>
        <v/>
      </c>
      <c r="DD105" s="32" t="s">
        <v>112</v>
      </c>
      <c r="DE105" s="28" t="s">
        <v>115</v>
      </c>
      <c r="DF105" s="28" t="s">
        <v>116</v>
      </c>
      <c r="DJ105" s="27"/>
      <c r="DK105">
        <f t="shared" si="64"/>
        <v>0</v>
      </c>
      <c r="DL105" s="27" t="str">
        <f t="shared" si="65"/>
        <v/>
      </c>
      <c r="DN105" s="32" t="s">
        <v>112</v>
      </c>
      <c r="DO105" s="28" t="s">
        <v>115</v>
      </c>
      <c r="DP105" s="28" t="s">
        <v>116</v>
      </c>
      <c r="DT105" s="27"/>
      <c r="DU105">
        <f t="shared" si="66"/>
        <v>0</v>
      </c>
      <c r="DV105" s="27" t="str">
        <f t="shared" si="67"/>
        <v/>
      </c>
      <c r="DW105" s="378" t="s">
        <v>112</v>
      </c>
      <c r="DX105" s="379" t="s">
        <v>115</v>
      </c>
      <c r="DY105" s="379" t="s">
        <v>116</v>
      </c>
      <c r="ED105" s="28">
        <f t="shared" si="48"/>
        <v>0</v>
      </c>
      <c r="EE105" s="30" t="str">
        <f t="shared" si="49"/>
        <v/>
      </c>
      <c r="EG105" s="32" t="s">
        <v>112</v>
      </c>
      <c r="EH105" s="28" t="s">
        <v>115</v>
      </c>
      <c r="EI105" s="28" t="s">
        <v>116</v>
      </c>
      <c r="EN105" s="28">
        <f t="shared" si="50"/>
        <v>0</v>
      </c>
      <c r="EO105" s="30" t="str">
        <f t="shared" si="51"/>
        <v/>
      </c>
      <c r="EQ105" s="32" t="s">
        <v>112</v>
      </c>
      <c r="ER105" s="28" t="s">
        <v>115</v>
      </c>
      <c r="ES105" s="28" t="s">
        <v>116</v>
      </c>
      <c r="EX105" s="28">
        <f t="shared" si="52"/>
        <v>0</v>
      </c>
      <c r="EY105" s="30" t="str">
        <f t="shared" si="53"/>
        <v/>
      </c>
      <c r="FA105" s="32" t="s">
        <v>112</v>
      </c>
      <c r="FB105" s="28" t="s">
        <v>115</v>
      </c>
      <c r="FC105" s="28" t="s">
        <v>116</v>
      </c>
      <c r="FH105" s="28">
        <f t="shared" si="54"/>
        <v>0</v>
      </c>
      <c r="FI105" s="30" t="str">
        <f t="shared" si="55"/>
        <v/>
      </c>
      <c r="FK105" s="32" t="s">
        <v>112</v>
      </c>
      <c r="FL105" s="28" t="s">
        <v>115</v>
      </c>
      <c r="FM105" s="28" t="s">
        <v>116</v>
      </c>
      <c r="FR105" s="28">
        <f t="shared" si="56"/>
        <v>0</v>
      </c>
      <c r="FS105" s="30" t="str">
        <f t="shared" si="57"/>
        <v/>
      </c>
      <c r="FU105" s="32" t="s">
        <v>112</v>
      </c>
      <c r="FV105" s="28" t="s">
        <v>115</v>
      </c>
      <c r="FW105" s="28" t="s">
        <v>116</v>
      </c>
      <c r="GB105" s="28">
        <f t="shared" si="58"/>
        <v>0</v>
      </c>
      <c r="GC105" s="30" t="str">
        <f t="shared" si="59"/>
        <v/>
      </c>
    </row>
    <row r="106" spans="1:185" ht="12.75" customHeight="1" x14ac:dyDescent="0.2">
      <c r="A106" s="32" t="s">
        <v>112</v>
      </c>
      <c r="B106" s="28" t="s">
        <v>115</v>
      </c>
      <c r="C106" s="28" t="s">
        <v>115</v>
      </c>
      <c r="D106" s="29"/>
      <c r="E106" s="30"/>
      <c r="F106" s="30"/>
      <c r="G106" s="33"/>
      <c r="H106" s="28"/>
      <c r="I106" s="28"/>
      <c r="J106" s="28"/>
      <c r="K106" s="29"/>
      <c r="L106" s="30"/>
      <c r="M106" s="30"/>
      <c r="N106" s="33"/>
      <c r="O106" s="27"/>
      <c r="P106" s="28" t="s">
        <v>112</v>
      </c>
      <c r="Q106" s="28" t="s">
        <v>115</v>
      </c>
      <c r="R106" s="28" t="s">
        <v>115</v>
      </c>
      <c r="S106" s="29">
        <v>1</v>
      </c>
      <c r="T106" s="30">
        <v>56.636899166666701</v>
      </c>
      <c r="U106" s="30">
        <v>9.7917100000000001</v>
      </c>
      <c r="V106" s="33">
        <v>0.17288570073699999</v>
      </c>
      <c r="W106" s="27"/>
      <c r="X106" s="28" t="s">
        <v>112</v>
      </c>
      <c r="Y106" s="28" t="s">
        <v>115</v>
      </c>
      <c r="Z106" s="28" t="s">
        <v>115</v>
      </c>
      <c r="AA106" s="29">
        <v>1</v>
      </c>
      <c r="AB106" s="30">
        <v>56.636899166666701</v>
      </c>
      <c r="AC106" s="30">
        <v>9.7917100000000001</v>
      </c>
      <c r="AD106" s="33">
        <v>0.17288570073699999</v>
      </c>
      <c r="AE106" s="27"/>
      <c r="AF106" s="28" t="s">
        <v>112</v>
      </c>
      <c r="AG106" s="28" t="s">
        <v>115</v>
      </c>
      <c r="AH106" s="28" t="s">
        <v>115</v>
      </c>
      <c r="AI106" s="29">
        <v>1</v>
      </c>
      <c r="AJ106" s="30">
        <v>56.636899166666701</v>
      </c>
      <c r="AK106" s="30">
        <v>9.7917100000000001</v>
      </c>
      <c r="AL106" s="33">
        <v>0.17288570073699999</v>
      </c>
      <c r="AM106" s="27"/>
      <c r="AN106" s="28" t="s">
        <v>112</v>
      </c>
      <c r="AO106" s="28" t="s">
        <v>115</v>
      </c>
      <c r="AP106" s="28" t="s">
        <v>115</v>
      </c>
      <c r="AQ106" s="29">
        <v>1</v>
      </c>
      <c r="AR106" s="30">
        <v>56.636899166666701</v>
      </c>
      <c r="AS106" s="30">
        <v>9.7917100000000001</v>
      </c>
      <c r="AT106" s="33">
        <v>0.17288570073699999</v>
      </c>
      <c r="AU106" s="30" t="str">
        <f t="shared" si="68"/>
        <v/>
      </c>
      <c r="AV106" s="30" t="str">
        <f t="shared" si="69"/>
        <v/>
      </c>
      <c r="AW106" s="28" t="s">
        <v>112</v>
      </c>
      <c r="AX106" s="28" t="s">
        <v>115</v>
      </c>
      <c r="AY106" s="28" t="s">
        <v>115</v>
      </c>
      <c r="AZ106" s="29">
        <v>1</v>
      </c>
      <c r="BA106" s="30">
        <v>56.636899166666701</v>
      </c>
      <c r="BB106" s="30">
        <v>9.7917100000000001</v>
      </c>
      <c r="BC106" s="33">
        <v>0.17288570073699999</v>
      </c>
      <c r="BD106" s="29" t="str">
        <f t="shared" si="70"/>
        <v/>
      </c>
      <c r="BE106" s="29" t="str">
        <f t="shared" si="71"/>
        <v/>
      </c>
      <c r="BF106" s="28" t="s">
        <v>112</v>
      </c>
      <c r="BG106" s="28" t="s">
        <v>115</v>
      </c>
      <c r="BH106" s="28" t="s">
        <v>115</v>
      </c>
      <c r="BI106" s="29">
        <v>1</v>
      </c>
      <c r="BJ106" s="30">
        <v>56.636899166666701</v>
      </c>
      <c r="BK106" s="30">
        <v>9.7917100000000001</v>
      </c>
      <c r="BL106" s="33">
        <v>0.17288570073699999</v>
      </c>
      <c r="BM106" s="30" t="str">
        <f t="shared" si="72"/>
        <v/>
      </c>
      <c r="BN106" s="30" t="str">
        <f t="shared" si="73"/>
        <v/>
      </c>
      <c r="BP106" s="3" t="s">
        <v>112</v>
      </c>
      <c r="BQ106" s="3" t="s">
        <v>115</v>
      </c>
      <c r="BR106" s="3" t="s">
        <v>115</v>
      </c>
      <c r="BS106" s="56">
        <v>1</v>
      </c>
      <c r="BT106" s="4">
        <v>56.636899166666701</v>
      </c>
      <c r="BU106" s="4">
        <v>9.7917100000000001</v>
      </c>
      <c r="BV106" s="94">
        <v>0.17288570073699999</v>
      </c>
      <c r="BW106" s="170" t="str">
        <f t="shared" si="60"/>
        <v/>
      </c>
      <c r="BX106" s="170" t="str">
        <f t="shared" si="44"/>
        <v/>
      </c>
      <c r="BZ106" s="171" t="s">
        <v>112</v>
      </c>
      <c r="CA106" s="171" t="s">
        <v>115</v>
      </c>
      <c r="CB106" s="171" t="s">
        <v>115</v>
      </c>
      <c r="CC106" s="172">
        <v>1</v>
      </c>
      <c r="CD106" s="173">
        <v>56.636899166666701</v>
      </c>
      <c r="CE106" s="173">
        <v>9.7917100000000001</v>
      </c>
      <c r="CF106" s="174">
        <v>0.17288570073699999</v>
      </c>
      <c r="CG106" s="170" t="str">
        <f t="shared" si="61"/>
        <v/>
      </c>
      <c r="CH106" s="170" t="str">
        <f t="shared" si="45"/>
        <v/>
      </c>
      <c r="CJ106" s="175" t="s">
        <v>112</v>
      </c>
      <c r="CK106" s="175" t="s">
        <v>115</v>
      </c>
      <c r="CL106" s="175" t="s">
        <v>115</v>
      </c>
      <c r="CM106" s="176">
        <v>1</v>
      </c>
      <c r="CN106" s="177">
        <v>56.636899166666701</v>
      </c>
      <c r="CO106" s="177">
        <v>9.7917100000000001</v>
      </c>
      <c r="CP106" s="178">
        <v>0.17288570073699999</v>
      </c>
      <c r="CQ106" s="170" t="str">
        <f t="shared" si="62"/>
        <v/>
      </c>
      <c r="CR106" s="170" t="str">
        <f t="shared" si="46"/>
        <v/>
      </c>
      <c r="CT106" s="216" t="s">
        <v>112</v>
      </c>
      <c r="CU106" s="216" t="s">
        <v>115</v>
      </c>
      <c r="CV106" s="216" t="s">
        <v>115</v>
      </c>
      <c r="CW106" s="207">
        <v>1</v>
      </c>
      <c r="CX106" s="206">
        <v>56.718643333333297</v>
      </c>
      <c r="CY106" s="206">
        <v>9.8058599999999991</v>
      </c>
      <c r="CZ106" s="204">
        <v>0.17288601108407001</v>
      </c>
      <c r="DA106" s="170" t="str">
        <f t="shared" si="63"/>
        <v/>
      </c>
      <c r="DB106" s="170" t="str">
        <f t="shared" si="47"/>
        <v/>
      </c>
      <c r="DD106" s="294" t="s">
        <v>112</v>
      </c>
      <c r="DE106" s="294" t="s">
        <v>115</v>
      </c>
      <c r="DF106" s="294" t="s">
        <v>115</v>
      </c>
      <c r="DG106" s="308">
        <v>1</v>
      </c>
      <c r="DH106" s="309">
        <v>56.718643333333297</v>
      </c>
      <c r="DI106" s="309">
        <v>9.8058599999999991</v>
      </c>
      <c r="DJ106" s="204">
        <v>0.17288601108407001</v>
      </c>
      <c r="DK106" s="241" t="str">
        <f t="shared" si="64"/>
        <v/>
      </c>
      <c r="DL106" s="237" t="str">
        <f t="shared" si="65"/>
        <v/>
      </c>
      <c r="DN106" s="314" t="s">
        <v>112</v>
      </c>
      <c r="DO106" s="314" t="s">
        <v>115</v>
      </c>
      <c r="DP106" s="314" t="s">
        <v>115</v>
      </c>
      <c r="DQ106" s="328">
        <v>1</v>
      </c>
      <c r="DR106" s="329">
        <v>56.718643333333297</v>
      </c>
      <c r="DS106" s="329">
        <v>9.8058599999999991</v>
      </c>
      <c r="DT106" s="204">
        <v>0.17288601108407001</v>
      </c>
      <c r="DU106" s="329" t="str">
        <f t="shared" si="66"/>
        <v/>
      </c>
      <c r="DV106" s="206" t="str">
        <f t="shared" si="67"/>
        <v/>
      </c>
      <c r="DW106" s="359" t="s">
        <v>112</v>
      </c>
      <c r="DX106" s="359" t="s">
        <v>115</v>
      </c>
      <c r="DY106" s="359" t="s">
        <v>115</v>
      </c>
      <c r="DZ106" s="373">
        <v>1</v>
      </c>
      <c r="EA106" s="374">
        <v>56.718643333333297</v>
      </c>
      <c r="EB106" s="374">
        <v>9.8058599999999991</v>
      </c>
      <c r="EC106" s="375">
        <v>0.17288601108407001</v>
      </c>
      <c r="ED106" s="28" t="str">
        <f t="shared" si="48"/>
        <v/>
      </c>
      <c r="EE106" s="30" t="str">
        <f t="shared" si="49"/>
        <v/>
      </c>
      <c r="EG106" s="392" t="s">
        <v>112</v>
      </c>
      <c r="EH106" s="392" t="s">
        <v>115</v>
      </c>
      <c r="EI106" s="392" t="s">
        <v>115</v>
      </c>
      <c r="EJ106" s="410">
        <v>1</v>
      </c>
      <c r="EK106" s="411">
        <v>56.718643333333297</v>
      </c>
      <c r="EL106" s="411">
        <v>9.8058599999999991</v>
      </c>
      <c r="EM106" s="412">
        <v>0.17288601108407001</v>
      </c>
      <c r="EN106" s="28" t="str">
        <f t="shared" si="50"/>
        <v/>
      </c>
      <c r="EO106" s="30" t="str">
        <f t="shared" si="51"/>
        <v/>
      </c>
      <c r="EQ106" s="392" t="s">
        <v>112</v>
      </c>
      <c r="ER106" s="392" t="s">
        <v>115</v>
      </c>
      <c r="ES106" s="392" t="s">
        <v>115</v>
      </c>
      <c r="ET106" s="410">
        <v>1</v>
      </c>
      <c r="EU106" s="411">
        <v>56.718643333333297</v>
      </c>
      <c r="EV106" s="411">
        <v>9.8058599999999991</v>
      </c>
      <c r="EW106" s="412">
        <v>0.17288601108407001</v>
      </c>
      <c r="EX106" s="28" t="str">
        <f t="shared" si="52"/>
        <v/>
      </c>
      <c r="EY106" s="30" t="str">
        <f t="shared" si="53"/>
        <v/>
      </c>
      <c r="FA106" s="359" t="s">
        <v>112</v>
      </c>
      <c r="FB106" s="359" t="s">
        <v>115</v>
      </c>
      <c r="FC106" s="359" t="s">
        <v>115</v>
      </c>
      <c r="FD106" s="373">
        <v>1</v>
      </c>
      <c r="FE106" s="374">
        <v>56.718643333333297</v>
      </c>
      <c r="FF106" s="374">
        <v>9.8058599999999991</v>
      </c>
      <c r="FG106" s="375">
        <v>0.17288601108407001</v>
      </c>
      <c r="FH106" s="28" t="str">
        <f t="shared" si="54"/>
        <v/>
      </c>
      <c r="FI106" s="30" t="str">
        <f t="shared" si="55"/>
        <v/>
      </c>
      <c r="FK106" s="359" t="s">
        <v>112</v>
      </c>
      <c r="FL106" s="359" t="s">
        <v>115</v>
      </c>
      <c r="FM106" s="359" t="s">
        <v>115</v>
      </c>
      <c r="FN106" s="373">
        <v>1</v>
      </c>
      <c r="FO106" s="374">
        <v>56.718643333333297</v>
      </c>
      <c r="FP106" s="374">
        <v>9.8058599999999991</v>
      </c>
      <c r="FQ106" s="375">
        <v>0.17288601108407001</v>
      </c>
      <c r="FR106" s="28" t="str">
        <f t="shared" si="56"/>
        <v/>
      </c>
      <c r="FS106" s="30" t="str">
        <f t="shared" si="57"/>
        <v/>
      </c>
      <c r="FU106" s="435" t="s">
        <v>112</v>
      </c>
      <c r="FV106" s="435" t="s">
        <v>115</v>
      </c>
      <c r="FW106" s="435" t="s">
        <v>115</v>
      </c>
      <c r="FX106" s="449">
        <v>1</v>
      </c>
      <c r="FY106" s="450">
        <v>57.0022533333333</v>
      </c>
      <c r="FZ106" s="450">
        <v>9.8548899999999993</v>
      </c>
      <c r="GA106" s="451">
        <v>0.17288597246097001</v>
      </c>
      <c r="GB106" s="28" t="str">
        <f t="shared" si="58"/>
        <v/>
      </c>
      <c r="GC106" s="30" t="str">
        <f t="shared" si="59"/>
        <v/>
      </c>
    </row>
    <row r="107" spans="1:185" ht="12.75" customHeight="1" x14ac:dyDescent="0.2">
      <c r="A107" s="32" t="s">
        <v>112</v>
      </c>
      <c r="B107" s="28" t="s">
        <v>115</v>
      </c>
      <c r="C107" s="28" t="s">
        <v>117</v>
      </c>
      <c r="D107" s="29">
        <v>11.675000000000001</v>
      </c>
      <c r="E107" s="30">
        <v>337.45738408333301</v>
      </c>
      <c r="F107" s="30">
        <v>22.202279999999998</v>
      </c>
      <c r="G107" s="33">
        <v>6.5792840954747994E-2</v>
      </c>
      <c r="H107" s="28" t="s">
        <v>112</v>
      </c>
      <c r="I107" s="28" t="s">
        <v>115</v>
      </c>
      <c r="J107" s="28" t="s">
        <v>117</v>
      </c>
      <c r="K107" s="29">
        <v>11.673999999999999</v>
      </c>
      <c r="L107" s="30">
        <v>345.21503798666703</v>
      </c>
      <c r="M107" s="30">
        <v>23.249169999999999</v>
      </c>
      <c r="N107" s="33">
        <v>6.7346921314876004E-2</v>
      </c>
      <c r="O107" s="27"/>
      <c r="P107" s="28" t="s">
        <v>112</v>
      </c>
      <c r="Q107" s="28" t="s">
        <v>115</v>
      </c>
      <c r="R107" s="28" t="s">
        <v>117</v>
      </c>
      <c r="S107" s="29">
        <v>11.673999999999999</v>
      </c>
      <c r="T107" s="30">
        <v>351.88267588500003</v>
      </c>
      <c r="U107" s="30">
        <v>23.72325</v>
      </c>
      <c r="V107" s="33">
        <v>6.7418067514506005E-2</v>
      </c>
      <c r="W107" s="27"/>
      <c r="X107" s="28" t="s">
        <v>112</v>
      </c>
      <c r="Y107" s="28" t="s">
        <v>115</v>
      </c>
      <c r="Z107" s="28" t="s">
        <v>117</v>
      </c>
      <c r="AA107" s="29">
        <v>10.673999999999999</v>
      </c>
      <c r="AB107" s="30">
        <v>323.84310755166598</v>
      </c>
      <c r="AC107" s="30">
        <v>22.178080000000001</v>
      </c>
      <c r="AD107" s="33">
        <v>6.8484026625335995E-2</v>
      </c>
      <c r="AE107" s="27"/>
      <c r="AF107" s="28" t="s">
        <v>112</v>
      </c>
      <c r="AG107" s="28" t="s">
        <v>115</v>
      </c>
      <c r="AH107" s="28" t="s">
        <v>117</v>
      </c>
      <c r="AI107" s="29">
        <v>10.673999999999999</v>
      </c>
      <c r="AJ107" s="30">
        <v>323.84310755166598</v>
      </c>
      <c r="AK107" s="30">
        <v>22.178080000000001</v>
      </c>
      <c r="AL107" s="33">
        <v>6.8484026625335995E-2</v>
      </c>
      <c r="AM107" s="27"/>
      <c r="AN107" s="28" t="s">
        <v>112</v>
      </c>
      <c r="AO107" s="28" t="s">
        <v>115</v>
      </c>
      <c r="AP107" s="28" t="s">
        <v>117</v>
      </c>
      <c r="AQ107" s="29">
        <v>10.673999999999999</v>
      </c>
      <c r="AR107" s="30">
        <v>324.84311755166601</v>
      </c>
      <c r="AS107" s="30">
        <v>23.178090000000001</v>
      </c>
      <c r="AT107" s="33">
        <v>7.1351642524221007E-2</v>
      </c>
      <c r="AU107" s="30" t="str">
        <f t="shared" si="68"/>
        <v/>
      </c>
      <c r="AV107" s="30" t="str">
        <f t="shared" si="69"/>
        <v/>
      </c>
      <c r="AW107" s="28" t="s">
        <v>112</v>
      </c>
      <c r="AX107" s="28" t="s">
        <v>115</v>
      </c>
      <c r="AY107" s="28" t="s">
        <v>117</v>
      </c>
      <c r="AZ107" s="29">
        <v>10.673999999999999</v>
      </c>
      <c r="BA107" s="30">
        <v>324.84311755166601</v>
      </c>
      <c r="BB107" s="30">
        <v>23.178090000000001</v>
      </c>
      <c r="BC107" s="33">
        <v>7.1351642524221007E-2</v>
      </c>
      <c r="BD107" s="29" t="str">
        <f t="shared" si="70"/>
        <v/>
      </c>
      <c r="BE107" s="29" t="str">
        <f t="shared" si="71"/>
        <v/>
      </c>
      <c r="BF107" s="28" t="s">
        <v>112</v>
      </c>
      <c r="BG107" s="28" t="s">
        <v>115</v>
      </c>
      <c r="BH107" s="28" t="s">
        <v>117</v>
      </c>
      <c r="BI107" s="29">
        <v>10.673999999999999</v>
      </c>
      <c r="BJ107" s="30">
        <v>324.84311755166601</v>
      </c>
      <c r="BK107" s="30">
        <v>23.178090000000001</v>
      </c>
      <c r="BL107" s="33">
        <v>7.1351642524221007E-2</v>
      </c>
      <c r="BM107" s="30" t="str">
        <f t="shared" si="72"/>
        <v/>
      </c>
      <c r="BN107" s="30" t="str">
        <f t="shared" si="73"/>
        <v/>
      </c>
      <c r="BP107" s="3" t="s">
        <v>112</v>
      </c>
      <c r="BQ107" s="3" t="s">
        <v>115</v>
      </c>
      <c r="BR107" s="3" t="s">
        <v>117</v>
      </c>
      <c r="BS107" s="56">
        <v>10.673999999999999</v>
      </c>
      <c r="BT107" s="4">
        <v>324.84311755166601</v>
      </c>
      <c r="BU107" s="4">
        <v>23.178090000000001</v>
      </c>
      <c r="BV107" s="57">
        <v>7.1351642524221007E-2</v>
      </c>
      <c r="BW107" s="4" t="str">
        <f t="shared" si="60"/>
        <v/>
      </c>
      <c r="BX107" s="4" t="str">
        <f t="shared" si="44"/>
        <v/>
      </c>
      <c r="BZ107" s="76" t="s">
        <v>112</v>
      </c>
      <c r="CA107" s="76" t="s">
        <v>115</v>
      </c>
      <c r="CB107" s="76" t="s">
        <v>117</v>
      </c>
      <c r="CC107" s="90">
        <v>10.673999999999999</v>
      </c>
      <c r="CD107" s="91">
        <v>324.84311755166601</v>
      </c>
      <c r="CE107" s="91">
        <v>23.178090000000001</v>
      </c>
      <c r="CF107" s="92">
        <v>7.1351642524221007E-2</v>
      </c>
      <c r="CG107" s="4" t="str">
        <f t="shared" si="61"/>
        <v/>
      </c>
      <c r="CH107" s="4" t="str">
        <f t="shared" si="45"/>
        <v/>
      </c>
      <c r="CJ107" s="122" t="s">
        <v>112</v>
      </c>
      <c r="CK107" s="122" t="s">
        <v>115</v>
      </c>
      <c r="CL107" s="122" t="s">
        <v>117</v>
      </c>
      <c r="CM107" s="136">
        <v>10.864000000000001</v>
      </c>
      <c r="CN107" s="137">
        <v>327.03467516000001</v>
      </c>
      <c r="CO107" s="137">
        <v>21.81025</v>
      </c>
      <c r="CP107" s="138">
        <v>6.6690940308789998E-2</v>
      </c>
      <c r="CQ107" s="4" t="str">
        <f t="shared" si="62"/>
        <v/>
      </c>
      <c r="CR107" s="4" t="str">
        <f t="shared" si="46"/>
        <v/>
      </c>
      <c r="CT107" s="216" t="s">
        <v>112</v>
      </c>
      <c r="CU107" s="216" t="s">
        <v>115</v>
      </c>
      <c r="CV107" s="216" t="s">
        <v>117</v>
      </c>
      <c r="CW107" s="230">
        <v>10.864000000000001</v>
      </c>
      <c r="CX107" s="231">
        <v>327.50680826666701</v>
      </c>
      <c r="CY107" s="231">
        <v>21.841940000000001</v>
      </c>
      <c r="CZ107" s="232">
        <v>6.6691560140684003E-2</v>
      </c>
      <c r="DA107" s="4" t="str">
        <f t="shared" si="63"/>
        <v/>
      </c>
      <c r="DB107" s="4" t="str">
        <f t="shared" si="47"/>
        <v/>
      </c>
      <c r="DD107" s="294" t="s">
        <v>112</v>
      </c>
      <c r="DE107" s="294" t="s">
        <v>115</v>
      </c>
      <c r="DF107" s="294" t="s">
        <v>117</v>
      </c>
      <c r="DG107" s="308">
        <v>10.864000000000001</v>
      </c>
      <c r="DH107" s="309">
        <v>327.50680826666701</v>
      </c>
      <c r="DI107" s="309">
        <v>21.841940000000001</v>
      </c>
      <c r="DJ107" s="310">
        <v>6.6691560140684003E-2</v>
      </c>
      <c r="DK107" s="241" t="str">
        <f t="shared" si="64"/>
        <v/>
      </c>
      <c r="DL107" s="237" t="str">
        <f t="shared" si="65"/>
        <v/>
      </c>
      <c r="DN107" s="314" t="s">
        <v>112</v>
      </c>
      <c r="DO107" s="314" t="s">
        <v>115</v>
      </c>
      <c r="DP107" s="314" t="s">
        <v>117</v>
      </c>
      <c r="DQ107" s="328">
        <v>10.864000000000001</v>
      </c>
      <c r="DR107" s="329">
        <v>327.50680826666701</v>
      </c>
      <c r="DS107" s="329">
        <v>21.841940000000001</v>
      </c>
      <c r="DT107" s="330">
        <v>6.6691560140684003E-2</v>
      </c>
      <c r="DU107" s="329" t="str">
        <f t="shared" si="66"/>
        <v/>
      </c>
      <c r="DV107" s="329" t="str">
        <f t="shared" si="67"/>
        <v/>
      </c>
      <c r="DW107" s="359" t="s">
        <v>112</v>
      </c>
      <c r="DX107" s="359" t="s">
        <v>115</v>
      </c>
      <c r="DY107" s="359" t="s">
        <v>117</v>
      </c>
      <c r="DZ107" s="373">
        <v>10.673999999999999</v>
      </c>
      <c r="EA107" s="374">
        <v>325.3120831</v>
      </c>
      <c r="EB107" s="374">
        <v>23.211739999999999</v>
      </c>
      <c r="EC107" s="375">
        <v>7.1352222084122993E-2</v>
      </c>
      <c r="ED107" s="28" t="str">
        <f t="shared" si="48"/>
        <v/>
      </c>
      <c r="EE107" s="30" t="str">
        <f t="shared" si="49"/>
        <v/>
      </c>
      <c r="EG107" s="392" t="s">
        <v>112</v>
      </c>
      <c r="EH107" s="392" t="s">
        <v>115</v>
      </c>
      <c r="EI107" s="392" t="s">
        <v>117</v>
      </c>
      <c r="EJ107" s="410">
        <v>10.673999999999999</v>
      </c>
      <c r="EK107" s="411">
        <v>325.3120831</v>
      </c>
      <c r="EL107" s="411">
        <v>23.211739999999999</v>
      </c>
      <c r="EM107" s="412">
        <v>7.1352222084122993E-2</v>
      </c>
      <c r="EN107" s="28" t="str">
        <f t="shared" si="50"/>
        <v/>
      </c>
      <c r="EO107" s="30" t="str">
        <f t="shared" si="51"/>
        <v/>
      </c>
      <c r="EQ107" s="392" t="s">
        <v>112</v>
      </c>
      <c r="ER107" s="392" t="s">
        <v>115</v>
      </c>
      <c r="ES107" s="392" t="s">
        <v>117</v>
      </c>
      <c r="ET107" s="410">
        <v>10.673999999999999</v>
      </c>
      <c r="EU107" s="411">
        <v>325.3120831</v>
      </c>
      <c r="EV107" s="411">
        <v>23.211739999999999</v>
      </c>
      <c r="EW107" s="412">
        <v>7.1352222084122993E-2</v>
      </c>
      <c r="EX107" s="28" t="str">
        <f t="shared" si="52"/>
        <v/>
      </c>
      <c r="EY107" s="30" t="str">
        <f t="shared" si="53"/>
        <v/>
      </c>
      <c r="FA107" s="359" t="s">
        <v>112</v>
      </c>
      <c r="FB107" s="359" t="s">
        <v>115</v>
      </c>
      <c r="FC107" s="359" t="s">
        <v>117</v>
      </c>
      <c r="FD107" s="373">
        <v>10.673999999999999</v>
      </c>
      <c r="FE107" s="374">
        <v>325.3120831</v>
      </c>
      <c r="FF107" s="374">
        <v>23.211739999999999</v>
      </c>
      <c r="FG107" s="375">
        <v>7.1352222084122993E-2</v>
      </c>
      <c r="FH107" s="28" t="str">
        <f t="shared" si="54"/>
        <v/>
      </c>
      <c r="FI107" s="30" t="str">
        <f t="shared" si="55"/>
        <v/>
      </c>
      <c r="FK107" s="359" t="s">
        <v>112</v>
      </c>
      <c r="FL107" s="359" t="s">
        <v>115</v>
      </c>
      <c r="FM107" s="359" t="s">
        <v>117</v>
      </c>
      <c r="FN107" s="373">
        <v>10.673999999999999</v>
      </c>
      <c r="FO107" s="374">
        <v>325.3120831</v>
      </c>
      <c r="FP107" s="374">
        <v>23.211739999999999</v>
      </c>
      <c r="FQ107" s="375">
        <v>7.1352222084122993E-2</v>
      </c>
      <c r="FR107" s="28" t="str">
        <f t="shared" si="56"/>
        <v/>
      </c>
      <c r="FS107" s="30" t="str">
        <f t="shared" si="57"/>
        <v/>
      </c>
      <c r="FU107" s="435" t="s">
        <v>112</v>
      </c>
      <c r="FV107" s="435" t="s">
        <v>115</v>
      </c>
      <c r="FW107" s="435" t="s">
        <v>117</v>
      </c>
      <c r="FX107" s="449">
        <v>9.6739999999999995</v>
      </c>
      <c r="FY107" s="450">
        <v>297.60057505499998</v>
      </c>
      <c r="FZ107" s="450">
        <v>22.486830000000001</v>
      </c>
      <c r="GA107" s="451">
        <v>7.5560438671344002E-2</v>
      </c>
      <c r="GB107" s="28" t="str">
        <f t="shared" si="58"/>
        <v/>
      </c>
      <c r="GC107" s="30" t="str">
        <f t="shared" si="59"/>
        <v/>
      </c>
    </row>
    <row r="108" spans="1:185" ht="12.75" customHeight="1" x14ac:dyDescent="0.2">
      <c r="A108" s="32" t="s">
        <v>112</v>
      </c>
      <c r="B108" s="28" t="s">
        <v>115</v>
      </c>
      <c r="C108" s="28" t="s">
        <v>118</v>
      </c>
      <c r="D108" s="29">
        <v>1.1890000000000001</v>
      </c>
      <c r="E108" s="30">
        <v>37.741811143333301</v>
      </c>
      <c r="F108" s="30">
        <v>2.6532</v>
      </c>
      <c r="G108" s="33">
        <v>7.0298693137005E-2</v>
      </c>
      <c r="H108" s="28" t="s">
        <v>112</v>
      </c>
      <c r="I108" s="28" t="s">
        <v>115</v>
      </c>
      <c r="J108" s="28" t="s">
        <v>118</v>
      </c>
      <c r="K108" s="29">
        <v>2.1890000000000001</v>
      </c>
      <c r="L108" s="30">
        <v>68.812469476666607</v>
      </c>
      <c r="M108" s="30">
        <v>3.9020199999999998</v>
      </c>
      <c r="N108" s="33">
        <v>5.6705129603335999E-2</v>
      </c>
      <c r="O108" s="27"/>
      <c r="P108" s="28" t="s">
        <v>112</v>
      </c>
      <c r="Q108" s="28" t="s">
        <v>115</v>
      </c>
      <c r="R108" s="28" t="s">
        <v>118</v>
      </c>
      <c r="S108" s="29">
        <v>2.1890000000000001</v>
      </c>
      <c r="T108" s="30">
        <v>68.840998835833403</v>
      </c>
      <c r="U108" s="30">
        <v>2.6958799999999998</v>
      </c>
      <c r="V108" s="33">
        <v>3.9160965784777998E-2</v>
      </c>
      <c r="W108" s="27"/>
      <c r="X108" s="28" t="s">
        <v>112</v>
      </c>
      <c r="Y108" s="28" t="s">
        <v>115</v>
      </c>
      <c r="Z108" s="28" t="s">
        <v>118</v>
      </c>
      <c r="AA108" s="29">
        <v>2.1890000000000001</v>
      </c>
      <c r="AB108" s="30">
        <v>68.840998835833403</v>
      </c>
      <c r="AC108" s="30">
        <v>2.6958799999999998</v>
      </c>
      <c r="AD108" s="33">
        <v>3.9160965784777998E-2</v>
      </c>
      <c r="AE108" s="27"/>
      <c r="AF108" s="28" t="s">
        <v>112</v>
      </c>
      <c r="AG108" s="28" t="s">
        <v>115</v>
      </c>
      <c r="AH108" s="28" t="s">
        <v>118</v>
      </c>
      <c r="AI108" s="29">
        <v>2.1890000000000001</v>
      </c>
      <c r="AJ108" s="30">
        <v>70.109908835833394</v>
      </c>
      <c r="AK108" s="30">
        <v>3.9647899999999998</v>
      </c>
      <c r="AL108" s="33">
        <v>5.6551064832844E-2</v>
      </c>
      <c r="AM108" s="27"/>
      <c r="AN108" s="28" t="s">
        <v>112</v>
      </c>
      <c r="AO108" s="28" t="s">
        <v>115</v>
      </c>
      <c r="AP108" s="28" t="s">
        <v>118</v>
      </c>
      <c r="AQ108" s="29">
        <v>2.1890000000000001</v>
      </c>
      <c r="AR108" s="30">
        <v>70.109908835833394</v>
      </c>
      <c r="AS108" s="30">
        <v>3.9647899999999998</v>
      </c>
      <c r="AT108" s="33">
        <v>5.6551064832844E-2</v>
      </c>
      <c r="AU108" s="30">
        <f t="shared" si="68"/>
        <v>1</v>
      </c>
      <c r="AV108" s="30">
        <f t="shared" si="69"/>
        <v>1</v>
      </c>
      <c r="AW108" s="28" t="s">
        <v>112</v>
      </c>
      <c r="AX108" s="28" t="s">
        <v>115</v>
      </c>
      <c r="AY108" s="28" t="s">
        <v>118</v>
      </c>
      <c r="AZ108" s="29">
        <v>2.1890000000000001</v>
      </c>
      <c r="BA108" s="30">
        <v>70.109908835833394</v>
      </c>
      <c r="BB108" s="30">
        <v>3.9647899999999998</v>
      </c>
      <c r="BC108" s="33">
        <v>5.6551064832844E-2</v>
      </c>
      <c r="BD108" s="29">
        <f t="shared" si="70"/>
        <v>1</v>
      </c>
      <c r="BE108" s="29">
        <f t="shared" si="71"/>
        <v>1</v>
      </c>
      <c r="BF108" s="28" t="s">
        <v>112</v>
      </c>
      <c r="BG108" s="28" t="s">
        <v>115</v>
      </c>
      <c r="BH108" s="28" t="s">
        <v>118</v>
      </c>
      <c r="BI108" s="29">
        <v>1.1890000000000001</v>
      </c>
      <c r="BJ108" s="30">
        <v>38.444192169166698</v>
      </c>
      <c r="BK108" s="30">
        <v>2.6958799999999998</v>
      </c>
      <c r="BL108" s="33">
        <v>7.0124506404954004E-2</v>
      </c>
      <c r="BM108" s="30">
        <f t="shared" si="72"/>
        <v>0</v>
      </c>
      <c r="BN108" s="30" t="str">
        <f t="shared" si="73"/>
        <v/>
      </c>
      <c r="BP108" s="3" t="s">
        <v>112</v>
      </c>
      <c r="BQ108" s="3" t="s">
        <v>115</v>
      </c>
      <c r="BR108" s="3" t="s">
        <v>118</v>
      </c>
      <c r="BS108" s="56">
        <v>1.1890000000000001</v>
      </c>
      <c r="BT108" s="4">
        <v>38.444192169166698</v>
      </c>
      <c r="BU108" s="4">
        <v>2.6958799999999998</v>
      </c>
      <c r="BV108" s="57">
        <v>7.0124506404954004E-2</v>
      </c>
      <c r="BW108" s="4">
        <f t="shared" si="60"/>
        <v>0</v>
      </c>
      <c r="BX108" s="4" t="str">
        <f t="shared" si="44"/>
        <v/>
      </c>
      <c r="BZ108" s="76" t="s">
        <v>112</v>
      </c>
      <c r="CA108" s="76" t="s">
        <v>115</v>
      </c>
      <c r="CB108" s="76" t="s">
        <v>118</v>
      </c>
      <c r="CC108" s="90">
        <v>1.1890000000000001</v>
      </c>
      <c r="CD108" s="91">
        <v>39.989132169166702</v>
      </c>
      <c r="CE108" s="91">
        <v>2.6958799999999998</v>
      </c>
      <c r="CF108" s="92">
        <v>6.741531645637E-2</v>
      </c>
      <c r="CG108" s="4">
        <f t="shared" si="61"/>
        <v>0</v>
      </c>
      <c r="CH108" s="4" t="str">
        <f t="shared" si="45"/>
        <v/>
      </c>
      <c r="CJ108" s="122" t="s">
        <v>112</v>
      </c>
      <c r="CK108" s="122" t="s">
        <v>115</v>
      </c>
      <c r="CL108" s="122" t="s">
        <v>118</v>
      </c>
      <c r="CM108" s="136">
        <v>1</v>
      </c>
      <c r="CN108" s="137">
        <v>32.934616666666699</v>
      </c>
      <c r="CO108" s="137">
        <v>2.5378099999999999</v>
      </c>
      <c r="CP108" s="138">
        <v>7.7056005408696004E-2</v>
      </c>
      <c r="CQ108" s="4" t="str">
        <f t="shared" si="62"/>
        <v/>
      </c>
      <c r="CR108" s="4" t="str">
        <f t="shared" si="46"/>
        <v/>
      </c>
      <c r="CT108" s="216" t="s">
        <v>112</v>
      </c>
      <c r="CU108" s="216" t="s">
        <v>115</v>
      </c>
      <c r="CV108" s="216" t="s">
        <v>118</v>
      </c>
      <c r="CW108" s="230">
        <v>1</v>
      </c>
      <c r="CX108" s="231">
        <v>32.982138333333303</v>
      </c>
      <c r="CY108" s="231">
        <v>2.5414699999999999</v>
      </c>
      <c r="CZ108" s="232">
        <v>7.7055949930071005E-2</v>
      </c>
      <c r="DA108" s="4" t="str">
        <f t="shared" si="63"/>
        <v/>
      </c>
      <c r="DB108" s="4" t="str">
        <f t="shared" si="47"/>
        <v/>
      </c>
      <c r="DD108" s="294" t="s">
        <v>112</v>
      </c>
      <c r="DE108" s="294" t="s">
        <v>115</v>
      </c>
      <c r="DF108" s="294" t="s">
        <v>118</v>
      </c>
      <c r="DG108" s="308">
        <v>1</v>
      </c>
      <c r="DH108" s="309">
        <v>32.982138333333303</v>
      </c>
      <c r="DI108" s="309">
        <v>2.5414699999999999</v>
      </c>
      <c r="DJ108" s="310">
        <v>7.7055949930071005E-2</v>
      </c>
      <c r="DK108" s="241" t="str">
        <f t="shared" si="64"/>
        <v/>
      </c>
      <c r="DL108" s="237" t="str">
        <f t="shared" si="65"/>
        <v/>
      </c>
      <c r="DN108" s="314" t="s">
        <v>112</v>
      </c>
      <c r="DO108" s="314" t="s">
        <v>115</v>
      </c>
      <c r="DP108" s="314" t="s">
        <v>118</v>
      </c>
      <c r="DQ108" s="328">
        <v>1</v>
      </c>
      <c r="DR108" s="329">
        <v>32.982138333333303</v>
      </c>
      <c r="DS108" s="329">
        <v>2.5414699999999999</v>
      </c>
      <c r="DT108" s="330">
        <v>7.7055949930071005E-2</v>
      </c>
      <c r="DU108" s="329" t="str">
        <f t="shared" si="66"/>
        <v/>
      </c>
      <c r="DV108" s="329" t="str">
        <f t="shared" si="67"/>
        <v/>
      </c>
      <c r="DW108" s="378" t="s">
        <v>112</v>
      </c>
      <c r="DX108" s="379" t="s">
        <v>115</v>
      </c>
      <c r="DY108" s="379" t="s">
        <v>118</v>
      </c>
      <c r="ED108" s="28">
        <f t="shared" si="48"/>
        <v>0</v>
      </c>
      <c r="EE108" s="30" t="str">
        <f t="shared" si="49"/>
        <v/>
      </c>
      <c r="EG108" s="32" t="s">
        <v>112</v>
      </c>
      <c r="EH108" s="28" t="s">
        <v>115</v>
      </c>
      <c r="EI108" s="28" t="s">
        <v>118</v>
      </c>
      <c r="EN108" s="28">
        <f t="shared" si="50"/>
        <v>0</v>
      </c>
      <c r="EO108" s="30" t="str">
        <f t="shared" si="51"/>
        <v/>
      </c>
      <c r="EQ108" s="32" t="s">
        <v>112</v>
      </c>
      <c r="ER108" s="28" t="s">
        <v>115</v>
      </c>
      <c r="ES108" s="28" t="s">
        <v>118</v>
      </c>
      <c r="EX108" s="28">
        <f t="shared" si="52"/>
        <v>0</v>
      </c>
      <c r="EY108" s="30" t="str">
        <f t="shared" si="53"/>
        <v/>
      </c>
      <c r="FA108" s="32" t="s">
        <v>112</v>
      </c>
      <c r="FB108" s="28" t="s">
        <v>115</v>
      </c>
      <c r="FC108" s="28" t="s">
        <v>118</v>
      </c>
      <c r="FH108" s="28">
        <f t="shared" si="54"/>
        <v>0</v>
      </c>
      <c r="FI108" s="30" t="str">
        <f t="shared" si="55"/>
        <v/>
      </c>
      <c r="FK108" s="32" t="s">
        <v>112</v>
      </c>
      <c r="FL108" s="28" t="s">
        <v>115</v>
      </c>
      <c r="FM108" s="28" t="s">
        <v>118</v>
      </c>
      <c r="FR108" s="28">
        <f t="shared" si="56"/>
        <v>0</v>
      </c>
      <c r="FS108" s="30" t="str">
        <f t="shared" si="57"/>
        <v/>
      </c>
      <c r="FU108" s="32" t="s">
        <v>112</v>
      </c>
      <c r="FV108" s="28" t="s">
        <v>115</v>
      </c>
      <c r="FW108" s="28" t="s">
        <v>118</v>
      </c>
      <c r="GB108" s="28">
        <f t="shared" si="58"/>
        <v>0</v>
      </c>
      <c r="GC108" s="30" t="str">
        <f t="shared" si="59"/>
        <v/>
      </c>
    </row>
    <row r="109" spans="1:185" ht="12.75" customHeight="1" x14ac:dyDescent="0.2">
      <c r="A109" s="32" t="s">
        <v>112</v>
      </c>
      <c r="B109" s="28" t="s">
        <v>115</v>
      </c>
      <c r="C109" s="28" t="s">
        <v>119</v>
      </c>
      <c r="D109" s="29">
        <v>17.425000000000001</v>
      </c>
      <c r="E109" s="30">
        <v>498.75485502666601</v>
      </c>
      <c r="F109" s="30">
        <v>23.981850000000001</v>
      </c>
      <c r="G109" s="33">
        <v>4.8083441711494999E-2</v>
      </c>
      <c r="H109" s="28" t="s">
        <v>112</v>
      </c>
      <c r="I109" s="28" t="s">
        <v>115</v>
      </c>
      <c r="J109" s="28" t="s">
        <v>119</v>
      </c>
      <c r="K109" s="29">
        <v>12.154999999999999</v>
      </c>
      <c r="L109" s="30">
        <v>353.318275076666</v>
      </c>
      <c r="M109" s="30">
        <v>21.092300000000002</v>
      </c>
      <c r="N109" s="33">
        <v>5.9697732859765998E-2</v>
      </c>
      <c r="O109" s="27"/>
      <c r="P109" s="28" t="s">
        <v>112</v>
      </c>
      <c r="Q109" s="28" t="s">
        <v>115</v>
      </c>
      <c r="R109" s="28" t="s">
        <v>119</v>
      </c>
      <c r="S109" s="29">
        <v>11.831</v>
      </c>
      <c r="T109" s="30">
        <v>354.27950973583302</v>
      </c>
      <c r="U109" s="30">
        <v>22.179790000000001</v>
      </c>
      <c r="V109" s="33">
        <v>6.2605342365237002E-2</v>
      </c>
      <c r="W109" s="27"/>
      <c r="X109" s="28" t="s">
        <v>112</v>
      </c>
      <c r="Y109" s="28" t="s">
        <v>115</v>
      </c>
      <c r="Z109" s="28" t="s">
        <v>119</v>
      </c>
      <c r="AA109" s="29">
        <v>11.831</v>
      </c>
      <c r="AB109" s="30">
        <v>354.27950973583302</v>
      </c>
      <c r="AC109" s="30">
        <v>22.179790000000001</v>
      </c>
      <c r="AD109" s="33">
        <v>6.2605342365237002E-2</v>
      </c>
      <c r="AE109" s="27"/>
      <c r="AF109" s="28" t="s">
        <v>112</v>
      </c>
      <c r="AG109" s="28" t="s">
        <v>115</v>
      </c>
      <c r="AH109" s="28" t="s">
        <v>119</v>
      </c>
      <c r="AI109" s="29">
        <v>11.831</v>
      </c>
      <c r="AJ109" s="30">
        <v>355.54841973583302</v>
      </c>
      <c r="AK109" s="30">
        <v>23.448699999999999</v>
      </c>
      <c r="AL109" s="33">
        <v>6.5950792348963005E-2</v>
      </c>
      <c r="AM109" s="27"/>
      <c r="AN109" s="28" t="s">
        <v>112</v>
      </c>
      <c r="AO109" s="28" t="s">
        <v>115</v>
      </c>
      <c r="AP109" s="28" t="s">
        <v>119</v>
      </c>
      <c r="AQ109" s="29">
        <v>11.831</v>
      </c>
      <c r="AR109" s="30">
        <v>356.99736973583299</v>
      </c>
      <c r="AS109" s="30">
        <v>24.897649999999999</v>
      </c>
      <c r="AT109" s="33">
        <v>6.9741830362570006E-2</v>
      </c>
      <c r="AU109" s="30" t="str">
        <f t="shared" si="68"/>
        <v/>
      </c>
      <c r="AV109" s="30" t="str">
        <f t="shared" si="69"/>
        <v/>
      </c>
      <c r="AW109" s="28" t="s">
        <v>112</v>
      </c>
      <c r="AX109" s="28" t="s">
        <v>115</v>
      </c>
      <c r="AY109" s="28" t="s">
        <v>119</v>
      </c>
      <c r="AZ109" s="29">
        <v>11.831</v>
      </c>
      <c r="BA109" s="30">
        <v>355.55923556916702</v>
      </c>
      <c r="BB109" s="30">
        <v>25.56589</v>
      </c>
      <c r="BC109" s="33">
        <v>7.1903321422870994E-2</v>
      </c>
      <c r="BD109" s="29" t="str">
        <f t="shared" si="70"/>
        <v/>
      </c>
      <c r="BE109" s="29" t="str">
        <f t="shared" si="71"/>
        <v/>
      </c>
      <c r="BF109" s="28" t="s">
        <v>112</v>
      </c>
      <c r="BG109" s="28" t="s">
        <v>115</v>
      </c>
      <c r="BH109" s="28" t="s">
        <v>119</v>
      </c>
      <c r="BI109" s="29">
        <v>11.831</v>
      </c>
      <c r="BJ109" s="30">
        <v>355.55923556916702</v>
      </c>
      <c r="BK109" s="30">
        <v>25.56589</v>
      </c>
      <c r="BL109" s="33">
        <v>7.1903321422870994E-2</v>
      </c>
      <c r="BM109" s="30" t="str">
        <f t="shared" si="72"/>
        <v/>
      </c>
      <c r="BN109" s="30" t="str">
        <f t="shared" si="73"/>
        <v/>
      </c>
      <c r="BP109" s="3" t="s">
        <v>112</v>
      </c>
      <c r="BQ109" s="3" t="s">
        <v>115</v>
      </c>
      <c r="BR109" s="3" t="s">
        <v>119</v>
      </c>
      <c r="BS109" s="56">
        <v>12.831</v>
      </c>
      <c r="BT109" s="4">
        <v>385.77384973583298</v>
      </c>
      <c r="BU109" s="4">
        <v>24.296980000000001</v>
      </c>
      <c r="BV109" s="57">
        <v>6.2982444291228998E-2</v>
      </c>
      <c r="BW109" s="4" t="str">
        <f t="shared" si="60"/>
        <v/>
      </c>
      <c r="BX109" s="4" t="str">
        <f t="shared" si="44"/>
        <v/>
      </c>
      <c r="BZ109" s="76" t="s">
        <v>112</v>
      </c>
      <c r="CA109" s="76" t="s">
        <v>115</v>
      </c>
      <c r="CB109" s="76" t="s">
        <v>119</v>
      </c>
      <c r="CC109" s="90">
        <v>11.831</v>
      </c>
      <c r="CD109" s="91">
        <v>354.29032556916599</v>
      </c>
      <c r="CE109" s="91">
        <v>24.296980000000001</v>
      </c>
      <c r="CF109" s="92">
        <v>6.8579292875037001E-2</v>
      </c>
      <c r="CG109" s="4" t="str">
        <f t="shared" si="61"/>
        <v/>
      </c>
      <c r="CH109" s="4" t="str">
        <f t="shared" si="45"/>
        <v/>
      </c>
      <c r="CJ109" s="122" t="s">
        <v>112</v>
      </c>
      <c r="CK109" s="122" t="s">
        <v>115</v>
      </c>
      <c r="CL109" s="122" t="s">
        <v>119</v>
      </c>
      <c r="CM109" s="136">
        <v>11.831</v>
      </c>
      <c r="CN109" s="137">
        <v>354.29032556916599</v>
      </c>
      <c r="CO109" s="137">
        <v>24.296980000000001</v>
      </c>
      <c r="CP109" s="138">
        <v>6.8579292875037001E-2</v>
      </c>
      <c r="CQ109" s="4" t="str">
        <f t="shared" si="62"/>
        <v/>
      </c>
      <c r="CR109" s="4" t="str">
        <f t="shared" si="46"/>
        <v/>
      </c>
      <c r="CT109" s="216" t="s">
        <v>112</v>
      </c>
      <c r="CU109" s="216" t="s">
        <v>115</v>
      </c>
      <c r="CV109" s="216" t="s">
        <v>119</v>
      </c>
      <c r="CW109" s="230">
        <v>11.831</v>
      </c>
      <c r="CX109" s="231">
        <v>354.80150239250003</v>
      </c>
      <c r="CY109" s="231">
        <v>24.332000000000001</v>
      </c>
      <c r="CZ109" s="232">
        <v>6.8579191000952E-2</v>
      </c>
      <c r="DA109" s="4" t="str">
        <f t="shared" si="63"/>
        <v/>
      </c>
      <c r="DB109" s="4" t="str">
        <f t="shared" si="47"/>
        <v/>
      </c>
      <c r="DD109" s="294" t="s">
        <v>112</v>
      </c>
      <c r="DE109" s="294" t="s">
        <v>115</v>
      </c>
      <c r="DF109" s="294" t="s">
        <v>119</v>
      </c>
      <c r="DG109" s="308">
        <v>11.831</v>
      </c>
      <c r="DH109" s="309">
        <v>354.80150239250003</v>
      </c>
      <c r="DI109" s="309">
        <v>24.332000000000001</v>
      </c>
      <c r="DJ109" s="310">
        <v>6.8579191000952E-2</v>
      </c>
      <c r="DK109" s="241" t="str">
        <f t="shared" si="64"/>
        <v/>
      </c>
      <c r="DL109" s="237" t="str">
        <f t="shared" si="65"/>
        <v/>
      </c>
      <c r="DN109" s="314" t="s">
        <v>112</v>
      </c>
      <c r="DO109" s="314" t="s">
        <v>115</v>
      </c>
      <c r="DP109" s="314" t="s">
        <v>119</v>
      </c>
      <c r="DQ109" s="328">
        <v>11.831</v>
      </c>
      <c r="DR109" s="329">
        <v>354.80150239250003</v>
      </c>
      <c r="DS109" s="329">
        <v>24.332000000000001</v>
      </c>
      <c r="DT109" s="330">
        <v>6.8579191000952E-2</v>
      </c>
      <c r="DU109" s="329" t="str">
        <f t="shared" si="66"/>
        <v/>
      </c>
      <c r="DV109" s="329" t="str">
        <f t="shared" si="67"/>
        <v/>
      </c>
      <c r="DW109" s="359" t="s">
        <v>112</v>
      </c>
      <c r="DX109" s="359" t="s">
        <v>115</v>
      </c>
      <c r="DY109" s="359" t="s">
        <v>119</v>
      </c>
      <c r="DZ109" s="373">
        <v>11.831</v>
      </c>
      <c r="EA109" s="374">
        <v>354.80150239250003</v>
      </c>
      <c r="EB109" s="374">
        <v>24.332000000000001</v>
      </c>
      <c r="EC109" s="375">
        <v>6.8579191000952E-2</v>
      </c>
      <c r="ED109" s="28" t="str">
        <f t="shared" si="48"/>
        <v/>
      </c>
      <c r="EE109" s="30" t="str">
        <f t="shared" si="49"/>
        <v/>
      </c>
      <c r="EG109" s="392" t="s">
        <v>112</v>
      </c>
      <c r="EH109" s="392" t="s">
        <v>115</v>
      </c>
      <c r="EI109" s="392" t="s">
        <v>119</v>
      </c>
      <c r="EJ109" s="410">
        <v>11.831</v>
      </c>
      <c r="EK109" s="411">
        <v>354.80150239250003</v>
      </c>
      <c r="EL109" s="411">
        <v>24.332000000000001</v>
      </c>
      <c r="EM109" s="412">
        <v>6.8579191000952E-2</v>
      </c>
      <c r="EN109" s="28" t="str">
        <f t="shared" si="50"/>
        <v/>
      </c>
      <c r="EO109" s="30" t="str">
        <f t="shared" si="51"/>
        <v/>
      </c>
      <c r="EQ109" s="392" t="s">
        <v>112</v>
      </c>
      <c r="ER109" s="392" t="s">
        <v>115</v>
      </c>
      <c r="ES109" s="392" t="s">
        <v>119</v>
      </c>
      <c r="ET109" s="410">
        <v>11.831</v>
      </c>
      <c r="EU109" s="411">
        <v>356.07224239250002</v>
      </c>
      <c r="EV109" s="411">
        <v>25.602740000000001</v>
      </c>
      <c r="EW109" s="412">
        <v>7.1903217807631994E-2</v>
      </c>
      <c r="EX109" s="28" t="str">
        <f t="shared" si="52"/>
        <v/>
      </c>
      <c r="EY109" s="30" t="str">
        <f t="shared" si="53"/>
        <v/>
      </c>
      <c r="FA109" s="359" t="s">
        <v>112</v>
      </c>
      <c r="FB109" s="359" t="s">
        <v>115</v>
      </c>
      <c r="FC109" s="359" t="s">
        <v>119</v>
      </c>
      <c r="FD109" s="373">
        <v>11.831</v>
      </c>
      <c r="FE109" s="374">
        <v>359.4770123925</v>
      </c>
      <c r="FF109" s="374">
        <v>27.364940000000001</v>
      </c>
      <c r="FG109" s="375">
        <v>7.6124311309567996E-2</v>
      </c>
      <c r="FH109" s="28" t="str">
        <f t="shared" si="54"/>
        <v/>
      </c>
      <c r="FI109" s="30" t="str">
        <f t="shared" si="55"/>
        <v/>
      </c>
      <c r="FK109" s="359" t="s">
        <v>112</v>
      </c>
      <c r="FL109" s="359" t="s">
        <v>115</v>
      </c>
      <c r="FM109" s="359" t="s">
        <v>119</v>
      </c>
      <c r="FN109" s="373">
        <v>11.831</v>
      </c>
      <c r="FO109" s="374">
        <v>359.4770123925</v>
      </c>
      <c r="FP109" s="374">
        <v>27.364940000000001</v>
      </c>
      <c r="FQ109" s="375">
        <v>7.6124311309567996E-2</v>
      </c>
      <c r="FR109" s="28" t="str">
        <f t="shared" si="56"/>
        <v/>
      </c>
      <c r="FS109" s="30" t="str">
        <f t="shared" si="57"/>
        <v/>
      </c>
      <c r="FU109" s="435" t="s">
        <v>112</v>
      </c>
      <c r="FV109" s="435" t="s">
        <v>115</v>
      </c>
      <c r="FW109" s="435" t="s">
        <v>119</v>
      </c>
      <c r="FX109" s="449">
        <v>11.831</v>
      </c>
      <c r="FY109" s="450">
        <v>361.22295716416698</v>
      </c>
      <c r="FZ109" s="450">
        <v>27.454339999999998</v>
      </c>
      <c r="GA109" s="451">
        <v>7.6003862588175999E-2</v>
      </c>
      <c r="GB109" s="28" t="str">
        <f t="shared" si="58"/>
        <v/>
      </c>
      <c r="GC109" s="30" t="str">
        <f t="shared" si="59"/>
        <v/>
      </c>
    </row>
    <row r="110" spans="1:185" ht="12.75" customHeight="1" x14ac:dyDescent="0.2">
      <c r="A110" s="32" t="s">
        <v>112</v>
      </c>
      <c r="B110" s="28" t="s">
        <v>115</v>
      </c>
      <c r="C110" s="28" t="s">
        <v>120</v>
      </c>
      <c r="D110" s="29">
        <v>11.066000000000001</v>
      </c>
      <c r="E110" s="30">
        <v>341.77816297999999</v>
      </c>
      <c r="F110" s="30">
        <v>27.184560000000001</v>
      </c>
      <c r="G110" s="33">
        <v>7.9538609965525003E-2</v>
      </c>
      <c r="H110" s="28" t="s">
        <v>112</v>
      </c>
      <c r="I110" s="28" t="s">
        <v>115</v>
      </c>
      <c r="J110" s="28" t="s">
        <v>120</v>
      </c>
      <c r="K110" s="29">
        <v>10.81</v>
      </c>
      <c r="L110" s="30">
        <v>337.69430490000002</v>
      </c>
      <c r="M110" s="30">
        <v>23.849699999999999</v>
      </c>
      <c r="N110" s="33">
        <v>7.0625117610622998E-2</v>
      </c>
      <c r="O110" s="27"/>
      <c r="P110" s="28" t="s">
        <v>112</v>
      </c>
      <c r="Q110" s="28" t="s">
        <v>115</v>
      </c>
      <c r="R110" s="28" t="s">
        <v>120</v>
      </c>
      <c r="S110" s="29">
        <v>10.261612903225799</v>
      </c>
      <c r="T110" s="30">
        <v>326.50057518736497</v>
      </c>
      <c r="U110" s="30">
        <v>22.93675</v>
      </c>
      <c r="V110" s="33">
        <v>7.0250259090163997E-2</v>
      </c>
      <c r="W110" s="27"/>
      <c r="X110" s="28" t="s">
        <v>112</v>
      </c>
      <c r="Y110" s="28" t="s">
        <v>115</v>
      </c>
      <c r="Z110" s="28" t="s">
        <v>120</v>
      </c>
      <c r="AA110" s="29">
        <v>9.81</v>
      </c>
      <c r="AB110" s="30">
        <v>312.59930739166703</v>
      </c>
      <c r="AC110" s="30">
        <v>21.825420000000001</v>
      </c>
      <c r="AD110" s="33">
        <v>6.9819156613338998E-2</v>
      </c>
      <c r="AE110" s="27"/>
      <c r="AF110" s="28" t="s">
        <v>112</v>
      </c>
      <c r="AG110" s="28" t="s">
        <v>115</v>
      </c>
      <c r="AH110" s="28" t="s">
        <v>120</v>
      </c>
      <c r="AI110" s="29">
        <v>9.81</v>
      </c>
      <c r="AJ110" s="30">
        <v>312.599307391666</v>
      </c>
      <c r="AK110" s="30">
        <v>21.825420000000001</v>
      </c>
      <c r="AL110" s="33">
        <v>6.9819156613338998E-2</v>
      </c>
      <c r="AM110" s="27"/>
      <c r="AN110" s="28" t="s">
        <v>112</v>
      </c>
      <c r="AO110" s="28" t="s">
        <v>115</v>
      </c>
      <c r="AP110" s="28" t="s">
        <v>120</v>
      </c>
      <c r="AQ110" s="29">
        <v>9.81</v>
      </c>
      <c r="AR110" s="30">
        <v>324.59930739166703</v>
      </c>
      <c r="AS110" s="30">
        <v>33.825420000000001</v>
      </c>
      <c r="AT110" s="33">
        <v>0.10420669184973</v>
      </c>
      <c r="AU110" s="30" t="str">
        <f t="shared" si="68"/>
        <v/>
      </c>
      <c r="AV110" s="30" t="str">
        <f t="shared" si="69"/>
        <v/>
      </c>
      <c r="AW110" s="28" t="s">
        <v>112</v>
      </c>
      <c r="AX110" s="28" t="s">
        <v>115</v>
      </c>
      <c r="AY110" s="28" t="s">
        <v>120</v>
      </c>
      <c r="AZ110" s="29">
        <v>9.81</v>
      </c>
      <c r="BA110" s="30">
        <v>313.65672739166598</v>
      </c>
      <c r="BB110" s="30">
        <v>21.825420000000001</v>
      </c>
      <c r="BC110" s="33">
        <v>6.9583777722537002E-2</v>
      </c>
      <c r="BD110" s="29">
        <f t="shared" si="70"/>
        <v>3</v>
      </c>
      <c r="BE110" s="29">
        <f t="shared" si="71"/>
        <v>3</v>
      </c>
      <c r="BF110" s="28" t="s">
        <v>112</v>
      </c>
      <c r="BG110" s="28" t="s">
        <v>115</v>
      </c>
      <c r="BH110" s="28" t="s">
        <v>120</v>
      </c>
      <c r="BI110" s="29">
        <v>9.81</v>
      </c>
      <c r="BJ110" s="30">
        <v>313.65672739166598</v>
      </c>
      <c r="BK110" s="30">
        <v>21.825420000000001</v>
      </c>
      <c r="BL110" s="33">
        <v>6.9583777722537002E-2</v>
      </c>
      <c r="BM110" s="30">
        <f t="shared" si="72"/>
        <v>3</v>
      </c>
      <c r="BN110" s="30">
        <f t="shared" si="73"/>
        <v>3</v>
      </c>
      <c r="BP110" s="3" t="s">
        <v>112</v>
      </c>
      <c r="BQ110" s="3" t="s">
        <v>115</v>
      </c>
      <c r="BR110" s="3" t="s">
        <v>120</v>
      </c>
      <c r="BS110" s="56">
        <v>9.81</v>
      </c>
      <c r="BT110" s="4">
        <v>313.65672739166598</v>
      </c>
      <c r="BU110" s="4">
        <v>21.825420000000001</v>
      </c>
      <c r="BV110" s="57">
        <v>6.9583777722537002E-2</v>
      </c>
      <c r="BW110" s="4">
        <f t="shared" si="60"/>
        <v>3</v>
      </c>
      <c r="BX110" s="4">
        <f t="shared" si="44"/>
        <v>3</v>
      </c>
      <c r="BZ110" s="76" t="s">
        <v>112</v>
      </c>
      <c r="CA110" s="76" t="s">
        <v>115</v>
      </c>
      <c r="CB110" s="76" t="s">
        <v>120</v>
      </c>
      <c r="CC110" s="90">
        <v>9.81</v>
      </c>
      <c r="CD110" s="91">
        <v>313.65672739166598</v>
      </c>
      <c r="CE110" s="91">
        <v>21.825420000000001</v>
      </c>
      <c r="CF110" s="92">
        <v>6.9583777722537002E-2</v>
      </c>
      <c r="CG110" s="4">
        <f t="shared" si="61"/>
        <v>3</v>
      </c>
      <c r="CH110" s="4">
        <f t="shared" si="45"/>
        <v>3</v>
      </c>
      <c r="CJ110" s="122" t="s">
        <v>112</v>
      </c>
      <c r="CK110" s="122" t="s">
        <v>115</v>
      </c>
      <c r="CL110" s="122" t="s">
        <v>120</v>
      </c>
      <c r="CM110" s="136">
        <v>9.81</v>
      </c>
      <c r="CN110" s="137">
        <v>313.65672739166598</v>
      </c>
      <c r="CO110" s="137">
        <v>21.825420000000001</v>
      </c>
      <c r="CP110" s="138">
        <v>6.9583777722537002E-2</v>
      </c>
      <c r="CQ110" s="4">
        <f t="shared" si="62"/>
        <v>3</v>
      </c>
      <c r="CR110" s="4">
        <f t="shared" si="46"/>
        <v>3</v>
      </c>
      <c r="CT110" s="216" t="s">
        <v>112</v>
      </c>
      <c r="CU110" s="216" t="s">
        <v>115</v>
      </c>
      <c r="CV110" s="216" t="s">
        <v>120</v>
      </c>
      <c r="CW110" s="230">
        <v>9.81</v>
      </c>
      <c r="CX110" s="231">
        <v>315.72925650000002</v>
      </c>
      <c r="CY110" s="231">
        <v>21.856870000000001</v>
      </c>
      <c r="CZ110" s="232">
        <v>6.9226622335520002E-2</v>
      </c>
      <c r="DA110" s="4">
        <f t="shared" si="63"/>
        <v>3</v>
      </c>
      <c r="DB110" s="4">
        <f t="shared" si="47"/>
        <v>3</v>
      </c>
      <c r="DD110" s="294" t="s">
        <v>112</v>
      </c>
      <c r="DE110" s="294" t="s">
        <v>115</v>
      </c>
      <c r="DF110" s="294" t="s">
        <v>120</v>
      </c>
      <c r="DG110" s="308">
        <v>10.6766666666667</v>
      </c>
      <c r="DH110" s="309">
        <v>340.31946427777802</v>
      </c>
      <c r="DI110" s="309">
        <v>21.856870000000001</v>
      </c>
      <c r="DJ110" s="310">
        <v>6.4224566309730002E-2</v>
      </c>
      <c r="DK110" s="241">
        <f t="shared" si="64"/>
        <v>5</v>
      </c>
      <c r="DL110" s="237">
        <f t="shared" si="65"/>
        <v>5</v>
      </c>
      <c r="DN110" s="314" t="s">
        <v>112</v>
      </c>
      <c r="DO110" s="314" t="s">
        <v>115</v>
      </c>
      <c r="DP110" s="314" t="s">
        <v>120</v>
      </c>
      <c r="DQ110" s="328">
        <v>10.81</v>
      </c>
      <c r="DR110" s="329">
        <v>344.08465316666701</v>
      </c>
      <c r="DS110" s="329">
        <v>21.856870000000001</v>
      </c>
      <c r="DT110" s="330">
        <v>6.3521781046750006E-2</v>
      </c>
      <c r="DU110" s="329">
        <f t="shared" si="66"/>
        <v>6</v>
      </c>
      <c r="DV110" s="329">
        <f t="shared" si="67"/>
        <v>6</v>
      </c>
      <c r="DW110" s="359" t="s">
        <v>112</v>
      </c>
      <c r="DX110" s="359" t="s">
        <v>115</v>
      </c>
      <c r="DY110" s="359" t="s">
        <v>120</v>
      </c>
      <c r="DZ110" s="373">
        <v>10.81</v>
      </c>
      <c r="EA110" s="374">
        <v>344.45840316666698</v>
      </c>
      <c r="EB110" s="374">
        <v>21.856870000000001</v>
      </c>
      <c r="EC110" s="375">
        <v>6.3452857584735997E-2</v>
      </c>
      <c r="ED110" s="28">
        <f t="shared" si="48"/>
        <v>6</v>
      </c>
      <c r="EE110" s="30">
        <f t="shared" si="49"/>
        <v>6</v>
      </c>
      <c r="EG110" s="392" t="s">
        <v>112</v>
      </c>
      <c r="EH110" s="392" t="s">
        <v>115</v>
      </c>
      <c r="EI110" s="392" t="s">
        <v>120</v>
      </c>
      <c r="EJ110" s="410">
        <v>10.81</v>
      </c>
      <c r="EK110" s="411">
        <v>344.45840316666698</v>
      </c>
      <c r="EL110" s="411">
        <v>21.856870000000001</v>
      </c>
      <c r="EM110" s="412">
        <v>6.3452857584735997E-2</v>
      </c>
      <c r="EN110" s="28">
        <f t="shared" si="50"/>
        <v>6</v>
      </c>
      <c r="EO110" s="30">
        <f t="shared" si="51"/>
        <v>6</v>
      </c>
      <c r="EQ110" s="392" t="s">
        <v>112</v>
      </c>
      <c r="ER110" s="392" t="s">
        <v>115</v>
      </c>
      <c r="ES110" s="392" t="s">
        <v>120</v>
      </c>
      <c r="ET110" s="410">
        <v>10.81</v>
      </c>
      <c r="EU110" s="411">
        <v>344.45840316666698</v>
      </c>
      <c r="EV110" s="411">
        <v>21.856870000000001</v>
      </c>
      <c r="EW110" s="412">
        <v>6.3452857584735997E-2</v>
      </c>
      <c r="EX110" s="28">
        <f t="shared" si="52"/>
        <v>6</v>
      </c>
      <c r="EY110" s="30">
        <f t="shared" si="53"/>
        <v>6</v>
      </c>
      <c r="FA110" s="359" t="s">
        <v>112</v>
      </c>
      <c r="FB110" s="359" t="s">
        <v>115</v>
      </c>
      <c r="FC110" s="359" t="s">
        <v>120</v>
      </c>
      <c r="FD110" s="373">
        <v>9.81</v>
      </c>
      <c r="FE110" s="374">
        <v>311.20700566666699</v>
      </c>
      <c r="FF110" s="374">
        <v>19.10361</v>
      </c>
      <c r="FG110" s="375">
        <v>6.1385539695920997E-2</v>
      </c>
      <c r="FH110" s="28">
        <f t="shared" si="54"/>
        <v>6</v>
      </c>
      <c r="FI110" s="30">
        <f t="shared" si="55"/>
        <v>6</v>
      </c>
      <c r="FK110" s="359" t="s">
        <v>112</v>
      </c>
      <c r="FL110" s="359" t="s">
        <v>115</v>
      </c>
      <c r="FM110" s="359" t="s">
        <v>120</v>
      </c>
      <c r="FN110" s="373">
        <v>10.81</v>
      </c>
      <c r="FO110" s="374">
        <v>344.45840316666698</v>
      </c>
      <c r="FP110" s="374">
        <v>21.856870000000001</v>
      </c>
      <c r="FQ110" s="375">
        <v>6.3452857584735997E-2</v>
      </c>
      <c r="FR110" s="28">
        <f t="shared" si="56"/>
        <v>6</v>
      </c>
      <c r="FS110" s="30">
        <f t="shared" si="57"/>
        <v>6</v>
      </c>
      <c r="FU110" s="435" t="s">
        <v>112</v>
      </c>
      <c r="FV110" s="435" t="s">
        <v>115</v>
      </c>
      <c r="FW110" s="435" t="s">
        <v>120</v>
      </c>
      <c r="FX110" s="449">
        <v>10.81</v>
      </c>
      <c r="FY110" s="450">
        <v>346.18091574166698</v>
      </c>
      <c r="FZ110" s="450">
        <v>21.966170000000002</v>
      </c>
      <c r="GA110" s="451">
        <v>6.3452862365157001E-2</v>
      </c>
      <c r="GB110" s="28">
        <f t="shared" si="58"/>
        <v>6</v>
      </c>
      <c r="GC110" s="30">
        <f t="shared" si="59"/>
        <v>6</v>
      </c>
    </row>
    <row r="111" spans="1:185" ht="12.75" customHeight="1" x14ac:dyDescent="0.2">
      <c r="A111" s="32" t="s">
        <v>112</v>
      </c>
      <c r="B111" s="28" t="s">
        <v>115</v>
      </c>
      <c r="C111" s="28" t="s">
        <v>121</v>
      </c>
      <c r="D111" s="29">
        <v>9</v>
      </c>
      <c r="E111" s="30">
        <v>229.742056666667</v>
      </c>
      <c r="F111" s="30">
        <v>14.180720000000001</v>
      </c>
      <c r="G111" s="33">
        <v>6.1724527958651999E-2</v>
      </c>
      <c r="H111" s="28" t="s">
        <v>112</v>
      </c>
      <c r="I111" s="28" t="s">
        <v>115</v>
      </c>
      <c r="J111" s="28" t="s">
        <v>121</v>
      </c>
      <c r="K111" s="29">
        <v>9.1349999999999998</v>
      </c>
      <c r="L111" s="30">
        <v>232.96670792500001</v>
      </c>
      <c r="M111" s="30">
        <v>12.519360000000001</v>
      </c>
      <c r="N111" s="33">
        <v>5.3738837242060002E-2</v>
      </c>
      <c r="O111" s="27"/>
      <c r="P111" s="28" t="s">
        <v>112</v>
      </c>
      <c r="Q111" s="28" t="s">
        <v>115</v>
      </c>
      <c r="R111" s="28" t="s">
        <v>121</v>
      </c>
      <c r="S111" s="29">
        <v>9.1349999999999998</v>
      </c>
      <c r="T111" s="30">
        <v>237.242099708333</v>
      </c>
      <c r="U111" s="30">
        <v>12.75905</v>
      </c>
      <c r="V111" s="33">
        <v>5.3780716052025002E-2</v>
      </c>
      <c r="W111" s="27"/>
      <c r="X111" s="28" t="s">
        <v>112</v>
      </c>
      <c r="Y111" s="28" t="s">
        <v>115</v>
      </c>
      <c r="Z111" s="28" t="s">
        <v>121</v>
      </c>
      <c r="AA111" s="29">
        <v>9.1349999999999998</v>
      </c>
      <c r="AB111" s="30">
        <v>237.242099708333</v>
      </c>
      <c r="AC111" s="30">
        <v>12.75905</v>
      </c>
      <c r="AD111" s="33">
        <v>5.3780716052025002E-2</v>
      </c>
      <c r="AE111" s="27"/>
      <c r="AF111" s="28" t="s">
        <v>112</v>
      </c>
      <c r="AG111" s="28" t="s">
        <v>115</v>
      </c>
      <c r="AH111" s="28" t="s">
        <v>121</v>
      </c>
      <c r="AI111" s="29">
        <v>9.1349999999999998</v>
      </c>
      <c r="AJ111" s="30">
        <v>237.242099708333</v>
      </c>
      <c r="AK111" s="30">
        <v>12.75905</v>
      </c>
      <c r="AL111" s="33">
        <v>5.3780716052025002E-2</v>
      </c>
      <c r="AM111" s="27"/>
      <c r="AN111" s="28" t="s">
        <v>112</v>
      </c>
      <c r="AO111" s="28" t="s">
        <v>115</v>
      </c>
      <c r="AP111" s="28" t="s">
        <v>121</v>
      </c>
      <c r="AQ111" s="29">
        <v>9.1349999999999998</v>
      </c>
      <c r="AR111" s="30">
        <v>237.242099708333</v>
      </c>
      <c r="AS111" s="30">
        <v>12.75905</v>
      </c>
      <c r="AT111" s="33">
        <v>5.3780716052025002E-2</v>
      </c>
      <c r="AU111" s="30">
        <f t="shared" si="68"/>
        <v>2</v>
      </c>
      <c r="AV111" s="30">
        <f t="shared" si="69"/>
        <v>2</v>
      </c>
      <c r="AW111" s="28" t="s">
        <v>112</v>
      </c>
      <c r="AX111" s="28" t="s">
        <v>115</v>
      </c>
      <c r="AY111" s="28" t="s">
        <v>121</v>
      </c>
      <c r="AZ111" s="29">
        <v>9.1349999999999998</v>
      </c>
      <c r="BA111" s="30">
        <v>237.242099708333</v>
      </c>
      <c r="BB111" s="30">
        <v>12.75905</v>
      </c>
      <c r="BC111" s="33">
        <v>5.3780716052025002E-2</v>
      </c>
      <c r="BD111" s="29">
        <f t="shared" si="70"/>
        <v>2</v>
      </c>
      <c r="BE111" s="29">
        <f t="shared" si="71"/>
        <v>2</v>
      </c>
      <c r="BF111" s="28" t="s">
        <v>112</v>
      </c>
      <c r="BG111" s="28" t="s">
        <v>115</v>
      </c>
      <c r="BH111" s="28" t="s">
        <v>121</v>
      </c>
      <c r="BI111" s="29">
        <v>9.1349999999999998</v>
      </c>
      <c r="BJ111" s="30">
        <v>237.242099708333</v>
      </c>
      <c r="BK111" s="30">
        <v>12.75905</v>
      </c>
      <c r="BL111" s="33">
        <v>5.3780716052025002E-2</v>
      </c>
      <c r="BM111" s="30">
        <f t="shared" si="72"/>
        <v>2</v>
      </c>
      <c r="BN111" s="30">
        <f t="shared" si="73"/>
        <v>2</v>
      </c>
      <c r="BP111" s="3" t="s">
        <v>112</v>
      </c>
      <c r="BQ111" s="3" t="s">
        <v>115</v>
      </c>
      <c r="BR111" s="3" t="s">
        <v>121</v>
      </c>
      <c r="BS111" s="56">
        <v>9.1349999999999998</v>
      </c>
      <c r="BT111" s="4">
        <v>237.242099708333</v>
      </c>
      <c r="BU111" s="4">
        <v>12.75905</v>
      </c>
      <c r="BV111" s="57">
        <v>5.3780716052025002E-2</v>
      </c>
      <c r="BW111" s="4">
        <f t="shared" si="60"/>
        <v>2</v>
      </c>
      <c r="BX111" s="4">
        <f t="shared" si="44"/>
        <v>2</v>
      </c>
      <c r="BZ111" s="76" t="s">
        <v>112</v>
      </c>
      <c r="CA111" s="76" t="s">
        <v>115</v>
      </c>
      <c r="CB111" s="76" t="s">
        <v>121</v>
      </c>
      <c r="CC111" s="90">
        <v>9.9737096774193503</v>
      </c>
      <c r="CD111" s="91">
        <v>256.07573503091402</v>
      </c>
      <c r="CE111" s="91">
        <v>15.00648</v>
      </c>
      <c r="CF111" s="92">
        <v>5.8601725767528999E-2</v>
      </c>
      <c r="CG111" s="4">
        <f t="shared" si="61"/>
        <v>1</v>
      </c>
      <c r="CH111" s="4">
        <f t="shared" si="45"/>
        <v>1</v>
      </c>
      <c r="CJ111" s="122" t="s">
        <v>112</v>
      </c>
      <c r="CK111" s="122" t="s">
        <v>115</v>
      </c>
      <c r="CL111" s="122" t="s">
        <v>121</v>
      </c>
      <c r="CM111" s="136">
        <v>10.135</v>
      </c>
      <c r="CN111" s="137">
        <v>259.43562720833302</v>
      </c>
      <c r="CO111" s="137">
        <v>15.19373</v>
      </c>
      <c r="CP111" s="138">
        <v>5.8564547065076002E-2</v>
      </c>
      <c r="CQ111" s="4">
        <f t="shared" si="62"/>
        <v>1</v>
      </c>
      <c r="CR111" s="4">
        <f t="shared" si="46"/>
        <v>1</v>
      </c>
      <c r="CT111" s="216" t="s">
        <v>112</v>
      </c>
      <c r="CU111" s="216" t="s">
        <v>115</v>
      </c>
      <c r="CV111" s="216" t="s">
        <v>121</v>
      </c>
      <c r="CW111" s="230">
        <v>10.135</v>
      </c>
      <c r="CX111" s="231">
        <v>259.81007462500003</v>
      </c>
      <c r="CY111" s="231">
        <v>15.21575</v>
      </c>
      <c r="CZ111" s="232">
        <v>5.8564895999364E-2</v>
      </c>
      <c r="DA111" s="4">
        <f t="shared" si="63"/>
        <v>1</v>
      </c>
      <c r="DB111" s="4">
        <f t="shared" si="47"/>
        <v>1</v>
      </c>
      <c r="DD111" s="294" t="s">
        <v>112</v>
      </c>
      <c r="DE111" s="294" t="s">
        <v>115</v>
      </c>
      <c r="DF111" s="294" t="s">
        <v>121</v>
      </c>
      <c r="DG111" s="308">
        <v>10.135</v>
      </c>
      <c r="DH111" s="309">
        <v>259.81007462500003</v>
      </c>
      <c r="DI111" s="309">
        <v>15.21575</v>
      </c>
      <c r="DJ111" s="310">
        <v>5.8564895999364E-2</v>
      </c>
      <c r="DK111" s="241">
        <f t="shared" si="64"/>
        <v>1</v>
      </c>
      <c r="DL111" s="237">
        <f t="shared" si="65"/>
        <v>1</v>
      </c>
      <c r="DN111" s="314" t="s">
        <v>112</v>
      </c>
      <c r="DO111" s="314" t="s">
        <v>115</v>
      </c>
      <c r="DP111" s="314" t="s">
        <v>121</v>
      </c>
      <c r="DQ111" s="328">
        <v>10.135</v>
      </c>
      <c r="DR111" s="329">
        <v>259.81007462500003</v>
      </c>
      <c r="DS111" s="329">
        <v>15.21575</v>
      </c>
      <c r="DT111" s="330">
        <v>5.8564895999364E-2</v>
      </c>
      <c r="DU111" s="329">
        <f t="shared" si="66"/>
        <v>1</v>
      </c>
      <c r="DV111" s="329">
        <f t="shared" si="67"/>
        <v>1</v>
      </c>
      <c r="DW111" s="359" t="s">
        <v>112</v>
      </c>
      <c r="DX111" s="359" t="s">
        <v>115</v>
      </c>
      <c r="DY111" s="359" t="s">
        <v>121</v>
      </c>
      <c r="DZ111" s="373">
        <v>9.1349999999999998</v>
      </c>
      <c r="EA111" s="374">
        <v>237.23760045833299</v>
      </c>
      <c r="EB111" s="374">
        <v>15.59042</v>
      </c>
      <c r="EC111" s="375">
        <v>6.5716479891383003E-2</v>
      </c>
      <c r="ED111" s="28" t="str">
        <f t="shared" si="48"/>
        <v/>
      </c>
      <c r="EE111" s="30" t="str">
        <f t="shared" si="49"/>
        <v/>
      </c>
      <c r="EG111" s="392" t="s">
        <v>112</v>
      </c>
      <c r="EH111" s="392" t="s">
        <v>115</v>
      </c>
      <c r="EI111" s="392" t="s">
        <v>121</v>
      </c>
      <c r="EJ111" s="410">
        <v>10.135</v>
      </c>
      <c r="EK111" s="411">
        <v>260.18474462500001</v>
      </c>
      <c r="EL111" s="411">
        <v>15.59042</v>
      </c>
      <c r="EM111" s="412">
        <v>5.9920576905730001E-2</v>
      </c>
      <c r="EN111" s="28">
        <f t="shared" si="50"/>
        <v>0</v>
      </c>
      <c r="EO111" s="30" t="str">
        <f t="shared" si="51"/>
        <v/>
      </c>
      <c r="EQ111" s="392" t="s">
        <v>112</v>
      </c>
      <c r="ER111" s="392" t="s">
        <v>115</v>
      </c>
      <c r="ES111" s="392" t="s">
        <v>121</v>
      </c>
      <c r="ET111" s="410">
        <v>10.135</v>
      </c>
      <c r="EU111" s="411">
        <v>260.18474462500001</v>
      </c>
      <c r="EV111" s="411">
        <v>15.59042</v>
      </c>
      <c r="EW111" s="412">
        <v>5.9920576905730001E-2</v>
      </c>
      <c r="EX111" s="28">
        <f t="shared" si="52"/>
        <v>0</v>
      </c>
      <c r="EY111" s="30" t="str">
        <f t="shared" si="53"/>
        <v/>
      </c>
      <c r="FA111" s="359" t="s">
        <v>112</v>
      </c>
      <c r="FB111" s="359" t="s">
        <v>115</v>
      </c>
      <c r="FC111" s="359" t="s">
        <v>121</v>
      </c>
      <c r="FD111" s="373">
        <v>9.1349999999999998</v>
      </c>
      <c r="FE111" s="374">
        <v>237.23760045833299</v>
      </c>
      <c r="FF111" s="374">
        <v>15.59042</v>
      </c>
      <c r="FG111" s="375">
        <v>6.5716479891383003E-2</v>
      </c>
      <c r="FH111" s="28" t="str">
        <f t="shared" si="54"/>
        <v/>
      </c>
      <c r="FI111" s="30" t="str">
        <f t="shared" si="55"/>
        <v/>
      </c>
      <c r="FK111" s="359" t="s">
        <v>112</v>
      </c>
      <c r="FL111" s="359" t="s">
        <v>115</v>
      </c>
      <c r="FM111" s="359" t="s">
        <v>121</v>
      </c>
      <c r="FN111" s="373">
        <v>10.135</v>
      </c>
      <c r="FO111" s="374">
        <v>260.18474462500001</v>
      </c>
      <c r="FP111" s="374">
        <v>15.59042</v>
      </c>
      <c r="FQ111" s="375">
        <v>5.9920576905730001E-2</v>
      </c>
      <c r="FR111" s="28">
        <f t="shared" si="56"/>
        <v>0</v>
      </c>
      <c r="FS111" s="30" t="str">
        <f t="shared" si="57"/>
        <v/>
      </c>
      <c r="FU111" s="435" t="s">
        <v>112</v>
      </c>
      <c r="FV111" s="435" t="s">
        <v>115</v>
      </c>
      <c r="FW111" s="435" t="s">
        <v>121</v>
      </c>
      <c r="FX111" s="449">
        <v>10.135</v>
      </c>
      <c r="FY111" s="450">
        <v>261.48558704166697</v>
      </c>
      <c r="FZ111" s="450">
        <v>15.66831</v>
      </c>
      <c r="GA111" s="451">
        <v>5.9920358048275002E-2</v>
      </c>
      <c r="GB111" s="28">
        <f t="shared" si="58"/>
        <v>0</v>
      </c>
      <c r="GC111" s="30" t="str">
        <f t="shared" si="59"/>
        <v/>
      </c>
    </row>
    <row r="112" spans="1:185" ht="12.75" customHeight="1" x14ac:dyDescent="0.2">
      <c r="A112" s="32" t="s">
        <v>112</v>
      </c>
      <c r="B112" s="28" t="s">
        <v>115</v>
      </c>
      <c r="C112" s="28" t="s">
        <v>122</v>
      </c>
      <c r="D112" s="29">
        <v>4</v>
      </c>
      <c r="E112" s="30">
        <v>130.359581666667</v>
      </c>
      <c r="F112" s="30">
        <v>7.3397199999999998</v>
      </c>
      <c r="G112" s="33">
        <v>5.6303648003166E-2</v>
      </c>
      <c r="H112" s="28" t="s">
        <v>112</v>
      </c>
      <c r="I112" s="28" t="s">
        <v>115</v>
      </c>
      <c r="J112" s="28" t="s">
        <v>122</v>
      </c>
      <c r="K112" s="29">
        <v>6</v>
      </c>
      <c r="L112" s="30">
        <v>208.167130833333</v>
      </c>
      <c r="M112" s="30">
        <v>15.209009999999999</v>
      </c>
      <c r="N112" s="33">
        <v>7.3061534446458007E-2</v>
      </c>
      <c r="O112" s="27"/>
      <c r="P112" s="28" t="s">
        <v>112</v>
      </c>
      <c r="Q112" s="28" t="s">
        <v>115</v>
      </c>
      <c r="R112" s="28" t="s">
        <v>122</v>
      </c>
      <c r="S112" s="29">
        <v>6</v>
      </c>
      <c r="T112" s="30">
        <v>211.94811166666699</v>
      </c>
      <c r="U112" s="30">
        <v>15.453760000000001</v>
      </c>
      <c r="V112" s="33">
        <v>7.2912940240317997E-2</v>
      </c>
      <c r="W112" s="27"/>
      <c r="X112" s="28" t="s">
        <v>112</v>
      </c>
      <c r="Y112" s="28" t="s">
        <v>115</v>
      </c>
      <c r="Z112" s="28" t="s">
        <v>122</v>
      </c>
      <c r="AA112" s="29">
        <v>6</v>
      </c>
      <c r="AB112" s="30">
        <v>218.12156166666699</v>
      </c>
      <c r="AC112" s="30">
        <v>15.453760000000001</v>
      </c>
      <c r="AD112" s="33">
        <v>7.0849300188013997E-2</v>
      </c>
      <c r="AE112" s="27"/>
      <c r="AF112" s="28" t="s">
        <v>112</v>
      </c>
      <c r="AG112" s="28" t="s">
        <v>115</v>
      </c>
      <c r="AH112" s="28" t="s">
        <v>122</v>
      </c>
      <c r="AI112" s="29">
        <v>6</v>
      </c>
      <c r="AJ112" s="30">
        <v>211.94811166666699</v>
      </c>
      <c r="AK112" s="30">
        <v>15.453760000000001</v>
      </c>
      <c r="AL112" s="33">
        <v>7.2912940240317997E-2</v>
      </c>
      <c r="AM112" s="27"/>
      <c r="AN112" s="28" t="s">
        <v>112</v>
      </c>
      <c r="AO112" s="28" t="s">
        <v>115</v>
      </c>
      <c r="AP112" s="28" t="s">
        <v>122</v>
      </c>
      <c r="AQ112" s="29">
        <v>6</v>
      </c>
      <c r="AR112" s="30">
        <v>211.94811166666699</v>
      </c>
      <c r="AS112" s="30">
        <v>15.453760000000001</v>
      </c>
      <c r="AT112" s="33">
        <v>7.2912940240317997E-2</v>
      </c>
      <c r="AU112" s="30" t="str">
        <f t="shared" si="68"/>
        <v/>
      </c>
      <c r="AV112" s="30" t="str">
        <f t="shared" si="69"/>
        <v/>
      </c>
      <c r="AW112" s="28" t="s">
        <v>112</v>
      </c>
      <c r="AX112" s="28" t="s">
        <v>115</v>
      </c>
      <c r="AY112" s="28" t="s">
        <v>122</v>
      </c>
      <c r="AZ112" s="29">
        <v>6</v>
      </c>
      <c r="BA112" s="30">
        <v>211.94811166666699</v>
      </c>
      <c r="BB112" s="30">
        <v>15.453760000000001</v>
      </c>
      <c r="BC112" s="33">
        <v>7.2912940240317997E-2</v>
      </c>
      <c r="BD112" s="29" t="str">
        <f t="shared" si="70"/>
        <v/>
      </c>
      <c r="BE112" s="29" t="str">
        <f t="shared" si="71"/>
        <v/>
      </c>
      <c r="BF112" s="28" t="s">
        <v>112</v>
      </c>
      <c r="BG112" s="28" t="s">
        <v>115</v>
      </c>
      <c r="BH112" s="28" t="s">
        <v>122</v>
      </c>
      <c r="BI112" s="29">
        <v>6</v>
      </c>
      <c r="BJ112" s="30">
        <v>211.94811166666699</v>
      </c>
      <c r="BK112" s="30">
        <v>15.453760000000001</v>
      </c>
      <c r="BL112" s="33">
        <v>7.2912940240317997E-2</v>
      </c>
      <c r="BM112" s="30" t="str">
        <f t="shared" si="72"/>
        <v/>
      </c>
      <c r="BN112" s="30" t="str">
        <f t="shared" si="73"/>
        <v/>
      </c>
      <c r="BP112" s="3" t="s">
        <v>112</v>
      </c>
      <c r="BQ112" s="3" t="s">
        <v>115</v>
      </c>
      <c r="BR112" s="3" t="s">
        <v>122</v>
      </c>
      <c r="BS112" s="56">
        <v>6</v>
      </c>
      <c r="BT112" s="4">
        <v>211.94811166666699</v>
      </c>
      <c r="BU112" s="4">
        <v>15.453760000000001</v>
      </c>
      <c r="BV112" s="57">
        <v>7.2912940240317997E-2</v>
      </c>
      <c r="BW112" s="4" t="str">
        <f t="shared" si="60"/>
        <v/>
      </c>
      <c r="BX112" s="4" t="str">
        <f t="shared" si="44"/>
        <v/>
      </c>
      <c r="BZ112" s="76" t="s">
        <v>112</v>
      </c>
      <c r="CA112" s="76" t="s">
        <v>115</v>
      </c>
      <c r="CB112" s="76" t="s">
        <v>122</v>
      </c>
      <c r="CC112" s="90">
        <v>6</v>
      </c>
      <c r="CD112" s="91">
        <v>211.94811166666699</v>
      </c>
      <c r="CE112" s="91">
        <v>15.453760000000001</v>
      </c>
      <c r="CF112" s="92">
        <v>7.2912940240317997E-2</v>
      </c>
      <c r="CG112" s="4" t="str">
        <f t="shared" si="61"/>
        <v/>
      </c>
      <c r="CH112" s="4" t="str">
        <f t="shared" si="45"/>
        <v/>
      </c>
      <c r="CJ112" s="122" t="s">
        <v>112</v>
      </c>
      <c r="CK112" s="122" t="s">
        <v>115</v>
      </c>
      <c r="CL112" s="122" t="s">
        <v>122</v>
      </c>
      <c r="CM112" s="136">
        <v>6</v>
      </c>
      <c r="CN112" s="137">
        <v>211.94811166666699</v>
      </c>
      <c r="CO112" s="137">
        <v>15.453760000000001</v>
      </c>
      <c r="CP112" s="138">
        <v>7.2912940240317997E-2</v>
      </c>
      <c r="CQ112" s="4" t="str">
        <f t="shared" si="62"/>
        <v/>
      </c>
      <c r="CR112" s="4" t="str">
        <f t="shared" si="46"/>
        <v/>
      </c>
      <c r="CT112" s="216" t="s">
        <v>112</v>
      </c>
      <c r="CU112" s="216" t="s">
        <v>115</v>
      </c>
      <c r="CV112" s="216" t="s">
        <v>122</v>
      </c>
      <c r="CW112" s="230">
        <v>6</v>
      </c>
      <c r="CX112" s="231">
        <v>212.2537825</v>
      </c>
      <c r="CY112" s="231">
        <v>15.475899999999999</v>
      </c>
      <c r="CZ112" s="232">
        <v>7.2912245980823007E-2</v>
      </c>
      <c r="DA112" s="4" t="str">
        <f t="shared" si="63"/>
        <v/>
      </c>
      <c r="DB112" s="4" t="str">
        <f t="shared" si="47"/>
        <v/>
      </c>
      <c r="DD112" s="294" t="s">
        <v>112</v>
      </c>
      <c r="DE112" s="294" t="s">
        <v>115</v>
      </c>
      <c r="DF112" s="294" t="s">
        <v>122</v>
      </c>
      <c r="DG112" s="308">
        <v>6</v>
      </c>
      <c r="DH112" s="309">
        <v>212.2537825</v>
      </c>
      <c r="DI112" s="309">
        <v>15.475899999999999</v>
      </c>
      <c r="DJ112" s="310">
        <v>7.2912245980823007E-2</v>
      </c>
      <c r="DK112" s="241" t="str">
        <f t="shared" si="64"/>
        <v/>
      </c>
      <c r="DL112" s="237" t="str">
        <f t="shared" si="65"/>
        <v/>
      </c>
      <c r="DN112" s="314" t="s">
        <v>112</v>
      </c>
      <c r="DO112" s="314" t="s">
        <v>115</v>
      </c>
      <c r="DP112" s="314" t="s">
        <v>122</v>
      </c>
      <c r="DQ112" s="328">
        <v>6</v>
      </c>
      <c r="DR112" s="329">
        <v>212.2537825</v>
      </c>
      <c r="DS112" s="329">
        <v>15.475899999999999</v>
      </c>
      <c r="DT112" s="330">
        <v>7.2912245980823007E-2</v>
      </c>
      <c r="DU112" s="329" t="str">
        <f t="shared" si="66"/>
        <v/>
      </c>
      <c r="DV112" s="329" t="str">
        <f t="shared" si="67"/>
        <v/>
      </c>
      <c r="DW112" s="359" t="s">
        <v>112</v>
      </c>
      <c r="DX112" s="359" t="s">
        <v>115</v>
      </c>
      <c r="DY112" s="359" t="s">
        <v>122</v>
      </c>
      <c r="DZ112" s="373">
        <v>6</v>
      </c>
      <c r="EA112" s="374">
        <v>212.2537825</v>
      </c>
      <c r="EB112" s="374">
        <v>15.475899999999999</v>
      </c>
      <c r="EC112" s="375">
        <v>7.2912245980823007E-2</v>
      </c>
      <c r="ED112" s="28" t="str">
        <f t="shared" si="48"/>
        <v/>
      </c>
      <c r="EE112" s="30" t="str">
        <f t="shared" si="49"/>
        <v/>
      </c>
      <c r="EG112" s="392" t="s">
        <v>112</v>
      </c>
      <c r="EH112" s="392" t="s">
        <v>115</v>
      </c>
      <c r="EI112" s="392" t="s">
        <v>122</v>
      </c>
      <c r="EJ112" s="410">
        <v>6</v>
      </c>
      <c r="EK112" s="411">
        <v>212.2537825</v>
      </c>
      <c r="EL112" s="411">
        <v>15.475899999999999</v>
      </c>
      <c r="EM112" s="412">
        <v>7.2912245980823007E-2</v>
      </c>
      <c r="EN112" s="28" t="str">
        <f t="shared" si="50"/>
        <v/>
      </c>
      <c r="EO112" s="30" t="str">
        <f t="shared" si="51"/>
        <v/>
      </c>
      <c r="EQ112" s="392" t="s">
        <v>112</v>
      </c>
      <c r="ER112" s="392" t="s">
        <v>115</v>
      </c>
      <c r="ES112" s="392" t="s">
        <v>122</v>
      </c>
      <c r="ET112" s="410">
        <v>6</v>
      </c>
      <c r="EU112" s="411">
        <v>217.56138250000001</v>
      </c>
      <c r="EV112" s="411">
        <v>15.475899999999999</v>
      </c>
      <c r="EW112" s="412">
        <v>7.1133488039863996E-2</v>
      </c>
      <c r="EX112" s="28" t="str">
        <f t="shared" si="52"/>
        <v/>
      </c>
      <c r="EY112" s="30" t="str">
        <f t="shared" si="53"/>
        <v/>
      </c>
      <c r="FA112" s="359" t="s">
        <v>112</v>
      </c>
      <c r="FB112" s="359" t="s">
        <v>115</v>
      </c>
      <c r="FC112" s="359" t="s">
        <v>122</v>
      </c>
      <c r="FD112" s="373">
        <v>6</v>
      </c>
      <c r="FE112" s="374">
        <v>212.2537825</v>
      </c>
      <c r="FF112" s="374">
        <v>15.475899999999999</v>
      </c>
      <c r="FG112" s="375">
        <v>7.2912245980823007E-2</v>
      </c>
      <c r="FH112" s="28" t="str">
        <f t="shared" si="54"/>
        <v/>
      </c>
      <c r="FI112" s="30" t="str">
        <f t="shared" si="55"/>
        <v/>
      </c>
      <c r="FK112" s="359" t="s">
        <v>112</v>
      </c>
      <c r="FL112" s="359" t="s">
        <v>115</v>
      </c>
      <c r="FM112" s="359" t="s">
        <v>122</v>
      </c>
      <c r="FN112" s="373">
        <v>6</v>
      </c>
      <c r="FO112" s="374">
        <v>216.3448425</v>
      </c>
      <c r="FP112" s="374">
        <v>15.475899999999999</v>
      </c>
      <c r="FQ112" s="375">
        <v>7.1533482477171006E-2</v>
      </c>
      <c r="FR112" s="28" t="str">
        <f t="shared" si="56"/>
        <v/>
      </c>
      <c r="FS112" s="30" t="str">
        <f t="shared" si="57"/>
        <v/>
      </c>
      <c r="FU112" s="435" t="s">
        <v>112</v>
      </c>
      <c r="FV112" s="435" t="s">
        <v>115</v>
      </c>
      <c r="FW112" s="435" t="s">
        <v>122</v>
      </c>
      <c r="FX112" s="449">
        <v>6</v>
      </c>
      <c r="FY112" s="450">
        <v>213.27400666666699</v>
      </c>
      <c r="FZ112" s="450">
        <v>15.51323</v>
      </c>
      <c r="GA112" s="451">
        <v>7.2738493745495E-2</v>
      </c>
      <c r="GB112" s="28" t="str">
        <f t="shared" si="58"/>
        <v/>
      </c>
      <c r="GC112" s="30" t="str">
        <f t="shared" si="59"/>
        <v/>
      </c>
    </row>
    <row r="113" spans="1:185" ht="12.75" customHeight="1" x14ac:dyDescent="0.2">
      <c r="A113" s="32" t="s">
        <v>112</v>
      </c>
      <c r="B113" s="28" t="s">
        <v>115</v>
      </c>
      <c r="C113" s="28" t="s">
        <v>123</v>
      </c>
      <c r="D113" s="29">
        <v>14.91</v>
      </c>
      <c r="E113" s="30">
        <v>450.98674084999999</v>
      </c>
      <c r="F113" s="30">
        <v>30.505050000000001</v>
      </c>
      <c r="G113" s="33">
        <v>6.7640680394517996E-2</v>
      </c>
      <c r="H113" s="28" t="s">
        <v>112</v>
      </c>
      <c r="I113" s="28" t="s">
        <v>115</v>
      </c>
      <c r="J113" s="28" t="s">
        <v>123</v>
      </c>
      <c r="K113" s="29">
        <v>12.81</v>
      </c>
      <c r="L113" s="30">
        <v>389.585520883333</v>
      </c>
      <c r="M113" s="30">
        <v>23.899609999999999</v>
      </c>
      <c r="N113" s="33">
        <v>6.1346248047953002E-2</v>
      </c>
      <c r="O113" s="27"/>
      <c r="P113" s="28" t="s">
        <v>112</v>
      </c>
      <c r="Q113" s="28" t="s">
        <v>115</v>
      </c>
      <c r="R113" s="28" t="s">
        <v>123</v>
      </c>
      <c r="S113" s="29">
        <v>14</v>
      </c>
      <c r="T113" s="30">
        <v>430.85499833333301</v>
      </c>
      <c r="U113" s="30">
        <v>27.46932</v>
      </c>
      <c r="V113" s="33">
        <v>6.3755370382748006E-2</v>
      </c>
      <c r="W113" s="27"/>
      <c r="X113" s="28" t="s">
        <v>112</v>
      </c>
      <c r="Y113" s="28" t="s">
        <v>115</v>
      </c>
      <c r="Z113" s="28" t="s">
        <v>123</v>
      </c>
      <c r="AA113" s="29">
        <v>14</v>
      </c>
      <c r="AB113" s="30">
        <v>428.317178333333</v>
      </c>
      <c r="AC113" s="30">
        <v>24.9315</v>
      </c>
      <c r="AD113" s="33">
        <v>5.8208031947291003E-2</v>
      </c>
      <c r="AE113" s="27"/>
      <c r="AF113" s="28" t="s">
        <v>112</v>
      </c>
      <c r="AG113" s="28" t="s">
        <v>115</v>
      </c>
      <c r="AH113" s="28" t="s">
        <v>123</v>
      </c>
      <c r="AI113" s="29">
        <v>14</v>
      </c>
      <c r="AJ113" s="30">
        <v>428.317178333333</v>
      </c>
      <c r="AK113" s="30">
        <v>24.9315</v>
      </c>
      <c r="AL113" s="33">
        <v>5.8208031947291003E-2</v>
      </c>
      <c r="AM113" s="27"/>
      <c r="AN113" s="28" t="s">
        <v>112</v>
      </c>
      <c r="AO113" s="28" t="s">
        <v>115</v>
      </c>
      <c r="AP113" s="28" t="s">
        <v>123</v>
      </c>
      <c r="AQ113" s="29">
        <v>14</v>
      </c>
      <c r="AR113" s="30">
        <v>429.31718833333298</v>
      </c>
      <c r="AS113" s="30">
        <v>25.931509999999999</v>
      </c>
      <c r="AT113" s="33">
        <v>6.0401751210263997E-2</v>
      </c>
      <c r="AU113" s="30">
        <f t="shared" si="68"/>
        <v>3</v>
      </c>
      <c r="AV113" s="30">
        <f t="shared" si="69"/>
        <v>3</v>
      </c>
      <c r="AW113" s="28" t="s">
        <v>112</v>
      </c>
      <c r="AX113" s="28" t="s">
        <v>115</v>
      </c>
      <c r="AY113" s="28" t="s">
        <v>123</v>
      </c>
      <c r="AZ113" s="29">
        <v>13.9230859630662</v>
      </c>
      <c r="BA113" s="30">
        <v>427.08007416666601</v>
      </c>
      <c r="BB113" s="30">
        <v>25.719899999999999</v>
      </c>
      <c r="BC113" s="33">
        <v>6.0222664450421001E-2</v>
      </c>
      <c r="BD113" s="29">
        <f t="shared" si="70"/>
        <v>3</v>
      </c>
      <c r="BE113" s="29">
        <f t="shared" si="71"/>
        <v>3</v>
      </c>
      <c r="BF113" s="28" t="s">
        <v>112</v>
      </c>
      <c r="BG113" s="28" t="s">
        <v>115</v>
      </c>
      <c r="BH113" s="28" t="s">
        <v>123</v>
      </c>
      <c r="BI113" s="29">
        <v>13</v>
      </c>
      <c r="BJ113" s="30">
        <v>401.06610416666598</v>
      </c>
      <c r="BK113" s="30">
        <v>24.015160000000002</v>
      </c>
      <c r="BL113" s="33">
        <v>5.9878308713968001E-2</v>
      </c>
      <c r="BM113" s="30">
        <f t="shared" si="72"/>
        <v>3</v>
      </c>
      <c r="BN113" s="30">
        <f t="shared" si="73"/>
        <v>3</v>
      </c>
      <c r="BP113" s="3" t="s">
        <v>112</v>
      </c>
      <c r="BQ113" s="3" t="s">
        <v>115</v>
      </c>
      <c r="BR113" s="3" t="s">
        <v>123</v>
      </c>
      <c r="BS113" s="56">
        <v>12.046165782178701</v>
      </c>
      <c r="BT113" s="4">
        <v>373.32243</v>
      </c>
      <c r="BU113" s="4">
        <v>21.390450000000001</v>
      </c>
      <c r="BV113" s="57">
        <v>5.7297521608868002E-2</v>
      </c>
      <c r="BW113" s="4">
        <f t="shared" si="60"/>
        <v>4</v>
      </c>
      <c r="BX113" s="4">
        <f t="shared" si="44"/>
        <v>4</v>
      </c>
      <c r="BZ113" s="76" t="s">
        <v>112</v>
      </c>
      <c r="CA113" s="76" t="s">
        <v>115</v>
      </c>
      <c r="CB113" s="76" t="s">
        <v>123</v>
      </c>
      <c r="CC113" s="90">
        <v>13</v>
      </c>
      <c r="CD113" s="91">
        <v>401.06610416666598</v>
      </c>
      <c r="CE113" s="91">
        <v>24.015160000000002</v>
      </c>
      <c r="CF113" s="92">
        <v>5.9878308713968001E-2</v>
      </c>
      <c r="CG113" s="4">
        <f t="shared" si="61"/>
        <v>3</v>
      </c>
      <c r="CH113" s="4">
        <f t="shared" si="45"/>
        <v>3</v>
      </c>
      <c r="CJ113" s="122" t="s">
        <v>112</v>
      </c>
      <c r="CK113" s="122" t="s">
        <v>115</v>
      </c>
      <c r="CL113" s="122" t="s">
        <v>123</v>
      </c>
      <c r="CM113" s="136">
        <v>13</v>
      </c>
      <c r="CN113" s="137">
        <v>401.06610416666598</v>
      </c>
      <c r="CO113" s="137">
        <v>24.015160000000002</v>
      </c>
      <c r="CP113" s="138">
        <v>5.9878308713968001E-2</v>
      </c>
      <c r="CQ113" s="4">
        <f t="shared" si="62"/>
        <v>3</v>
      </c>
      <c r="CR113" s="4">
        <f t="shared" si="46"/>
        <v>3</v>
      </c>
      <c r="CT113" s="216" t="s">
        <v>112</v>
      </c>
      <c r="CU113" s="216" t="s">
        <v>115</v>
      </c>
      <c r="CV113" s="216" t="s">
        <v>123</v>
      </c>
      <c r="CW113" s="230">
        <v>13</v>
      </c>
      <c r="CX113" s="231">
        <v>402.91537749999998</v>
      </c>
      <c r="CY113" s="231">
        <v>25.32037</v>
      </c>
      <c r="CZ113" s="232">
        <v>6.2842898072312997E-2</v>
      </c>
      <c r="DA113" s="4">
        <f t="shared" si="63"/>
        <v>2</v>
      </c>
      <c r="DB113" s="4">
        <f t="shared" si="47"/>
        <v>2</v>
      </c>
      <c r="DD113" s="294" t="s">
        <v>112</v>
      </c>
      <c r="DE113" s="294" t="s">
        <v>115</v>
      </c>
      <c r="DF113" s="294" t="s">
        <v>123</v>
      </c>
      <c r="DG113" s="308">
        <v>13</v>
      </c>
      <c r="DH113" s="309">
        <v>405.0438575</v>
      </c>
      <c r="DI113" s="309">
        <v>26.929970000000001</v>
      </c>
      <c r="DJ113" s="310">
        <v>6.6486553249359995E-2</v>
      </c>
      <c r="DK113" s="241">
        <f t="shared" si="64"/>
        <v>0</v>
      </c>
      <c r="DL113" s="237" t="str">
        <f t="shared" si="65"/>
        <v/>
      </c>
      <c r="DN113" s="314" t="s">
        <v>112</v>
      </c>
      <c r="DO113" s="314" t="s">
        <v>115</v>
      </c>
      <c r="DP113" s="314" t="s">
        <v>123</v>
      </c>
      <c r="DQ113" s="328">
        <v>13</v>
      </c>
      <c r="DR113" s="329">
        <v>405.0438575</v>
      </c>
      <c r="DS113" s="329">
        <v>26.929970000000001</v>
      </c>
      <c r="DT113" s="330">
        <v>6.6486553249359995E-2</v>
      </c>
      <c r="DU113" s="329">
        <f t="shared" si="66"/>
        <v>0</v>
      </c>
      <c r="DV113" s="329" t="str">
        <f t="shared" si="67"/>
        <v/>
      </c>
      <c r="DW113" s="359" t="s">
        <v>112</v>
      </c>
      <c r="DX113" s="359" t="s">
        <v>115</v>
      </c>
      <c r="DY113" s="359" t="s">
        <v>123</v>
      </c>
      <c r="DZ113" s="373">
        <v>14</v>
      </c>
      <c r="EA113" s="374">
        <v>433.80134416666698</v>
      </c>
      <c r="EB113" s="374">
        <v>27.332059999999998</v>
      </c>
      <c r="EC113" s="375">
        <v>6.3005936628676998E-2</v>
      </c>
      <c r="ED113" s="28">
        <f t="shared" si="48"/>
        <v>2</v>
      </c>
      <c r="EE113" s="30">
        <f t="shared" si="49"/>
        <v>2</v>
      </c>
      <c r="EG113" s="392" t="s">
        <v>112</v>
      </c>
      <c r="EH113" s="392" t="s">
        <v>115</v>
      </c>
      <c r="EI113" s="392" t="s">
        <v>123</v>
      </c>
      <c r="EJ113" s="410">
        <v>14</v>
      </c>
      <c r="EK113" s="411">
        <v>431.259864166667</v>
      </c>
      <c r="EL113" s="411">
        <v>24.790579999999999</v>
      </c>
      <c r="EM113" s="412">
        <v>5.7484088040290003E-2</v>
      </c>
      <c r="EN113" s="28">
        <f t="shared" si="50"/>
        <v>4</v>
      </c>
      <c r="EO113" s="30">
        <f t="shared" si="51"/>
        <v>4</v>
      </c>
      <c r="EQ113" s="392" t="s">
        <v>112</v>
      </c>
      <c r="ER113" s="392" t="s">
        <v>115</v>
      </c>
      <c r="ES113" s="392" t="s">
        <v>123</v>
      </c>
      <c r="ET113" s="410">
        <v>14</v>
      </c>
      <c r="EU113" s="411">
        <v>433.80134416666698</v>
      </c>
      <c r="EV113" s="411">
        <v>27.332059999999998</v>
      </c>
      <c r="EW113" s="412">
        <v>6.3005936628676998E-2</v>
      </c>
      <c r="EX113" s="28">
        <f t="shared" si="52"/>
        <v>2</v>
      </c>
      <c r="EY113" s="30">
        <f t="shared" si="53"/>
        <v>2</v>
      </c>
      <c r="FA113" s="359" t="s">
        <v>112</v>
      </c>
      <c r="FB113" s="359" t="s">
        <v>115</v>
      </c>
      <c r="FC113" s="359" t="s">
        <v>123</v>
      </c>
      <c r="FD113" s="373">
        <v>15.766666666666699</v>
      </c>
      <c r="FE113" s="374">
        <v>485.725861944445</v>
      </c>
      <c r="FF113" s="374">
        <v>29.1571</v>
      </c>
      <c r="FG113" s="375">
        <v>6.0027892859728003E-2</v>
      </c>
      <c r="FH113" s="28">
        <f t="shared" si="54"/>
        <v>4</v>
      </c>
      <c r="FI113" s="30">
        <f t="shared" si="55"/>
        <v>4</v>
      </c>
      <c r="FK113" s="359" t="s">
        <v>112</v>
      </c>
      <c r="FL113" s="359" t="s">
        <v>115</v>
      </c>
      <c r="FM113" s="359" t="s">
        <v>123</v>
      </c>
      <c r="FN113" s="373">
        <v>16</v>
      </c>
      <c r="FO113" s="374">
        <v>492.60847749999999</v>
      </c>
      <c r="FP113" s="374">
        <v>29.4284</v>
      </c>
      <c r="FQ113" s="375">
        <v>5.9739938194628001E-2</v>
      </c>
      <c r="FR113" s="28">
        <f t="shared" si="56"/>
        <v>4</v>
      </c>
      <c r="FS113" s="30">
        <f t="shared" si="57"/>
        <v>4</v>
      </c>
      <c r="FU113" s="435" t="s">
        <v>112</v>
      </c>
      <c r="FV113" s="435" t="s">
        <v>115</v>
      </c>
      <c r="FW113" s="435" t="s">
        <v>123</v>
      </c>
      <c r="FX113" s="449">
        <v>16</v>
      </c>
      <c r="FY113" s="450">
        <v>494.52862833333398</v>
      </c>
      <c r="FZ113" s="450">
        <v>29.032499999999999</v>
      </c>
      <c r="GA113" s="451">
        <v>5.8707420231354002E-2</v>
      </c>
      <c r="GB113" s="28">
        <f t="shared" si="58"/>
        <v>4</v>
      </c>
      <c r="GC113" s="30">
        <f t="shared" si="59"/>
        <v>4</v>
      </c>
    </row>
    <row r="114" spans="1:185" ht="12.75" customHeight="1" x14ac:dyDescent="0.2">
      <c r="A114" s="32" t="s">
        <v>112</v>
      </c>
      <c r="B114" s="28" t="s">
        <v>115</v>
      </c>
      <c r="C114" s="28" t="s">
        <v>124</v>
      </c>
      <c r="D114" s="29">
        <v>6</v>
      </c>
      <c r="E114" s="30">
        <v>168.6739</v>
      </c>
      <c r="F114" s="30">
        <v>5.7751999999999999</v>
      </c>
      <c r="G114" s="33">
        <v>3.4238847859686998E-2</v>
      </c>
      <c r="H114" s="28" t="s">
        <v>112</v>
      </c>
      <c r="I114" s="28" t="s">
        <v>115</v>
      </c>
      <c r="J114" s="28" t="s">
        <v>124</v>
      </c>
      <c r="K114" s="29">
        <v>8</v>
      </c>
      <c r="L114" s="30">
        <v>226.43063416666601</v>
      </c>
      <c r="M114" s="30">
        <v>8.8422900000000002</v>
      </c>
      <c r="N114" s="33">
        <v>3.9050767280418001E-2</v>
      </c>
      <c r="O114" s="27"/>
      <c r="P114" s="28" t="s">
        <v>112</v>
      </c>
      <c r="Q114" s="28" t="s">
        <v>115</v>
      </c>
      <c r="R114" s="28" t="s">
        <v>124</v>
      </c>
      <c r="S114" s="29">
        <v>7.5161290322580596</v>
      </c>
      <c r="T114" s="30">
        <v>217.91063379032201</v>
      </c>
      <c r="U114" s="30">
        <v>9.8174600000000005</v>
      </c>
      <c r="V114" s="33">
        <v>4.5052688935991E-2</v>
      </c>
      <c r="W114" s="27"/>
      <c r="X114" s="28" t="s">
        <v>112</v>
      </c>
      <c r="Y114" s="28" t="s">
        <v>115</v>
      </c>
      <c r="Z114" s="28" t="s">
        <v>124</v>
      </c>
      <c r="AA114" s="29">
        <v>8</v>
      </c>
      <c r="AB114" s="30">
        <v>231.60084499999999</v>
      </c>
      <c r="AC114" s="30">
        <v>9.8174600000000005</v>
      </c>
      <c r="AD114" s="33">
        <v>4.2389569001788002E-2</v>
      </c>
      <c r="AE114" s="27"/>
      <c r="AF114" s="28" t="s">
        <v>112</v>
      </c>
      <c r="AG114" s="28" t="s">
        <v>115</v>
      </c>
      <c r="AH114" s="28" t="s">
        <v>124</v>
      </c>
      <c r="AI114" s="29">
        <v>8.1881290322580593</v>
      </c>
      <c r="AJ114" s="30">
        <v>235.14618050967701</v>
      </c>
      <c r="AK114" s="30">
        <v>9.8174600000000005</v>
      </c>
      <c r="AL114" s="33">
        <v>4.1750454881812997E-2</v>
      </c>
      <c r="AM114" s="27"/>
      <c r="AN114" s="28" t="s">
        <v>112</v>
      </c>
      <c r="AO114" s="28" t="s">
        <v>115</v>
      </c>
      <c r="AP114" s="28" t="s">
        <v>124</v>
      </c>
      <c r="AQ114" s="29">
        <v>8.8239999999999998</v>
      </c>
      <c r="AR114" s="30">
        <v>252.06992351666699</v>
      </c>
      <c r="AS114" s="30">
        <v>10.0213</v>
      </c>
      <c r="AT114" s="33">
        <v>3.9756032215947E-2</v>
      </c>
      <c r="AU114" s="30" t="str">
        <f t="shared" si="68"/>
        <v/>
      </c>
      <c r="AV114" s="30" t="str">
        <f t="shared" si="69"/>
        <v/>
      </c>
      <c r="AW114" s="28" t="s">
        <v>112</v>
      </c>
      <c r="AX114" s="28" t="s">
        <v>115</v>
      </c>
      <c r="AY114" s="28" t="s">
        <v>124</v>
      </c>
      <c r="AZ114" s="29">
        <v>10.324</v>
      </c>
      <c r="BA114" s="30">
        <v>294.86384476666598</v>
      </c>
      <c r="BB114" s="30">
        <v>10.218959999999999</v>
      </c>
      <c r="BC114" s="33">
        <v>3.4656537861013997E-2</v>
      </c>
      <c r="BD114" s="29" t="str">
        <f t="shared" si="70"/>
        <v/>
      </c>
      <c r="BE114" s="29" t="str">
        <f t="shared" si="71"/>
        <v/>
      </c>
      <c r="BF114" s="28" t="s">
        <v>112</v>
      </c>
      <c r="BG114" s="28" t="s">
        <v>115</v>
      </c>
      <c r="BH114" s="28" t="s">
        <v>124</v>
      </c>
      <c r="BI114" s="29">
        <v>9.8573333333333295</v>
      </c>
      <c r="BJ114" s="30">
        <v>281.24184537777802</v>
      </c>
      <c r="BK114" s="30">
        <v>9.8174600000000005</v>
      </c>
      <c r="BL114" s="33">
        <v>3.4907536560972001E-2</v>
      </c>
      <c r="BM114" s="30" t="str">
        <f t="shared" si="72"/>
        <v/>
      </c>
      <c r="BN114" s="30" t="str">
        <f t="shared" si="73"/>
        <v/>
      </c>
      <c r="BP114" s="3" t="s">
        <v>112</v>
      </c>
      <c r="BQ114" s="3" t="s">
        <v>115</v>
      </c>
      <c r="BR114" s="3" t="s">
        <v>124</v>
      </c>
      <c r="BS114" s="56">
        <v>11.675000000000001</v>
      </c>
      <c r="BT114" s="4">
        <v>329.79305749999997</v>
      </c>
      <c r="BU114" s="4">
        <v>10.218959999999999</v>
      </c>
      <c r="BV114" s="57">
        <v>3.0985976713593998E-2</v>
      </c>
      <c r="BW114" s="4">
        <f t="shared" si="60"/>
        <v>1</v>
      </c>
      <c r="BX114" s="4">
        <f t="shared" si="44"/>
        <v>1</v>
      </c>
      <c r="BZ114" s="76" t="s">
        <v>112</v>
      </c>
      <c r="CA114" s="76" t="s">
        <v>115</v>
      </c>
      <c r="CB114" s="76" t="s">
        <v>124</v>
      </c>
      <c r="CC114" s="90">
        <v>12.385683930730201</v>
      </c>
      <c r="CD114" s="91">
        <v>352.134393123091</v>
      </c>
      <c r="CE114" s="91">
        <v>9.2513699999999996</v>
      </c>
      <c r="CF114" s="92">
        <v>2.6272270419113002E-2</v>
      </c>
      <c r="CG114" s="4">
        <f t="shared" si="61"/>
        <v>3</v>
      </c>
      <c r="CH114" s="4">
        <f t="shared" si="45"/>
        <v>3</v>
      </c>
      <c r="CJ114" s="122" t="s">
        <v>112</v>
      </c>
      <c r="CK114" s="122" t="s">
        <v>115</v>
      </c>
      <c r="CL114" s="122" t="s">
        <v>124</v>
      </c>
      <c r="CM114" s="136">
        <v>11.106999999999999</v>
      </c>
      <c r="CN114" s="137">
        <v>318.54391446749997</v>
      </c>
      <c r="CO114" s="137">
        <v>8.5595400000000001</v>
      </c>
      <c r="CP114" s="138">
        <v>2.6870831967732999E-2</v>
      </c>
      <c r="CQ114" s="4">
        <f t="shared" si="62"/>
        <v>2</v>
      </c>
      <c r="CR114" s="4">
        <f t="shared" si="46"/>
        <v>2</v>
      </c>
      <c r="CT114" s="216" t="s">
        <v>112</v>
      </c>
      <c r="CU114" s="216" t="s">
        <v>115</v>
      </c>
      <c r="CV114" s="216" t="s">
        <v>124</v>
      </c>
      <c r="CW114" s="230">
        <v>11.106999999999999</v>
      </c>
      <c r="CX114" s="231">
        <v>319.003714273333</v>
      </c>
      <c r="CY114" s="231">
        <v>8.5720299999999998</v>
      </c>
      <c r="CZ114" s="232">
        <v>2.6871254522933999E-2</v>
      </c>
      <c r="DA114" s="4">
        <f t="shared" si="63"/>
        <v>2</v>
      </c>
      <c r="DB114" s="4">
        <f t="shared" si="47"/>
        <v>2</v>
      </c>
      <c r="DD114" s="294" t="s">
        <v>112</v>
      </c>
      <c r="DE114" s="294" t="s">
        <v>115</v>
      </c>
      <c r="DF114" s="294" t="s">
        <v>124</v>
      </c>
      <c r="DG114" s="308">
        <v>12.106999999999999</v>
      </c>
      <c r="DH114" s="309">
        <v>347.76120093999998</v>
      </c>
      <c r="DI114" s="309">
        <v>8.9741199999999992</v>
      </c>
      <c r="DJ114" s="310">
        <v>2.5805408929296999E-2</v>
      </c>
      <c r="DK114" s="241">
        <f t="shared" si="64"/>
        <v>3</v>
      </c>
      <c r="DL114" s="237">
        <f t="shared" si="65"/>
        <v>3</v>
      </c>
      <c r="DN114" s="314" t="s">
        <v>112</v>
      </c>
      <c r="DO114" s="314" t="s">
        <v>115</v>
      </c>
      <c r="DP114" s="314" t="s">
        <v>124</v>
      </c>
      <c r="DQ114" s="328">
        <v>11.753187924530099</v>
      </c>
      <c r="DR114" s="329">
        <v>338.140634273334</v>
      </c>
      <c r="DS114" s="329">
        <v>9.3860299999999999</v>
      </c>
      <c r="DT114" s="330">
        <v>2.7757770136590001E-2</v>
      </c>
      <c r="DU114" s="329">
        <f t="shared" si="66"/>
        <v>2</v>
      </c>
      <c r="DV114" s="329">
        <f t="shared" si="67"/>
        <v>2</v>
      </c>
      <c r="DW114" s="359" t="s">
        <v>112</v>
      </c>
      <c r="DX114" s="359" t="s">
        <v>115</v>
      </c>
      <c r="DY114" s="359" t="s">
        <v>124</v>
      </c>
      <c r="DZ114" s="373">
        <v>12.227645161290299</v>
      </c>
      <c r="EA114" s="374">
        <v>356.38372047204302</v>
      </c>
      <c r="EB114" s="374">
        <v>11.047739999999999</v>
      </c>
      <c r="EC114" s="375">
        <v>3.0999564136563001E-2</v>
      </c>
      <c r="ED114" s="28">
        <f t="shared" si="48"/>
        <v>1</v>
      </c>
      <c r="EE114" s="30">
        <f t="shared" si="49"/>
        <v>1</v>
      </c>
      <c r="EG114" s="392" t="s">
        <v>112</v>
      </c>
      <c r="EH114" s="392" t="s">
        <v>115</v>
      </c>
      <c r="EI114" s="392" t="s">
        <v>124</v>
      </c>
      <c r="EJ114" s="410">
        <v>12.682714285714299</v>
      </c>
      <c r="EK114" s="411">
        <v>369.99868247857199</v>
      </c>
      <c r="EL114" s="411">
        <v>11.76357</v>
      </c>
      <c r="EM114" s="412">
        <v>3.1793545645075E-2</v>
      </c>
      <c r="EN114" s="28">
        <f t="shared" si="50"/>
        <v>1</v>
      </c>
      <c r="EO114" s="30">
        <f t="shared" si="51"/>
        <v>1</v>
      </c>
      <c r="EQ114" s="392" t="s">
        <v>112</v>
      </c>
      <c r="ER114" s="392" t="s">
        <v>115</v>
      </c>
      <c r="ES114" s="392" t="s">
        <v>124</v>
      </c>
      <c r="ET114" s="410">
        <v>12.864000000000001</v>
      </c>
      <c r="EU114" s="411">
        <v>375.61129843333401</v>
      </c>
      <c r="EV114" s="411">
        <v>12.15992</v>
      </c>
      <c r="EW114" s="412">
        <v>3.2373680053604997E-2</v>
      </c>
      <c r="EX114" s="28">
        <f t="shared" si="52"/>
        <v>1</v>
      </c>
      <c r="EY114" s="30">
        <f t="shared" si="53"/>
        <v>1</v>
      </c>
      <c r="FA114" s="359" t="s">
        <v>112</v>
      </c>
      <c r="FB114" s="359" t="s">
        <v>115</v>
      </c>
      <c r="FC114" s="359" t="s">
        <v>124</v>
      </c>
      <c r="FD114" s="373">
        <v>12.030666666666701</v>
      </c>
      <c r="FE114" s="374">
        <v>351.03046287777801</v>
      </c>
      <c r="FF114" s="374">
        <v>11.190939999999999</v>
      </c>
      <c r="FG114" s="375">
        <v>3.1880253093295001E-2</v>
      </c>
      <c r="FH114" s="28">
        <f t="shared" si="54"/>
        <v>1</v>
      </c>
      <c r="FI114" s="30">
        <f t="shared" si="55"/>
        <v>1</v>
      </c>
      <c r="FK114" s="359" t="s">
        <v>112</v>
      </c>
      <c r="FL114" s="359" t="s">
        <v>115</v>
      </c>
      <c r="FM114" s="359" t="s">
        <v>124</v>
      </c>
      <c r="FN114" s="373">
        <v>11.864000000000001</v>
      </c>
      <c r="FO114" s="374">
        <v>345.99623176666699</v>
      </c>
      <c r="FP114" s="374">
        <v>10.90025</v>
      </c>
      <c r="FQ114" s="375">
        <v>3.1503955821551001E-2</v>
      </c>
      <c r="FR114" s="28">
        <f t="shared" si="56"/>
        <v>1</v>
      </c>
      <c r="FS114" s="30">
        <f t="shared" si="57"/>
        <v>1</v>
      </c>
      <c r="FU114" s="435" t="s">
        <v>112</v>
      </c>
      <c r="FV114" s="435" t="s">
        <v>115</v>
      </c>
      <c r="FW114" s="435" t="s">
        <v>124</v>
      </c>
      <c r="FX114" s="449">
        <v>12.186966562128999</v>
      </c>
      <c r="FY114" s="450">
        <v>358.10958551333403</v>
      </c>
      <c r="FZ114" s="450">
        <v>10.89414</v>
      </c>
      <c r="GA114" s="451">
        <v>3.0421246570050998E-2</v>
      </c>
      <c r="GB114" s="28">
        <f t="shared" si="58"/>
        <v>1</v>
      </c>
      <c r="GC114" s="30">
        <f t="shared" si="59"/>
        <v>1</v>
      </c>
    </row>
    <row r="115" spans="1:185" ht="12.75" customHeight="1" x14ac:dyDescent="0.2">
      <c r="A115" s="32" t="s">
        <v>112</v>
      </c>
      <c r="B115" s="28" t="s">
        <v>115</v>
      </c>
      <c r="C115" s="28" t="s">
        <v>125</v>
      </c>
      <c r="D115" s="27"/>
      <c r="E115" s="27"/>
      <c r="F115" s="27"/>
      <c r="G115" s="27"/>
      <c r="H115" s="28" t="s">
        <v>112</v>
      </c>
      <c r="I115" s="28" t="s">
        <v>115</v>
      </c>
      <c r="J115" s="28" t="s">
        <v>125</v>
      </c>
      <c r="K115" s="29">
        <v>10</v>
      </c>
      <c r="L115" s="30">
        <v>291.70938833333298</v>
      </c>
      <c r="M115" s="30">
        <v>12.922790000000001</v>
      </c>
      <c r="N115" s="33">
        <v>4.4300219728386998E-2</v>
      </c>
      <c r="O115" s="27"/>
      <c r="P115" s="28" t="s">
        <v>112</v>
      </c>
      <c r="Q115" s="28" t="s">
        <v>115</v>
      </c>
      <c r="R115" s="28" t="s">
        <v>125</v>
      </c>
      <c r="S115" s="29">
        <v>10</v>
      </c>
      <c r="T115" s="30">
        <v>303.44776083333301</v>
      </c>
      <c r="U115" s="30">
        <v>13.13063</v>
      </c>
      <c r="V115" s="33">
        <v>4.3271467760844E-2</v>
      </c>
      <c r="W115" s="27"/>
      <c r="X115" s="28" t="s">
        <v>112</v>
      </c>
      <c r="Y115" s="28" t="s">
        <v>115</v>
      </c>
      <c r="Z115" s="28" t="s">
        <v>125</v>
      </c>
      <c r="AA115" s="29">
        <v>9</v>
      </c>
      <c r="AB115" s="30">
        <v>265.96568500000001</v>
      </c>
      <c r="AC115" s="30">
        <v>11.008290000000001</v>
      </c>
      <c r="AD115" s="33">
        <v>4.1389888323375E-2</v>
      </c>
      <c r="AE115" s="27"/>
      <c r="AF115" s="28" t="s">
        <v>112</v>
      </c>
      <c r="AG115" s="28" t="s">
        <v>115</v>
      </c>
      <c r="AH115" s="28" t="s">
        <v>125</v>
      </c>
      <c r="AI115" s="29">
        <v>9</v>
      </c>
      <c r="AJ115" s="30">
        <v>265.96568500000001</v>
      </c>
      <c r="AK115" s="30">
        <v>11.008290000000001</v>
      </c>
      <c r="AL115" s="33">
        <v>4.1389888323375E-2</v>
      </c>
      <c r="AM115" s="27"/>
      <c r="AN115" s="28" t="s">
        <v>112</v>
      </c>
      <c r="AO115" s="28" t="s">
        <v>115</v>
      </c>
      <c r="AP115" s="28" t="s">
        <v>125</v>
      </c>
      <c r="AQ115" s="29">
        <v>9</v>
      </c>
      <c r="AR115" s="30">
        <v>265.96568500000001</v>
      </c>
      <c r="AS115" s="30">
        <v>11.008290000000001</v>
      </c>
      <c r="AT115" s="33">
        <v>4.1389888323375E-2</v>
      </c>
      <c r="AU115" s="30" t="str">
        <f t="shared" si="68"/>
        <v/>
      </c>
      <c r="AV115" s="30" t="str">
        <f t="shared" si="69"/>
        <v/>
      </c>
      <c r="AW115" s="28" t="s">
        <v>112</v>
      </c>
      <c r="AX115" s="28" t="s">
        <v>115</v>
      </c>
      <c r="AY115" s="28" t="s">
        <v>125</v>
      </c>
      <c r="AZ115" s="29">
        <v>9</v>
      </c>
      <c r="BA115" s="30">
        <v>265.96568500000001</v>
      </c>
      <c r="BB115" s="30">
        <v>11.008290000000001</v>
      </c>
      <c r="BC115" s="33">
        <v>4.1389888323375E-2</v>
      </c>
      <c r="BD115" s="29" t="str">
        <f t="shared" si="70"/>
        <v/>
      </c>
      <c r="BE115" s="29" t="str">
        <f t="shared" si="71"/>
        <v/>
      </c>
      <c r="BF115" s="28" t="s">
        <v>112</v>
      </c>
      <c r="BG115" s="28" t="s">
        <v>115</v>
      </c>
      <c r="BH115" s="28" t="s">
        <v>125</v>
      </c>
      <c r="BI115" s="29">
        <v>9</v>
      </c>
      <c r="BJ115" s="30">
        <v>265.96568500000001</v>
      </c>
      <c r="BK115" s="30">
        <v>11.008290000000001</v>
      </c>
      <c r="BL115" s="33">
        <v>4.1389888323375E-2</v>
      </c>
      <c r="BM115" s="30" t="str">
        <f t="shared" si="72"/>
        <v/>
      </c>
      <c r="BN115" s="30" t="str">
        <f t="shared" si="73"/>
        <v/>
      </c>
      <c r="BP115" s="3" t="s">
        <v>112</v>
      </c>
      <c r="BQ115" s="3" t="s">
        <v>115</v>
      </c>
      <c r="BR115" s="3" t="s">
        <v>125</v>
      </c>
      <c r="BS115" s="56">
        <v>9</v>
      </c>
      <c r="BT115" s="4">
        <v>265.96568500000001</v>
      </c>
      <c r="BU115" s="4">
        <v>11.008290000000001</v>
      </c>
      <c r="BV115" s="141">
        <v>4.1389888323375E-2</v>
      </c>
      <c r="BW115" s="142" t="str">
        <f t="shared" si="60"/>
        <v/>
      </c>
      <c r="BX115" s="142" t="str">
        <f t="shared" si="44"/>
        <v/>
      </c>
      <c r="BZ115" s="143" t="s">
        <v>112</v>
      </c>
      <c r="CA115" s="143" t="s">
        <v>115</v>
      </c>
      <c r="CB115" s="143" t="s">
        <v>125</v>
      </c>
      <c r="CC115" s="144">
        <v>8.4516129032258096</v>
      </c>
      <c r="CD115" s="145">
        <v>249.53271696236499</v>
      </c>
      <c r="CE115" s="145">
        <v>10.099919999999999</v>
      </c>
      <c r="CF115" s="146">
        <v>4.0475333747611003E-2</v>
      </c>
      <c r="CG115" s="142" t="str">
        <f t="shared" si="61"/>
        <v/>
      </c>
      <c r="CH115" s="142" t="str">
        <f t="shared" si="45"/>
        <v/>
      </c>
      <c r="CJ115" s="147" t="s">
        <v>112</v>
      </c>
      <c r="CK115" s="147" t="s">
        <v>115</v>
      </c>
      <c r="CL115" s="147" t="s">
        <v>125</v>
      </c>
      <c r="CM115" s="148">
        <v>8</v>
      </c>
      <c r="CN115" s="149">
        <v>235.964149166666</v>
      </c>
      <c r="CO115" s="149">
        <v>9.3212899999999994</v>
      </c>
      <c r="CP115" s="150">
        <v>3.9502992437279998E-2</v>
      </c>
      <c r="CQ115" s="142" t="str">
        <f t="shared" si="62"/>
        <v/>
      </c>
      <c r="CR115" s="142" t="str">
        <f t="shared" si="46"/>
        <v/>
      </c>
      <c r="CT115" s="216" t="s">
        <v>112</v>
      </c>
      <c r="CU115" s="216" t="s">
        <v>115</v>
      </c>
      <c r="CV115" s="216" t="s">
        <v>125</v>
      </c>
      <c r="CW115" s="195">
        <v>9.6750000000000007</v>
      </c>
      <c r="CX115" s="194">
        <v>283.79997666666702</v>
      </c>
      <c r="CY115" s="194">
        <v>9.3345699999999994</v>
      </c>
      <c r="CZ115" s="193">
        <v>3.2891369864218999E-2</v>
      </c>
      <c r="DA115" s="142" t="str">
        <f t="shared" si="63"/>
        <v/>
      </c>
      <c r="DB115" s="142" t="str">
        <f t="shared" si="47"/>
        <v/>
      </c>
      <c r="DD115" s="294" t="s">
        <v>112</v>
      </c>
      <c r="DE115" s="294" t="s">
        <v>115</v>
      </c>
      <c r="DF115" s="294" t="s">
        <v>125</v>
      </c>
      <c r="DG115" s="308">
        <v>9.6750000000000007</v>
      </c>
      <c r="DH115" s="309">
        <v>283.79997666666702</v>
      </c>
      <c r="DI115" s="309">
        <v>9.3345699999999994</v>
      </c>
      <c r="DJ115" s="310">
        <v>3.2891369864218999E-2</v>
      </c>
      <c r="DK115" s="241" t="str">
        <f t="shared" si="64"/>
        <v/>
      </c>
      <c r="DL115" s="237" t="str">
        <f t="shared" si="65"/>
        <v/>
      </c>
      <c r="DN115" s="314" t="s">
        <v>112</v>
      </c>
      <c r="DO115" s="314" t="s">
        <v>115</v>
      </c>
      <c r="DP115" s="314" t="s">
        <v>125</v>
      </c>
      <c r="DQ115" s="328">
        <v>9.6750000000000007</v>
      </c>
      <c r="DR115" s="329">
        <v>283.79997666666702</v>
      </c>
      <c r="DS115" s="329">
        <v>9.3345699999999994</v>
      </c>
      <c r="DT115" s="330">
        <v>3.2891369864218999E-2</v>
      </c>
      <c r="DU115" s="329" t="str">
        <f t="shared" si="66"/>
        <v/>
      </c>
      <c r="DV115" s="194" t="str">
        <f t="shared" si="67"/>
        <v/>
      </c>
      <c r="DW115" s="359" t="s">
        <v>112</v>
      </c>
      <c r="DX115" s="359" t="s">
        <v>115</v>
      </c>
      <c r="DY115" s="359" t="s">
        <v>125</v>
      </c>
      <c r="DZ115" s="373">
        <v>8.6750000000000007</v>
      </c>
      <c r="EA115" s="374">
        <v>255.44458</v>
      </c>
      <c r="EB115" s="374">
        <v>9.3345699999999994</v>
      </c>
      <c r="EC115" s="375">
        <v>3.6542446897875003E-2</v>
      </c>
      <c r="ED115" s="28" t="str">
        <f t="shared" si="48"/>
        <v/>
      </c>
      <c r="EE115" s="30" t="str">
        <f t="shared" si="49"/>
        <v/>
      </c>
      <c r="EG115" s="392" t="s">
        <v>112</v>
      </c>
      <c r="EH115" s="392" t="s">
        <v>115</v>
      </c>
      <c r="EI115" s="392" t="s">
        <v>125</v>
      </c>
      <c r="EJ115" s="410">
        <v>8.6750000000000007</v>
      </c>
      <c r="EK115" s="411">
        <v>255.44458</v>
      </c>
      <c r="EL115" s="411">
        <v>9.3345699999999994</v>
      </c>
      <c r="EM115" s="412">
        <v>3.6542446897875003E-2</v>
      </c>
      <c r="EN115" s="28" t="str">
        <f t="shared" si="50"/>
        <v/>
      </c>
      <c r="EO115" s="30" t="str">
        <f t="shared" si="51"/>
        <v/>
      </c>
      <c r="EQ115" s="392" t="s">
        <v>112</v>
      </c>
      <c r="ER115" s="392" t="s">
        <v>115</v>
      </c>
      <c r="ES115" s="392" t="s">
        <v>125</v>
      </c>
      <c r="ET115" s="410">
        <v>8.5782258064516093</v>
      </c>
      <c r="EU115" s="411">
        <v>252.30388419354901</v>
      </c>
      <c r="EV115" s="411">
        <v>8.93248</v>
      </c>
      <c r="EW115" s="412">
        <v>3.5403656303395002E-2</v>
      </c>
      <c r="EX115" s="28" t="str">
        <f t="shared" si="52"/>
        <v/>
      </c>
      <c r="EY115" s="30" t="str">
        <f t="shared" si="53"/>
        <v/>
      </c>
      <c r="FA115" s="359" t="s">
        <v>112</v>
      </c>
      <c r="FB115" s="359" t="s">
        <v>115</v>
      </c>
      <c r="FC115" s="359" t="s">
        <v>125</v>
      </c>
      <c r="FD115" s="373">
        <v>8.6750000000000007</v>
      </c>
      <c r="FE115" s="374">
        <v>255.04248999999999</v>
      </c>
      <c r="FF115" s="374">
        <v>8.93248</v>
      </c>
      <c r="FG115" s="375">
        <v>3.5023497457227999E-2</v>
      </c>
      <c r="FH115" s="28" t="str">
        <f t="shared" si="54"/>
        <v/>
      </c>
      <c r="FI115" s="30" t="str">
        <f t="shared" si="55"/>
        <v/>
      </c>
      <c r="FK115" s="359" t="s">
        <v>112</v>
      </c>
      <c r="FL115" s="359" t="s">
        <v>115</v>
      </c>
      <c r="FM115" s="359" t="s">
        <v>125</v>
      </c>
      <c r="FN115" s="373">
        <v>8</v>
      </c>
      <c r="FO115" s="374">
        <v>235.90240499999999</v>
      </c>
      <c r="FP115" s="374">
        <v>8.93248</v>
      </c>
      <c r="FQ115" s="375">
        <v>3.7865150209044997E-2</v>
      </c>
      <c r="FR115" s="28" t="str">
        <f t="shared" si="56"/>
        <v/>
      </c>
      <c r="FS115" s="30" t="str">
        <f t="shared" si="57"/>
        <v/>
      </c>
      <c r="FU115" s="435" t="s">
        <v>112</v>
      </c>
      <c r="FV115" s="435" t="s">
        <v>115</v>
      </c>
      <c r="FW115" s="435" t="s">
        <v>125</v>
      </c>
      <c r="FX115" s="449">
        <v>8</v>
      </c>
      <c r="FY115" s="450">
        <v>237.08196583333401</v>
      </c>
      <c r="FZ115" s="450">
        <v>8.9771099999999997</v>
      </c>
      <c r="GA115" s="451">
        <v>3.7865005752107002E-2</v>
      </c>
      <c r="GB115" s="28" t="str">
        <f t="shared" si="58"/>
        <v/>
      </c>
      <c r="GC115" s="30" t="str">
        <f t="shared" si="59"/>
        <v/>
      </c>
    </row>
    <row r="116" spans="1:185" ht="12.75" customHeight="1" x14ac:dyDescent="0.2">
      <c r="A116" s="32" t="s">
        <v>112</v>
      </c>
      <c r="B116" s="28" t="s">
        <v>115</v>
      </c>
      <c r="C116" s="28" t="s">
        <v>60</v>
      </c>
      <c r="D116" s="29">
        <v>1</v>
      </c>
      <c r="E116" s="30">
        <v>29.809041666666701</v>
      </c>
      <c r="F116" s="30">
        <v>2.4247800000000002</v>
      </c>
      <c r="G116" s="33">
        <v>8.1343775728001999E-2</v>
      </c>
      <c r="H116" s="28" t="s">
        <v>112</v>
      </c>
      <c r="I116" s="28" t="s">
        <v>115</v>
      </c>
      <c r="J116" s="28" t="s">
        <v>60</v>
      </c>
      <c r="K116" s="29"/>
      <c r="L116" s="30"/>
      <c r="M116" s="30"/>
      <c r="N116" s="33"/>
      <c r="O116" s="27"/>
      <c r="P116" s="28" t="s">
        <v>112</v>
      </c>
      <c r="Q116" s="28" t="s">
        <v>115</v>
      </c>
      <c r="R116" s="28" t="s">
        <v>60</v>
      </c>
      <c r="S116" s="27"/>
      <c r="T116" s="27"/>
      <c r="U116" s="27"/>
      <c r="V116" s="27"/>
      <c r="W116" s="27"/>
      <c r="X116" s="28" t="s">
        <v>112</v>
      </c>
      <c r="Y116" s="28" t="s">
        <v>115</v>
      </c>
      <c r="Z116" s="28" t="s">
        <v>60</v>
      </c>
      <c r="AA116" s="27"/>
      <c r="AB116" s="27"/>
      <c r="AC116" s="27"/>
      <c r="AD116" s="27"/>
      <c r="AE116" s="27"/>
      <c r="AF116" s="28" t="s">
        <v>112</v>
      </c>
      <c r="AG116" s="28" t="s">
        <v>115</v>
      </c>
      <c r="AH116" s="28" t="s">
        <v>60</v>
      </c>
      <c r="AI116" s="27"/>
      <c r="AJ116" s="27"/>
      <c r="AK116" s="27"/>
      <c r="AL116" s="27"/>
      <c r="AM116" s="27"/>
      <c r="AN116" s="28" t="s">
        <v>112</v>
      </c>
      <c r="AO116" s="28" t="s">
        <v>115</v>
      </c>
      <c r="AP116" s="28" t="s">
        <v>60</v>
      </c>
      <c r="AQ116" s="27"/>
      <c r="AR116" s="27"/>
      <c r="AS116" s="27"/>
      <c r="AT116" s="27"/>
      <c r="AU116" s="30">
        <f t="shared" si="68"/>
        <v>0</v>
      </c>
      <c r="AV116" s="30" t="str">
        <f t="shared" si="69"/>
        <v/>
      </c>
      <c r="AW116" s="28" t="s">
        <v>112</v>
      </c>
      <c r="AX116" s="28" t="s">
        <v>115</v>
      </c>
      <c r="AY116" s="28" t="s">
        <v>60</v>
      </c>
      <c r="AZ116" s="27"/>
      <c r="BA116" s="27"/>
      <c r="BB116" s="27"/>
      <c r="BC116" s="27"/>
      <c r="BD116" s="27">
        <f t="shared" si="70"/>
        <v>0</v>
      </c>
      <c r="BE116" s="27" t="str">
        <f t="shared" si="71"/>
        <v/>
      </c>
      <c r="BF116" s="28" t="s">
        <v>112</v>
      </c>
      <c r="BG116" s="28" t="s">
        <v>115</v>
      </c>
      <c r="BH116" s="28" t="s">
        <v>60</v>
      </c>
      <c r="BI116" s="27"/>
      <c r="BJ116" s="27"/>
      <c r="BK116" s="27"/>
      <c r="BL116" s="27"/>
      <c r="BM116" s="27">
        <f t="shared" si="72"/>
        <v>0</v>
      </c>
      <c r="BN116" s="27" t="str">
        <f t="shared" si="73"/>
        <v/>
      </c>
      <c r="BP116" s="32" t="s">
        <v>112</v>
      </c>
      <c r="BQ116" s="28" t="s">
        <v>115</v>
      </c>
      <c r="BR116" s="28" t="s">
        <v>60</v>
      </c>
      <c r="BV116" s="27"/>
      <c r="BW116" s="27">
        <f t="shared" si="60"/>
        <v>0</v>
      </c>
      <c r="BX116" s="27" t="str">
        <f t="shared" si="44"/>
        <v/>
      </c>
      <c r="BY116" s="27"/>
      <c r="BZ116" s="28" t="s">
        <v>112</v>
      </c>
      <c r="CA116" s="28" t="s">
        <v>115</v>
      </c>
      <c r="CB116" s="28" t="s">
        <v>60</v>
      </c>
      <c r="CC116" s="27"/>
      <c r="CD116" s="27"/>
      <c r="CE116" s="27"/>
      <c r="CF116" s="27"/>
      <c r="CG116" s="27">
        <f t="shared" si="61"/>
        <v>0</v>
      </c>
      <c r="CH116" s="27" t="str">
        <f t="shared" si="45"/>
        <v/>
      </c>
      <c r="CI116" s="27"/>
      <c r="CJ116" s="28" t="s">
        <v>112</v>
      </c>
      <c r="CK116" s="28" t="s">
        <v>115</v>
      </c>
      <c r="CL116" s="28" t="s">
        <v>60</v>
      </c>
      <c r="CM116" s="27"/>
      <c r="CN116" s="27"/>
      <c r="CO116" s="27"/>
      <c r="CP116" s="27"/>
      <c r="CQ116" s="27">
        <f t="shared" si="62"/>
        <v>0</v>
      </c>
      <c r="CR116" s="27" t="str">
        <f t="shared" si="46"/>
        <v/>
      </c>
      <c r="CT116" s="32" t="s">
        <v>112</v>
      </c>
      <c r="CU116" s="28" t="s">
        <v>115</v>
      </c>
      <c r="CV116" s="28" t="s">
        <v>60</v>
      </c>
      <c r="CW116" s="27"/>
      <c r="CX116" s="27"/>
      <c r="CY116" s="27"/>
      <c r="CZ116" s="27"/>
      <c r="DA116" s="27">
        <f t="shared" si="63"/>
        <v>0</v>
      </c>
      <c r="DB116" s="27" t="str">
        <f t="shared" si="47"/>
        <v/>
      </c>
      <c r="DD116" s="32" t="s">
        <v>112</v>
      </c>
      <c r="DE116" s="28" t="s">
        <v>115</v>
      </c>
      <c r="DF116" s="28" t="s">
        <v>60</v>
      </c>
      <c r="DJ116" s="27"/>
      <c r="DK116">
        <f t="shared" si="64"/>
        <v>0</v>
      </c>
      <c r="DL116" s="27" t="str">
        <f t="shared" si="65"/>
        <v/>
      </c>
      <c r="DN116" s="32" t="s">
        <v>112</v>
      </c>
      <c r="DO116" s="28" t="s">
        <v>115</v>
      </c>
      <c r="DP116" s="28" t="s">
        <v>60</v>
      </c>
      <c r="DT116" s="27"/>
      <c r="DU116">
        <f t="shared" si="66"/>
        <v>0</v>
      </c>
      <c r="DV116" s="27" t="str">
        <f t="shared" si="67"/>
        <v/>
      </c>
      <c r="DW116" s="378" t="s">
        <v>112</v>
      </c>
      <c r="DX116" s="379" t="s">
        <v>115</v>
      </c>
      <c r="DY116" s="379" t="s">
        <v>60</v>
      </c>
      <c r="ED116" s="28">
        <f t="shared" si="48"/>
        <v>0</v>
      </c>
      <c r="EE116" s="30" t="str">
        <f t="shared" si="49"/>
        <v/>
      </c>
      <c r="EG116" s="32" t="s">
        <v>112</v>
      </c>
      <c r="EH116" s="28" t="s">
        <v>115</v>
      </c>
      <c r="EI116" s="28" t="s">
        <v>60</v>
      </c>
      <c r="EN116" s="28">
        <f t="shared" si="50"/>
        <v>0</v>
      </c>
      <c r="EO116" s="30" t="str">
        <f t="shared" si="51"/>
        <v/>
      </c>
      <c r="EQ116" s="32" t="s">
        <v>112</v>
      </c>
      <c r="ER116" s="28" t="s">
        <v>115</v>
      </c>
      <c r="ES116" s="28" t="s">
        <v>60</v>
      </c>
      <c r="EX116" s="28">
        <f t="shared" si="52"/>
        <v>0</v>
      </c>
      <c r="EY116" s="30" t="str">
        <f t="shared" si="53"/>
        <v/>
      </c>
      <c r="FA116" s="32" t="s">
        <v>112</v>
      </c>
      <c r="FB116" s="28" t="s">
        <v>115</v>
      </c>
      <c r="FC116" s="28" t="s">
        <v>60</v>
      </c>
      <c r="FH116" s="28">
        <f t="shared" si="54"/>
        <v>0</v>
      </c>
      <c r="FI116" s="30" t="str">
        <f t="shared" si="55"/>
        <v/>
      </c>
      <c r="FK116" s="32" t="s">
        <v>112</v>
      </c>
      <c r="FL116" s="28" t="s">
        <v>115</v>
      </c>
      <c r="FM116" s="28" t="s">
        <v>60</v>
      </c>
      <c r="FR116" s="28">
        <f t="shared" si="56"/>
        <v>0</v>
      </c>
      <c r="FS116" s="30" t="str">
        <f t="shared" si="57"/>
        <v/>
      </c>
      <c r="FU116" s="32" t="s">
        <v>112</v>
      </c>
      <c r="FV116" s="28" t="s">
        <v>115</v>
      </c>
      <c r="FW116" s="28" t="s">
        <v>60</v>
      </c>
      <c r="GB116" s="28">
        <f t="shared" si="58"/>
        <v>0</v>
      </c>
      <c r="GC116" s="30" t="str">
        <f t="shared" si="59"/>
        <v/>
      </c>
    </row>
    <row r="117" spans="1:185" ht="12.75" customHeight="1" x14ac:dyDescent="0.2">
      <c r="A117" s="22" t="s">
        <v>112</v>
      </c>
      <c r="B117" s="23" t="s">
        <v>126</v>
      </c>
      <c r="C117" s="23" t="s">
        <v>27</v>
      </c>
      <c r="D117" s="24">
        <v>243.44886153846201</v>
      </c>
      <c r="E117" s="25">
        <v>6426.5465272986703</v>
      </c>
      <c r="F117" s="25">
        <v>608.02318000000002</v>
      </c>
      <c r="G117" s="26">
        <v>9.4611184625714995E-2</v>
      </c>
      <c r="H117" s="23" t="s">
        <v>112</v>
      </c>
      <c r="I117" s="23" t="s">
        <v>126</v>
      </c>
      <c r="J117" s="23" t="s">
        <v>27</v>
      </c>
      <c r="K117" s="24">
        <v>222.021305128205</v>
      </c>
      <c r="L117" s="25">
        <v>5911.9044253716502</v>
      </c>
      <c r="M117" s="25">
        <v>562.63634000000002</v>
      </c>
      <c r="N117" s="26">
        <v>9.5170066955983998E-2</v>
      </c>
      <c r="O117" s="27"/>
      <c r="P117" s="23" t="s">
        <v>112</v>
      </c>
      <c r="Q117" s="23" t="s">
        <v>126</v>
      </c>
      <c r="R117" s="23" t="s">
        <v>27</v>
      </c>
      <c r="S117" s="24">
        <v>226.29637731546501</v>
      </c>
      <c r="T117" s="25">
        <v>6108.6668552531</v>
      </c>
      <c r="U117" s="25">
        <v>559.79462999999998</v>
      </c>
      <c r="V117" s="26">
        <v>9.1639410572636998E-2</v>
      </c>
      <c r="W117" s="27"/>
      <c r="X117" s="23" t="s">
        <v>112</v>
      </c>
      <c r="Y117" s="23" t="s">
        <v>126</v>
      </c>
      <c r="Z117" s="23" t="s">
        <v>27</v>
      </c>
      <c r="AA117" s="24">
        <v>224.94467197170701</v>
      </c>
      <c r="AB117" s="25">
        <v>6068.5625722277</v>
      </c>
      <c r="AC117" s="25">
        <v>552.10589000000004</v>
      </c>
      <c r="AD117" s="26">
        <v>9.0978033665940997E-2</v>
      </c>
      <c r="AE117" s="27"/>
      <c r="AF117" s="23" t="s">
        <v>112</v>
      </c>
      <c r="AG117" s="23" t="s">
        <v>126</v>
      </c>
      <c r="AH117" s="23" t="s">
        <v>27</v>
      </c>
      <c r="AI117" s="24">
        <v>221.97434626953299</v>
      </c>
      <c r="AJ117" s="25">
        <v>5985.7048784663702</v>
      </c>
      <c r="AK117" s="25">
        <v>548.19281999999998</v>
      </c>
      <c r="AL117" s="26">
        <v>9.1583669948735E-2</v>
      </c>
      <c r="AM117" s="27"/>
      <c r="AN117" s="23" t="s">
        <v>112</v>
      </c>
      <c r="AO117" s="23" t="s">
        <v>126</v>
      </c>
      <c r="AP117" s="23" t="s">
        <v>27</v>
      </c>
      <c r="AQ117" s="24">
        <v>224.58770359304199</v>
      </c>
      <c r="AR117" s="25">
        <v>6033.3347159560899</v>
      </c>
      <c r="AS117" s="25">
        <v>548.55578000000003</v>
      </c>
      <c r="AT117" s="26">
        <v>9.0920826678033001E-2</v>
      </c>
      <c r="AU117" s="25">
        <f t="shared" si="68"/>
        <v>22</v>
      </c>
      <c r="AV117" s="25">
        <f t="shared" si="69"/>
        <v>22</v>
      </c>
      <c r="AW117" s="23" t="s">
        <v>112</v>
      </c>
      <c r="AX117" s="23" t="s">
        <v>126</v>
      </c>
      <c r="AY117" s="23" t="s">
        <v>27</v>
      </c>
      <c r="AZ117" s="24">
        <v>224.82597027616401</v>
      </c>
      <c r="BA117" s="25">
        <v>6039.5721847019404</v>
      </c>
      <c r="BB117" s="25">
        <v>548.02260000000001</v>
      </c>
      <c r="BC117" s="26">
        <v>9.0738645592832998E-2</v>
      </c>
      <c r="BD117" s="24">
        <f t="shared" si="70"/>
        <v>23</v>
      </c>
      <c r="BE117" s="24">
        <f t="shared" si="71"/>
        <v>23</v>
      </c>
      <c r="BF117" s="23" t="s">
        <v>112</v>
      </c>
      <c r="BG117" s="23" t="s">
        <v>126</v>
      </c>
      <c r="BH117" s="23" t="s">
        <v>27</v>
      </c>
      <c r="BI117" s="24">
        <v>225.566471794872</v>
      </c>
      <c r="BJ117" s="25">
        <v>6053.1515489656003</v>
      </c>
      <c r="BK117" s="25">
        <v>545.05628000000002</v>
      </c>
      <c r="BL117" s="26">
        <v>9.004504109816E-2</v>
      </c>
      <c r="BM117" s="25">
        <f t="shared" si="72"/>
        <v>28</v>
      </c>
      <c r="BN117" s="25">
        <f t="shared" si="73"/>
        <v>28</v>
      </c>
      <c r="BP117" s="48" t="s">
        <v>112</v>
      </c>
      <c r="BQ117" s="48" t="s">
        <v>126</v>
      </c>
      <c r="BR117" s="48" t="s">
        <v>27</v>
      </c>
      <c r="BS117" s="49">
        <v>229.21372125723801</v>
      </c>
      <c r="BT117" s="50">
        <v>6118.5932713103202</v>
      </c>
      <c r="BU117" s="50">
        <v>535.97203999999999</v>
      </c>
      <c r="BV117" s="151">
        <v>8.7597265618738998E-2</v>
      </c>
      <c r="BW117" s="71">
        <f t="shared" si="60"/>
        <v>43</v>
      </c>
      <c r="BX117" s="71">
        <f t="shared" si="44"/>
        <v>43</v>
      </c>
      <c r="BZ117" s="152" t="s">
        <v>112</v>
      </c>
      <c r="CA117" s="152" t="s">
        <v>126</v>
      </c>
      <c r="CB117" s="152" t="s">
        <v>27</v>
      </c>
      <c r="CC117" s="153">
        <v>232.023666666667</v>
      </c>
      <c r="CD117" s="154">
        <v>6181.8082538819299</v>
      </c>
      <c r="CE117" s="154">
        <v>533.89516000000003</v>
      </c>
      <c r="CF117" s="155">
        <v>8.6365532231565997E-2</v>
      </c>
      <c r="CG117" s="71">
        <f t="shared" si="61"/>
        <v>51</v>
      </c>
      <c r="CH117" s="71">
        <f t="shared" si="45"/>
        <v>51</v>
      </c>
      <c r="CJ117" s="156" t="s">
        <v>112</v>
      </c>
      <c r="CK117" s="156" t="s">
        <v>126</v>
      </c>
      <c r="CL117" s="156" t="s">
        <v>27</v>
      </c>
      <c r="CM117" s="157">
        <v>221.86204259338101</v>
      </c>
      <c r="CN117" s="158">
        <v>5967.3718536228898</v>
      </c>
      <c r="CO117" s="158">
        <v>530.63675999999998</v>
      </c>
      <c r="CP117" s="159">
        <v>8.8923025582499995E-2</v>
      </c>
      <c r="CQ117" s="71">
        <f t="shared" si="62"/>
        <v>34</v>
      </c>
      <c r="CR117" s="71">
        <f t="shared" si="46"/>
        <v>34</v>
      </c>
      <c r="CT117" s="226" t="s">
        <v>112</v>
      </c>
      <c r="CU117" s="226" t="s">
        <v>126</v>
      </c>
      <c r="CV117" s="226" t="s">
        <v>27</v>
      </c>
      <c r="CW117" s="192">
        <v>219.050946160975</v>
      </c>
      <c r="CX117" s="199">
        <v>5902.01808113274</v>
      </c>
      <c r="CY117" s="199">
        <v>527.49121000000002</v>
      </c>
      <c r="CZ117" s="197">
        <v>8.9374719417795997E-2</v>
      </c>
      <c r="DA117" s="71">
        <f t="shared" si="63"/>
        <v>31</v>
      </c>
      <c r="DB117" s="71">
        <f t="shared" si="47"/>
        <v>31</v>
      </c>
      <c r="DD117" s="304" t="s">
        <v>112</v>
      </c>
      <c r="DE117" s="304" t="s">
        <v>126</v>
      </c>
      <c r="DF117" s="304" t="s">
        <v>27</v>
      </c>
      <c r="DG117" s="305">
        <v>220.197062781234</v>
      </c>
      <c r="DH117" s="306">
        <v>5920.99510448827</v>
      </c>
      <c r="DI117" s="306">
        <v>524.60630000000003</v>
      </c>
      <c r="DJ117" s="197">
        <v>8.8601035930993E-2</v>
      </c>
      <c r="DK117" s="239">
        <f t="shared" si="64"/>
        <v>36</v>
      </c>
      <c r="DL117" s="198">
        <f t="shared" si="65"/>
        <v>36</v>
      </c>
      <c r="DN117" s="324" t="s">
        <v>112</v>
      </c>
      <c r="DO117" s="324" t="s">
        <v>126</v>
      </c>
      <c r="DP117" s="324" t="s">
        <v>27</v>
      </c>
      <c r="DQ117" s="325">
        <v>217.343362883661</v>
      </c>
      <c r="DR117" s="326">
        <v>5857.6033942655504</v>
      </c>
      <c r="DS117" s="326">
        <v>518.80155999999999</v>
      </c>
      <c r="DT117" s="197">
        <v>8.8568912075525003E-2</v>
      </c>
      <c r="DU117" s="326">
        <f t="shared" si="66"/>
        <v>35</v>
      </c>
      <c r="DV117" s="199">
        <f t="shared" si="67"/>
        <v>35</v>
      </c>
      <c r="DW117" s="369" t="s">
        <v>112</v>
      </c>
      <c r="DX117" s="369" t="s">
        <v>126</v>
      </c>
      <c r="DY117" s="369" t="s">
        <v>27</v>
      </c>
      <c r="DZ117" s="370">
        <v>219.680546732837</v>
      </c>
      <c r="EA117" s="371">
        <v>5914.5377540841</v>
      </c>
      <c r="EB117" s="371">
        <v>517.89283</v>
      </c>
      <c r="EC117" s="372">
        <v>8.7562689010208E-2</v>
      </c>
      <c r="ED117" s="23">
        <f t="shared" si="48"/>
        <v>42</v>
      </c>
      <c r="EE117" s="25">
        <f t="shared" si="49"/>
        <v>42</v>
      </c>
      <c r="EG117" s="402" t="s">
        <v>112</v>
      </c>
      <c r="EH117" s="402" t="s">
        <v>126</v>
      </c>
      <c r="EI117" s="402" t="s">
        <v>27</v>
      </c>
      <c r="EJ117" s="403">
        <v>222.81610350519799</v>
      </c>
      <c r="EK117" s="404">
        <v>5980.8228115597904</v>
      </c>
      <c r="EL117" s="404">
        <v>518.13585</v>
      </c>
      <c r="EM117" s="405">
        <v>8.6632870814789001E-2</v>
      </c>
      <c r="EN117" s="23">
        <f t="shared" si="50"/>
        <v>48</v>
      </c>
      <c r="EO117" s="25">
        <f t="shared" si="51"/>
        <v>48</v>
      </c>
      <c r="EQ117" s="402" t="s">
        <v>112</v>
      </c>
      <c r="ER117" s="402" t="s">
        <v>126</v>
      </c>
      <c r="ES117" s="402" t="s">
        <v>27</v>
      </c>
      <c r="ET117" s="403">
        <v>224.96232051746</v>
      </c>
      <c r="EU117" s="404">
        <v>6069.4722073173198</v>
      </c>
      <c r="EV117" s="404">
        <v>540.94682</v>
      </c>
      <c r="EW117" s="405">
        <v>8.9125841839730005E-2</v>
      </c>
      <c r="EX117" s="23">
        <f t="shared" si="52"/>
        <v>33</v>
      </c>
      <c r="EY117" s="25">
        <f t="shared" si="53"/>
        <v>33</v>
      </c>
      <c r="FA117" s="369" t="s">
        <v>112</v>
      </c>
      <c r="FB117" s="369" t="s">
        <v>126</v>
      </c>
      <c r="FC117" s="369" t="s">
        <v>27</v>
      </c>
      <c r="FD117" s="370">
        <v>221.35854971300699</v>
      </c>
      <c r="FE117" s="371">
        <v>5958.7143996443401</v>
      </c>
      <c r="FF117" s="371">
        <v>520.20700999999997</v>
      </c>
      <c r="FG117" s="372">
        <v>8.7301886801463002E-2</v>
      </c>
      <c r="FH117" s="23">
        <f t="shared" si="54"/>
        <v>44</v>
      </c>
      <c r="FI117" s="25">
        <f t="shared" si="55"/>
        <v>44</v>
      </c>
      <c r="FK117" s="369" t="s">
        <v>112</v>
      </c>
      <c r="FL117" s="369" t="s">
        <v>126</v>
      </c>
      <c r="FM117" s="369" t="s">
        <v>27</v>
      </c>
      <c r="FN117" s="370">
        <v>223.437955334988</v>
      </c>
      <c r="FO117" s="371">
        <v>6005.4583912010703</v>
      </c>
      <c r="FP117" s="371">
        <v>519.07120999999995</v>
      </c>
      <c r="FQ117" s="372">
        <v>8.6433237263041002E-2</v>
      </c>
      <c r="FR117" s="23">
        <f t="shared" si="56"/>
        <v>49</v>
      </c>
      <c r="FS117" s="25">
        <f t="shared" si="57"/>
        <v>49</v>
      </c>
      <c r="FU117" s="445" t="s">
        <v>112</v>
      </c>
      <c r="FV117" s="445" t="s">
        <v>126</v>
      </c>
      <c r="FW117" s="445" t="s">
        <v>27</v>
      </c>
      <c r="FX117" s="446">
        <v>220.727266673126</v>
      </c>
      <c r="FY117" s="447">
        <v>5952.4656330827102</v>
      </c>
      <c r="FZ117" s="447">
        <v>508.46987000000001</v>
      </c>
      <c r="GA117" s="448">
        <v>8.5421722919998E-2</v>
      </c>
      <c r="GB117" s="23">
        <f t="shared" si="58"/>
        <v>55</v>
      </c>
      <c r="GC117" s="25">
        <f t="shared" si="59"/>
        <v>55</v>
      </c>
    </row>
    <row r="118" spans="1:185" ht="12.75" customHeight="1" x14ac:dyDescent="0.2">
      <c r="A118" s="32" t="s">
        <v>112</v>
      </c>
      <c r="B118" s="28" t="s">
        <v>126</v>
      </c>
      <c r="C118" s="28" t="s">
        <v>127</v>
      </c>
      <c r="D118" s="29">
        <v>109.88370769230799</v>
      </c>
      <c r="E118" s="30">
        <v>2836.1820971480602</v>
      </c>
      <c r="F118" s="30">
        <v>250.64917</v>
      </c>
      <c r="G118" s="33">
        <v>8.8375556087192997E-2</v>
      </c>
      <c r="H118" s="28" t="s">
        <v>112</v>
      </c>
      <c r="I118" s="28" t="s">
        <v>126</v>
      </c>
      <c r="J118" s="28" t="s">
        <v>127</v>
      </c>
      <c r="K118" s="29">
        <v>92.012125641025605</v>
      </c>
      <c r="L118" s="30">
        <v>2417.2419178648302</v>
      </c>
      <c r="M118" s="30">
        <v>216.47215</v>
      </c>
      <c r="N118" s="33">
        <v>8.9553365925083006E-2</v>
      </c>
      <c r="O118" s="27"/>
      <c r="P118" s="28" t="s">
        <v>112</v>
      </c>
      <c r="Q118" s="28" t="s">
        <v>126</v>
      </c>
      <c r="R118" s="28" t="s">
        <v>127</v>
      </c>
      <c r="S118" s="29">
        <v>95.864722403141997</v>
      </c>
      <c r="T118" s="30">
        <v>2539.92200880578</v>
      </c>
      <c r="U118" s="30">
        <v>213.36168000000001</v>
      </c>
      <c r="V118" s="33">
        <v>8.4003240753175001E-2</v>
      </c>
      <c r="W118" s="27"/>
      <c r="X118" s="28" t="s">
        <v>112</v>
      </c>
      <c r="Y118" s="28" t="s">
        <v>126</v>
      </c>
      <c r="Z118" s="28" t="s">
        <v>127</v>
      </c>
      <c r="AA118" s="29">
        <v>95.475305039787798</v>
      </c>
      <c r="AB118" s="30">
        <v>2532.3222611390402</v>
      </c>
      <c r="AC118" s="30">
        <v>210.88932</v>
      </c>
      <c r="AD118" s="33">
        <v>8.3279021488024005E-2</v>
      </c>
      <c r="AE118" s="27"/>
      <c r="AF118" s="28" t="s">
        <v>112</v>
      </c>
      <c r="AG118" s="28" t="s">
        <v>126</v>
      </c>
      <c r="AH118" s="28" t="s">
        <v>127</v>
      </c>
      <c r="AI118" s="29">
        <v>95.112538722838906</v>
      </c>
      <c r="AJ118" s="30">
        <v>2514.2539733522299</v>
      </c>
      <c r="AK118" s="30">
        <v>209.53099</v>
      </c>
      <c r="AL118" s="33">
        <v>8.3337241273456E-2</v>
      </c>
      <c r="AM118" s="27"/>
      <c r="AN118" s="28" t="s">
        <v>112</v>
      </c>
      <c r="AO118" s="28" t="s">
        <v>126</v>
      </c>
      <c r="AP118" s="28" t="s">
        <v>127</v>
      </c>
      <c r="AQ118" s="29">
        <v>95.228483080221395</v>
      </c>
      <c r="AR118" s="30">
        <v>2501.3154371086198</v>
      </c>
      <c r="AS118" s="30">
        <v>207.61318</v>
      </c>
      <c r="AT118" s="33">
        <v>8.3001598646826005E-2</v>
      </c>
      <c r="AU118" s="30">
        <f t="shared" si="68"/>
        <v>13</v>
      </c>
      <c r="AV118" s="30">
        <f t="shared" si="69"/>
        <v>13</v>
      </c>
      <c r="AW118" s="28" t="s">
        <v>112</v>
      </c>
      <c r="AX118" s="28" t="s">
        <v>126</v>
      </c>
      <c r="AY118" s="28" t="s">
        <v>127</v>
      </c>
      <c r="AZ118" s="29">
        <v>93.9598205128205</v>
      </c>
      <c r="BA118" s="30">
        <v>2471.14785238278</v>
      </c>
      <c r="BB118" s="30">
        <v>205.37905000000001</v>
      </c>
      <c r="BC118" s="33">
        <v>8.3110789911645999E-2</v>
      </c>
      <c r="BD118" s="29">
        <f t="shared" si="70"/>
        <v>13</v>
      </c>
      <c r="BE118" s="29">
        <f t="shared" si="71"/>
        <v>13</v>
      </c>
      <c r="BF118" s="28" t="s">
        <v>112</v>
      </c>
      <c r="BG118" s="28" t="s">
        <v>126</v>
      </c>
      <c r="BH118" s="28" t="s">
        <v>127</v>
      </c>
      <c r="BI118" s="29">
        <v>93.726584615384695</v>
      </c>
      <c r="BJ118" s="30">
        <v>2461.7278719066899</v>
      </c>
      <c r="BK118" s="30">
        <v>203.05195000000001</v>
      </c>
      <c r="BL118" s="33">
        <v>8.2483507749672003E-2</v>
      </c>
      <c r="BM118" s="30">
        <f t="shared" si="72"/>
        <v>15</v>
      </c>
      <c r="BN118" s="30">
        <f t="shared" si="73"/>
        <v>15</v>
      </c>
      <c r="BP118" s="3" t="s">
        <v>112</v>
      </c>
      <c r="BQ118" s="3" t="s">
        <v>126</v>
      </c>
      <c r="BR118" s="3" t="s">
        <v>127</v>
      </c>
      <c r="BS118" s="56">
        <v>94.311324234904902</v>
      </c>
      <c r="BT118" s="4">
        <v>2465.1609759048401</v>
      </c>
      <c r="BU118" s="4">
        <v>199.04193000000001</v>
      </c>
      <c r="BV118" s="57">
        <v>8.0741960442133998E-2</v>
      </c>
      <c r="BW118" s="4">
        <f t="shared" si="60"/>
        <v>19</v>
      </c>
      <c r="BX118" s="4">
        <f t="shared" si="44"/>
        <v>19</v>
      </c>
      <c r="BZ118" s="76" t="s">
        <v>112</v>
      </c>
      <c r="CA118" s="76" t="s">
        <v>126</v>
      </c>
      <c r="CB118" s="76" t="s">
        <v>127</v>
      </c>
      <c r="CC118" s="90">
        <v>98.259682382134102</v>
      </c>
      <c r="CD118" s="91">
        <v>2560.2106707297298</v>
      </c>
      <c r="CE118" s="91">
        <v>200.38195999999999</v>
      </c>
      <c r="CF118" s="92">
        <v>7.8267762216178996E-2</v>
      </c>
      <c r="CG118" s="4">
        <f t="shared" si="61"/>
        <v>26</v>
      </c>
      <c r="CH118" s="4">
        <f t="shared" si="45"/>
        <v>26</v>
      </c>
      <c r="CJ118" s="122" t="s">
        <v>112</v>
      </c>
      <c r="CK118" s="122" t="s">
        <v>126</v>
      </c>
      <c r="CL118" s="122" t="s">
        <v>127</v>
      </c>
      <c r="CM118" s="136">
        <v>90.358678490817098</v>
      </c>
      <c r="CN118" s="137">
        <v>2394.3750051401298</v>
      </c>
      <c r="CO118" s="137">
        <v>196.54218</v>
      </c>
      <c r="CP118" s="138">
        <v>8.2084961452601996E-2</v>
      </c>
      <c r="CQ118" s="4">
        <f t="shared" si="62"/>
        <v>15</v>
      </c>
      <c r="CR118" s="4">
        <f t="shared" si="46"/>
        <v>15</v>
      </c>
      <c r="CT118" s="216" t="s">
        <v>112</v>
      </c>
      <c r="CU118" s="216" t="s">
        <v>126</v>
      </c>
      <c r="CV118" s="216" t="s">
        <v>127</v>
      </c>
      <c r="CW118" s="230">
        <v>88.989897435897404</v>
      </c>
      <c r="CX118" s="231">
        <v>2361.3375835544898</v>
      </c>
      <c r="CY118" s="231">
        <v>195.09836999999999</v>
      </c>
      <c r="CZ118" s="232">
        <v>8.2621972969372001E-2</v>
      </c>
      <c r="DA118" s="4">
        <f t="shared" si="63"/>
        <v>14</v>
      </c>
      <c r="DB118" s="4">
        <f t="shared" si="47"/>
        <v>14</v>
      </c>
      <c r="DD118" s="294" t="s">
        <v>112</v>
      </c>
      <c r="DE118" s="294" t="s">
        <v>126</v>
      </c>
      <c r="DF118" s="294" t="s">
        <v>127</v>
      </c>
      <c r="DG118" s="308">
        <v>87.850256410256407</v>
      </c>
      <c r="DH118" s="309">
        <v>2334.4140374325598</v>
      </c>
      <c r="DI118" s="309">
        <v>195.43816000000001</v>
      </c>
      <c r="DJ118" s="310">
        <v>8.3720435563755996E-2</v>
      </c>
      <c r="DK118" s="241">
        <f t="shared" si="64"/>
        <v>11</v>
      </c>
      <c r="DL118" s="237">
        <f t="shared" si="65"/>
        <v>11</v>
      </c>
      <c r="DN118" s="314" t="s">
        <v>112</v>
      </c>
      <c r="DO118" s="314" t="s">
        <v>126</v>
      </c>
      <c r="DP118" s="314" t="s">
        <v>127</v>
      </c>
      <c r="DQ118" s="328">
        <v>88.302615384615393</v>
      </c>
      <c r="DR118" s="329">
        <v>2355.1964247565402</v>
      </c>
      <c r="DS118" s="329">
        <v>196.88677999999999</v>
      </c>
      <c r="DT118" s="330">
        <v>8.3596755638058004E-2</v>
      </c>
      <c r="DU118" s="329">
        <f t="shared" si="66"/>
        <v>11</v>
      </c>
      <c r="DV118" s="329">
        <f t="shared" si="67"/>
        <v>11</v>
      </c>
      <c r="DW118" s="359" t="s">
        <v>112</v>
      </c>
      <c r="DX118" s="359" t="s">
        <v>126</v>
      </c>
      <c r="DY118" s="359" t="s">
        <v>127</v>
      </c>
      <c r="DZ118" s="373">
        <v>88.508743589743602</v>
      </c>
      <c r="EA118" s="374">
        <v>2360.6966877595301</v>
      </c>
      <c r="EB118" s="374">
        <v>195.51899</v>
      </c>
      <c r="EC118" s="375">
        <v>8.2822579882365993E-2</v>
      </c>
      <c r="ED118" s="28">
        <f t="shared" si="48"/>
        <v>13</v>
      </c>
      <c r="EE118" s="30">
        <f t="shared" si="49"/>
        <v>13</v>
      </c>
      <c r="EG118" s="392" t="s">
        <v>112</v>
      </c>
      <c r="EH118" s="392" t="s">
        <v>126</v>
      </c>
      <c r="EI118" s="392" t="s">
        <v>127</v>
      </c>
      <c r="EJ118" s="410">
        <v>89.0882573513518</v>
      </c>
      <c r="EK118" s="411">
        <v>2378.9706674283302</v>
      </c>
      <c r="EL118" s="411">
        <v>196.90504000000001</v>
      </c>
      <c r="EM118" s="412">
        <v>8.2769007073489997E-2</v>
      </c>
      <c r="EN118" s="28">
        <f t="shared" si="50"/>
        <v>13</v>
      </c>
      <c r="EO118" s="30">
        <f t="shared" si="51"/>
        <v>13</v>
      </c>
      <c r="EQ118" s="392" t="s">
        <v>112</v>
      </c>
      <c r="ER118" s="392" t="s">
        <v>126</v>
      </c>
      <c r="ES118" s="392" t="s">
        <v>127</v>
      </c>
      <c r="ET118" s="410">
        <v>90.610495450785805</v>
      </c>
      <c r="EU118" s="411">
        <v>2449.49029258671</v>
      </c>
      <c r="EV118" s="411">
        <v>219.32708</v>
      </c>
      <c r="EW118" s="412">
        <v>8.9539885364635002E-2</v>
      </c>
      <c r="EX118" s="28" t="str">
        <f t="shared" si="52"/>
        <v/>
      </c>
      <c r="EY118" s="30" t="str">
        <f t="shared" si="53"/>
        <v/>
      </c>
      <c r="FA118" s="359" t="s">
        <v>112</v>
      </c>
      <c r="FB118" s="359" t="s">
        <v>126</v>
      </c>
      <c r="FC118" s="359" t="s">
        <v>127</v>
      </c>
      <c r="FD118" s="373">
        <v>87.681846153846195</v>
      </c>
      <c r="FE118" s="374">
        <v>2350.2588009791002</v>
      </c>
      <c r="FF118" s="374">
        <v>197.87651</v>
      </c>
      <c r="FG118" s="375">
        <v>8.4193498144785994E-2</v>
      </c>
      <c r="FH118" s="28">
        <f t="shared" si="54"/>
        <v>10</v>
      </c>
      <c r="FI118" s="30">
        <f t="shared" si="55"/>
        <v>10</v>
      </c>
      <c r="FK118" s="359" t="s">
        <v>112</v>
      </c>
      <c r="FL118" s="359" t="s">
        <v>126</v>
      </c>
      <c r="FM118" s="359" t="s">
        <v>127</v>
      </c>
      <c r="FN118" s="373">
        <v>90.938959470636902</v>
      </c>
      <c r="FO118" s="374">
        <v>2427.97448506415</v>
      </c>
      <c r="FP118" s="374">
        <v>196.39153999999999</v>
      </c>
      <c r="FQ118" s="375">
        <v>8.0886986748878995E-2</v>
      </c>
      <c r="FR118" s="28">
        <f t="shared" si="56"/>
        <v>18</v>
      </c>
      <c r="FS118" s="30">
        <f t="shared" si="57"/>
        <v>18</v>
      </c>
      <c r="FU118" s="435" t="s">
        <v>112</v>
      </c>
      <c r="FV118" s="435" t="s">
        <v>126</v>
      </c>
      <c r="FW118" s="435" t="s">
        <v>127</v>
      </c>
      <c r="FX118" s="449">
        <v>88.892933339792293</v>
      </c>
      <c r="FY118" s="450">
        <v>2378.1492553625399</v>
      </c>
      <c r="FZ118" s="450">
        <v>188.58978999999999</v>
      </c>
      <c r="GA118" s="451">
        <v>7.9301073965288002E-2</v>
      </c>
      <c r="GB118" s="28">
        <f t="shared" si="58"/>
        <v>22</v>
      </c>
      <c r="GC118" s="30">
        <f t="shared" si="59"/>
        <v>22</v>
      </c>
    </row>
    <row r="119" spans="1:185" ht="12.75" customHeight="1" x14ac:dyDescent="0.2">
      <c r="A119" s="32" t="s">
        <v>112</v>
      </c>
      <c r="B119" s="28" t="s">
        <v>126</v>
      </c>
      <c r="C119" s="28" t="s">
        <v>128</v>
      </c>
      <c r="D119" s="29">
        <v>3</v>
      </c>
      <c r="E119" s="30">
        <v>83.251858333333402</v>
      </c>
      <c r="F119" s="30">
        <v>14.23762</v>
      </c>
      <c r="G119" s="33">
        <v>0.17101864492915</v>
      </c>
      <c r="H119" s="28" t="s">
        <v>112</v>
      </c>
      <c r="I119" s="28" t="s">
        <v>126</v>
      </c>
      <c r="J119" s="28" t="s">
        <v>128</v>
      </c>
      <c r="K119" s="29">
        <v>4</v>
      </c>
      <c r="L119" s="30">
        <v>103.291388333333</v>
      </c>
      <c r="M119" s="30">
        <v>12.25653</v>
      </c>
      <c r="N119" s="33">
        <v>0.11865974693308</v>
      </c>
      <c r="O119" s="27"/>
      <c r="P119" s="28" t="s">
        <v>112</v>
      </c>
      <c r="Q119" s="28" t="s">
        <v>126</v>
      </c>
      <c r="R119" s="28" t="s">
        <v>128</v>
      </c>
      <c r="S119" s="29">
        <v>4</v>
      </c>
      <c r="T119" s="30">
        <v>105.25468833333299</v>
      </c>
      <c r="U119" s="30">
        <v>12.453799999999999</v>
      </c>
      <c r="V119" s="33">
        <v>0.1183206201757</v>
      </c>
      <c r="W119" s="27"/>
      <c r="X119" s="28" t="s">
        <v>112</v>
      </c>
      <c r="Y119" s="28" t="s">
        <v>126</v>
      </c>
      <c r="Z119" s="28" t="s">
        <v>128</v>
      </c>
      <c r="AA119" s="29">
        <v>4</v>
      </c>
      <c r="AB119" s="30">
        <v>105.25468833333299</v>
      </c>
      <c r="AC119" s="30">
        <v>12.453799999999999</v>
      </c>
      <c r="AD119" s="33">
        <v>0.1183206201757</v>
      </c>
      <c r="AE119" s="27"/>
      <c r="AF119" s="28" t="s">
        <v>112</v>
      </c>
      <c r="AG119" s="28" t="s">
        <v>126</v>
      </c>
      <c r="AH119" s="28" t="s">
        <v>128</v>
      </c>
      <c r="AI119" s="29">
        <v>4</v>
      </c>
      <c r="AJ119" s="30">
        <v>105.25468833333299</v>
      </c>
      <c r="AK119" s="30">
        <v>12.453799999999999</v>
      </c>
      <c r="AL119" s="33">
        <v>0.1183206201757</v>
      </c>
      <c r="AM119" s="27"/>
      <c r="AN119" s="28" t="s">
        <v>112</v>
      </c>
      <c r="AO119" s="28" t="s">
        <v>126</v>
      </c>
      <c r="AP119" s="28" t="s">
        <v>128</v>
      </c>
      <c r="AQ119" s="29">
        <v>4</v>
      </c>
      <c r="AR119" s="30">
        <v>105.25468833333299</v>
      </c>
      <c r="AS119" s="30">
        <v>12.453799999999999</v>
      </c>
      <c r="AT119" s="33">
        <v>0.1183206201757</v>
      </c>
      <c r="AU119" s="30">
        <f t="shared" si="68"/>
        <v>6</v>
      </c>
      <c r="AV119" s="30">
        <f t="shared" si="69"/>
        <v>6</v>
      </c>
      <c r="AW119" s="28" t="s">
        <v>112</v>
      </c>
      <c r="AX119" s="28" t="s">
        <v>126</v>
      </c>
      <c r="AY119" s="28" t="s">
        <v>128</v>
      </c>
      <c r="AZ119" s="29">
        <v>4</v>
      </c>
      <c r="BA119" s="30">
        <v>105.25468833333299</v>
      </c>
      <c r="BB119" s="30">
        <v>12.453799999999999</v>
      </c>
      <c r="BC119" s="33">
        <v>0.1183206201757</v>
      </c>
      <c r="BD119" s="29">
        <f t="shared" si="70"/>
        <v>6</v>
      </c>
      <c r="BE119" s="29">
        <f t="shared" si="71"/>
        <v>6</v>
      </c>
      <c r="BF119" s="28" t="s">
        <v>112</v>
      </c>
      <c r="BG119" s="28" t="s">
        <v>126</v>
      </c>
      <c r="BH119" s="28" t="s">
        <v>128</v>
      </c>
      <c r="BI119" s="29">
        <v>4</v>
      </c>
      <c r="BJ119" s="30">
        <v>105.25468833333299</v>
      </c>
      <c r="BK119" s="30">
        <v>12.453799999999999</v>
      </c>
      <c r="BL119" s="33">
        <v>0.1183206201757</v>
      </c>
      <c r="BM119" s="30">
        <f t="shared" si="72"/>
        <v>6</v>
      </c>
      <c r="BN119" s="30">
        <f t="shared" si="73"/>
        <v>6</v>
      </c>
      <c r="BP119" s="3" t="s">
        <v>112</v>
      </c>
      <c r="BQ119" s="3" t="s">
        <v>126</v>
      </c>
      <c r="BR119" s="3" t="s">
        <v>128</v>
      </c>
      <c r="BS119" s="56">
        <v>4</v>
      </c>
      <c r="BT119" s="4">
        <v>105.25468833333299</v>
      </c>
      <c r="BU119" s="4">
        <v>12.453799999999999</v>
      </c>
      <c r="BV119" s="57">
        <v>0.1183206201757</v>
      </c>
      <c r="BW119" s="4">
        <f t="shared" si="60"/>
        <v>6</v>
      </c>
      <c r="BX119" s="4">
        <f t="shared" si="44"/>
        <v>6</v>
      </c>
      <c r="BZ119" s="76" t="s">
        <v>112</v>
      </c>
      <c r="CA119" s="76" t="s">
        <v>126</v>
      </c>
      <c r="CB119" s="76" t="s">
        <v>128</v>
      </c>
      <c r="CC119" s="90">
        <v>4</v>
      </c>
      <c r="CD119" s="91">
        <v>105.25468833333299</v>
      </c>
      <c r="CE119" s="91">
        <v>12.453799999999999</v>
      </c>
      <c r="CF119" s="92">
        <v>0.1183206201757</v>
      </c>
      <c r="CG119" s="4">
        <f t="shared" si="61"/>
        <v>6</v>
      </c>
      <c r="CH119" s="4">
        <f t="shared" si="45"/>
        <v>6</v>
      </c>
      <c r="CJ119" s="122" t="s">
        <v>112</v>
      </c>
      <c r="CK119" s="122" t="s">
        <v>126</v>
      </c>
      <c r="CL119" s="122" t="s">
        <v>128</v>
      </c>
      <c r="CM119" s="136">
        <v>4</v>
      </c>
      <c r="CN119" s="137">
        <v>105.25468833333299</v>
      </c>
      <c r="CO119" s="137">
        <v>12.453799999999999</v>
      </c>
      <c r="CP119" s="138">
        <v>0.1183206201757</v>
      </c>
      <c r="CQ119" s="4">
        <f t="shared" si="62"/>
        <v>6</v>
      </c>
      <c r="CR119" s="4">
        <f t="shared" si="46"/>
        <v>6</v>
      </c>
      <c r="CT119" s="216" t="s">
        <v>112</v>
      </c>
      <c r="CU119" s="216" t="s">
        <v>126</v>
      </c>
      <c r="CV119" s="216" t="s">
        <v>128</v>
      </c>
      <c r="CW119" s="230">
        <v>4</v>
      </c>
      <c r="CX119" s="231">
        <v>105.40657</v>
      </c>
      <c r="CY119" s="231">
        <v>12.47171</v>
      </c>
      <c r="CZ119" s="232">
        <v>0.11832004399726</v>
      </c>
      <c r="DA119" s="4">
        <f t="shared" si="63"/>
        <v>6</v>
      </c>
      <c r="DB119" s="4">
        <f t="shared" si="47"/>
        <v>6</v>
      </c>
      <c r="DD119" s="294" t="s">
        <v>112</v>
      </c>
      <c r="DE119" s="294" t="s">
        <v>126</v>
      </c>
      <c r="DF119" s="294" t="s">
        <v>128</v>
      </c>
      <c r="DG119" s="308">
        <v>4.3846153846153797</v>
      </c>
      <c r="DH119" s="309">
        <v>114.417160544872</v>
      </c>
      <c r="DI119" s="309">
        <v>12.47171</v>
      </c>
      <c r="DJ119" s="310">
        <v>0.1090020932228</v>
      </c>
      <c r="DK119" s="241">
        <f t="shared" si="64"/>
        <v>7</v>
      </c>
      <c r="DL119" s="237">
        <f t="shared" si="65"/>
        <v>7</v>
      </c>
      <c r="DN119" s="314" t="s">
        <v>112</v>
      </c>
      <c r="DO119" s="314" t="s">
        <v>126</v>
      </c>
      <c r="DP119" s="314" t="s">
        <v>128</v>
      </c>
      <c r="DQ119" s="328">
        <v>4</v>
      </c>
      <c r="DR119" s="329">
        <v>105.40657</v>
      </c>
      <c r="DS119" s="329">
        <v>12.47171</v>
      </c>
      <c r="DT119" s="330">
        <v>0.11832004399726</v>
      </c>
      <c r="DU119" s="329">
        <f t="shared" si="66"/>
        <v>6</v>
      </c>
      <c r="DV119" s="329">
        <f t="shared" si="67"/>
        <v>6</v>
      </c>
      <c r="DW119" s="359" t="s">
        <v>112</v>
      </c>
      <c r="DX119" s="359" t="s">
        <v>126</v>
      </c>
      <c r="DY119" s="359" t="s">
        <v>128</v>
      </c>
      <c r="DZ119" s="373">
        <v>5</v>
      </c>
      <c r="EA119" s="374">
        <v>129.98237750000001</v>
      </c>
      <c r="EB119" s="374">
        <v>12.47171</v>
      </c>
      <c r="EC119" s="375">
        <v>9.5949237426435005E-2</v>
      </c>
      <c r="ED119" s="28">
        <f t="shared" si="48"/>
        <v>10</v>
      </c>
      <c r="EE119" s="30">
        <f t="shared" si="49"/>
        <v>10</v>
      </c>
      <c r="EG119" s="392" t="s">
        <v>112</v>
      </c>
      <c r="EH119" s="392" t="s">
        <v>126</v>
      </c>
      <c r="EI119" s="392" t="s">
        <v>128</v>
      </c>
      <c r="EJ119" s="410">
        <v>5</v>
      </c>
      <c r="EK119" s="411">
        <v>129.98237750000001</v>
      </c>
      <c r="EL119" s="411">
        <v>12.47171</v>
      </c>
      <c r="EM119" s="412">
        <v>9.5949237426435005E-2</v>
      </c>
      <c r="EN119" s="28">
        <f t="shared" si="50"/>
        <v>10</v>
      </c>
      <c r="EO119" s="30">
        <f t="shared" si="51"/>
        <v>10</v>
      </c>
      <c r="EQ119" s="392" t="s">
        <v>112</v>
      </c>
      <c r="ER119" s="392" t="s">
        <v>126</v>
      </c>
      <c r="ES119" s="392" t="s">
        <v>128</v>
      </c>
      <c r="ET119" s="410">
        <v>5</v>
      </c>
      <c r="EU119" s="411">
        <v>129.98237750000001</v>
      </c>
      <c r="EV119" s="411">
        <v>12.47171</v>
      </c>
      <c r="EW119" s="412">
        <v>9.5949237426435005E-2</v>
      </c>
      <c r="EX119" s="28">
        <f t="shared" si="52"/>
        <v>10</v>
      </c>
      <c r="EY119" s="30">
        <f t="shared" si="53"/>
        <v>10</v>
      </c>
      <c r="FA119" s="359" t="s">
        <v>112</v>
      </c>
      <c r="FB119" s="359" t="s">
        <v>126</v>
      </c>
      <c r="FC119" s="359" t="s">
        <v>128</v>
      </c>
      <c r="FD119" s="373">
        <v>5</v>
      </c>
      <c r="FE119" s="374">
        <v>129.98237750000001</v>
      </c>
      <c r="FF119" s="374">
        <v>12.47171</v>
      </c>
      <c r="FG119" s="375">
        <v>9.5949237426435005E-2</v>
      </c>
      <c r="FH119" s="28">
        <f t="shared" si="54"/>
        <v>10</v>
      </c>
      <c r="FI119" s="30">
        <f t="shared" si="55"/>
        <v>10</v>
      </c>
      <c r="FK119" s="359" t="s">
        <v>112</v>
      </c>
      <c r="FL119" s="359" t="s">
        <v>126</v>
      </c>
      <c r="FM119" s="359" t="s">
        <v>128</v>
      </c>
      <c r="FN119" s="373">
        <v>5</v>
      </c>
      <c r="FO119" s="374">
        <v>129.98237750000001</v>
      </c>
      <c r="FP119" s="374">
        <v>12.47171</v>
      </c>
      <c r="FQ119" s="375">
        <v>9.5949237426435005E-2</v>
      </c>
      <c r="FR119" s="28">
        <f t="shared" si="56"/>
        <v>10</v>
      </c>
      <c r="FS119" s="30">
        <f t="shared" si="57"/>
        <v>10</v>
      </c>
      <c r="FU119" s="435" t="s">
        <v>112</v>
      </c>
      <c r="FV119" s="435" t="s">
        <v>126</v>
      </c>
      <c r="FW119" s="435" t="s">
        <v>128</v>
      </c>
      <c r="FX119" s="449">
        <v>5</v>
      </c>
      <c r="FY119" s="450">
        <v>131.69654916666701</v>
      </c>
      <c r="FZ119" s="450">
        <v>13.59836</v>
      </c>
      <c r="GA119" s="451">
        <v>0.10325524917734</v>
      </c>
      <c r="GB119" s="28">
        <f t="shared" si="58"/>
        <v>9</v>
      </c>
      <c r="GC119" s="30">
        <f t="shared" si="59"/>
        <v>9</v>
      </c>
    </row>
    <row r="120" spans="1:185" ht="12.75" customHeight="1" x14ac:dyDescent="0.2">
      <c r="A120" s="32" t="s">
        <v>112</v>
      </c>
      <c r="B120" s="28" t="s">
        <v>126</v>
      </c>
      <c r="C120" s="28" t="s">
        <v>126</v>
      </c>
      <c r="D120" s="29">
        <v>1</v>
      </c>
      <c r="E120" s="30">
        <v>60.4393933333333</v>
      </c>
      <c r="F120" s="30">
        <v>21.128240000000002</v>
      </c>
      <c r="G120" s="33">
        <v>0.34957730107372997</v>
      </c>
      <c r="H120" s="28" t="s">
        <v>112</v>
      </c>
      <c r="I120" s="28" t="s">
        <v>126</v>
      </c>
      <c r="J120" s="28" t="s">
        <v>126</v>
      </c>
      <c r="K120" s="29">
        <v>1</v>
      </c>
      <c r="L120" s="30">
        <v>60.4393933333333</v>
      </c>
      <c r="M120" s="30">
        <v>21.128240000000002</v>
      </c>
      <c r="N120" s="33">
        <v>0.34957730107372997</v>
      </c>
      <c r="O120" s="27"/>
      <c r="P120" s="28" t="s">
        <v>112</v>
      </c>
      <c r="Q120" s="28" t="s">
        <v>126</v>
      </c>
      <c r="R120" s="28" t="s">
        <v>126</v>
      </c>
      <c r="S120" s="29">
        <v>1</v>
      </c>
      <c r="T120" s="30">
        <v>61.412020833333301</v>
      </c>
      <c r="U120" s="30">
        <v>21.468399999999999</v>
      </c>
      <c r="V120" s="33">
        <v>0.34957976807607999</v>
      </c>
      <c r="W120" s="27"/>
      <c r="X120" s="28" t="s">
        <v>112</v>
      </c>
      <c r="Y120" s="28" t="s">
        <v>126</v>
      </c>
      <c r="Z120" s="28" t="s">
        <v>126</v>
      </c>
      <c r="AA120" s="29">
        <v>1</v>
      </c>
      <c r="AB120" s="30">
        <v>61.412020833333301</v>
      </c>
      <c r="AC120" s="30">
        <v>21.468399999999999</v>
      </c>
      <c r="AD120" s="33">
        <v>0.34957976807607999</v>
      </c>
      <c r="AE120" s="27"/>
      <c r="AF120" s="28" t="s">
        <v>112</v>
      </c>
      <c r="AG120" s="28" t="s">
        <v>126</v>
      </c>
      <c r="AH120" s="28" t="s">
        <v>126</v>
      </c>
      <c r="AI120" s="29">
        <v>1</v>
      </c>
      <c r="AJ120" s="30">
        <v>61.412020833333301</v>
      </c>
      <c r="AK120" s="30">
        <v>21.468399999999999</v>
      </c>
      <c r="AL120" s="33">
        <v>0.34957976807607999</v>
      </c>
      <c r="AM120" s="27"/>
      <c r="AN120" s="28" t="s">
        <v>112</v>
      </c>
      <c r="AO120" s="28" t="s">
        <v>126</v>
      </c>
      <c r="AP120" s="28" t="s">
        <v>126</v>
      </c>
      <c r="AQ120" s="29">
        <v>1</v>
      </c>
      <c r="AR120" s="30">
        <v>61.412020833333301</v>
      </c>
      <c r="AS120" s="30">
        <v>21.468399999999999</v>
      </c>
      <c r="AT120" s="33">
        <v>0.34957976807607999</v>
      </c>
      <c r="AU120" s="30" t="str">
        <f t="shared" si="68"/>
        <v/>
      </c>
      <c r="AV120" s="30" t="str">
        <f t="shared" si="69"/>
        <v/>
      </c>
      <c r="AW120" s="28" t="s">
        <v>112</v>
      </c>
      <c r="AX120" s="28" t="s">
        <v>126</v>
      </c>
      <c r="AY120" s="28" t="s">
        <v>126</v>
      </c>
      <c r="AZ120" s="29">
        <v>1</v>
      </c>
      <c r="BA120" s="30">
        <v>61.412020833333301</v>
      </c>
      <c r="BB120" s="30">
        <v>21.468399999999999</v>
      </c>
      <c r="BC120" s="33">
        <v>0.34957976807607999</v>
      </c>
      <c r="BD120" s="29" t="str">
        <f t="shared" si="70"/>
        <v/>
      </c>
      <c r="BE120" s="29" t="str">
        <f t="shared" si="71"/>
        <v/>
      </c>
      <c r="BF120" s="28" t="s">
        <v>112</v>
      </c>
      <c r="BG120" s="28" t="s">
        <v>126</v>
      </c>
      <c r="BH120" s="28" t="s">
        <v>126</v>
      </c>
      <c r="BI120" s="29">
        <v>1</v>
      </c>
      <c r="BJ120" s="30">
        <v>61.412020833333301</v>
      </c>
      <c r="BK120" s="30">
        <v>21.468399999999999</v>
      </c>
      <c r="BL120" s="33">
        <v>0.34957976807607999</v>
      </c>
      <c r="BM120" s="30" t="str">
        <f t="shared" si="72"/>
        <v/>
      </c>
      <c r="BN120" s="30" t="str">
        <f t="shared" si="73"/>
        <v/>
      </c>
      <c r="BP120" s="3" t="s">
        <v>112</v>
      </c>
      <c r="BQ120" s="3" t="s">
        <v>126</v>
      </c>
      <c r="BR120" s="3" t="s">
        <v>126</v>
      </c>
      <c r="BS120" s="56">
        <v>1</v>
      </c>
      <c r="BT120" s="4">
        <v>61.412020833333301</v>
      </c>
      <c r="BU120" s="4">
        <v>21.468399999999999</v>
      </c>
      <c r="BV120" s="57">
        <v>0.34957976807607999</v>
      </c>
      <c r="BW120" s="4" t="str">
        <f t="shared" si="60"/>
        <v/>
      </c>
      <c r="BX120" s="4" t="str">
        <f t="shared" si="44"/>
        <v/>
      </c>
      <c r="BZ120" s="76" t="s">
        <v>112</v>
      </c>
      <c r="CA120" s="76" t="s">
        <v>126</v>
      </c>
      <c r="CB120" s="76" t="s">
        <v>126</v>
      </c>
      <c r="CC120" s="90">
        <v>1</v>
      </c>
      <c r="CD120" s="91">
        <v>61.412020833333301</v>
      </c>
      <c r="CE120" s="91">
        <v>21.468399999999999</v>
      </c>
      <c r="CF120" s="92">
        <v>0.34957976807607999</v>
      </c>
      <c r="CG120" s="4" t="str">
        <f t="shared" si="61"/>
        <v/>
      </c>
      <c r="CH120" s="4" t="str">
        <f t="shared" si="45"/>
        <v/>
      </c>
      <c r="CJ120" s="122" t="s">
        <v>112</v>
      </c>
      <c r="CK120" s="122" t="s">
        <v>126</v>
      </c>
      <c r="CL120" s="122" t="s">
        <v>126</v>
      </c>
      <c r="CM120" s="136">
        <v>1</v>
      </c>
      <c r="CN120" s="137">
        <v>61.412020833333301</v>
      </c>
      <c r="CO120" s="137">
        <v>21.468399999999999</v>
      </c>
      <c r="CP120" s="138">
        <v>0.34957976807607999</v>
      </c>
      <c r="CQ120" s="4" t="str">
        <f t="shared" si="62"/>
        <v/>
      </c>
      <c r="CR120" s="4" t="str">
        <f t="shared" si="46"/>
        <v/>
      </c>
      <c r="CT120" s="216" t="s">
        <v>112</v>
      </c>
      <c r="CU120" s="216" t="s">
        <v>126</v>
      </c>
      <c r="CV120" s="216" t="s">
        <v>126</v>
      </c>
      <c r="CW120" s="230">
        <v>1</v>
      </c>
      <c r="CX120" s="231">
        <v>61.500385833333297</v>
      </c>
      <c r="CY120" s="231">
        <v>21.499130000000001</v>
      </c>
      <c r="CZ120" s="232">
        <v>0.34957715644684001</v>
      </c>
      <c r="DA120" s="4">
        <f t="shared" si="63"/>
        <v>0</v>
      </c>
      <c r="DB120" s="4" t="str">
        <f t="shared" si="47"/>
        <v/>
      </c>
      <c r="DD120" s="294" t="s">
        <v>112</v>
      </c>
      <c r="DE120" s="294" t="s">
        <v>126</v>
      </c>
      <c r="DF120" s="294" t="s">
        <v>126</v>
      </c>
      <c r="DG120" s="308">
        <v>1</v>
      </c>
      <c r="DH120" s="309">
        <v>61.500385833333297</v>
      </c>
      <c r="DI120" s="309">
        <v>21.499130000000001</v>
      </c>
      <c r="DJ120" s="310">
        <v>0.34957715644684001</v>
      </c>
      <c r="DK120" s="241">
        <f t="shared" si="64"/>
        <v>0</v>
      </c>
      <c r="DL120" s="237" t="str">
        <f t="shared" si="65"/>
        <v/>
      </c>
      <c r="DN120" s="314" t="s">
        <v>112</v>
      </c>
      <c r="DO120" s="314" t="s">
        <v>126</v>
      </c>
      <c r="DP120" s="314" t="s">
        <v>126</v>
      </c>
      <c r="DQ120" s="328">
        <v>1</v>
      </c>
      <c r="DR120" s="329">
        <v>61.500385833333297</v>
      </c>
      <c r="DS120" s="329">
        <v>21.499130000000001</v>
      </c>
      <c r="DT120" s="330">
        <v>0.34957715644684001</v>
      </c>
      <c r="DU120" s="329">
        <f t="shared" si="66"/>
        <v>0</v>
      </c>
      <c r="DV120" s="329" t="str">
        <f t="shared" si="67"/>
        <v/>
      </c>
      <c r="DW120" s="359" t="s">
        <v>112</v>
      </c>
      <c r="DX120" s="359" t="s">
        <v>126</v>
      </c>
      <c r="DY120" s="359" t="s">
        <v>126</v>
      </c>
      <c r="DZ120" s="373">
        <v>1</v>
      </c>
      <c r="EA120" s="374">
        <v>61.500385833333297</v>
      </c>
      <c r="EB120" s="374">
        <v>21.499130000000001</v>
      </c>
      <c r="EC120" s="375">
        <v>0.34957715644684001</v>
      </c>
      <c r="ED120" s="28">
        <f t="shared" si="48"/>
        <v>0</v>
      </c>
      <c r="EE120" s="30" t="str">
        <f t="shared" si="49"/>
        <v/>
      </c>
      <c r="EG120" s="392" t="s">
        <v>112</v>
      </c>
      <c r="EH120" s="392" t="s">
        <v>126</v>
      </c>
      <c r="EI120" s="392" t="s">
        <v>126</v>
      </c>
      <c r="EJ120" s="410">
        <v>1</v>
      </c>
      <c r="EK120" s="411">
        <v>61.500385833333297</v>
      </c>
      <c r="EL120" s="411">
        <v>21.499130000000001</v>
      </c>
      <c r="EM120" s="412">
        <v>0.34957715644684001</v>
      </c>
      <c r="EN120" s="28">
        <f t="shared" si="50"/>
        <v>0</v>
      </c>
      <c r="EO120" s="30" t="str">
        <f t="shared" si="51"/>
        <v/>
      </c>
      <c r="EQ120" s="392" t="s">
        <v>112</v>
      </c>
      <c r="ER120" s="392" t="s">
        <v>126</v>
      </c>
      <c r="ES120" s="392" t="s">
        <v>126</v>
      </c>
      <c r="ET120" s="410">
        <v>1</v>
      </c>
      <c r="EU120" s="411">
        <v>61.500385833333297</v>
      </c>
      <c r="EV120" s="411">
        <v>21.499130000000001</v>
      </c>
      <c r="EW120" s="412">
        <v>0.34957715644684001</v>
      </c>
      <c r="EX120" s="28">
        <f t="shared" si="52"/>
        <v>0</v>
      </c>
      <c r="EY120" s="30" t="str">
        <f t="shared" si="53"/>
        <v/>
      </c>
      <c r="FA120" s="359" t="s">
        <v>112</v>
      </c>
      <c r="FB120" s="359" t="s">
        <v>126</v>
      </c>
      <c r="FC120" s="359" t="s">
        <v>126</v>
      </c>
      <c r="FD120" s="373">
        <v>1</v>
      </c>
      <c r="FE120" s="374">
        <v>61.500385833333297</v>
      </c>
      <c r="FF120" s="374">
        <v>21.499130000000001</v>
      </c>
      <c r="FG120" s="375">
        <v>0.34957715644684001</v>
      </c>
      <c r="FH120" s="28">
        <f t="shared" si="54"/>
        <v>0</v>
      </c>
      <c r="FI120" s="30" t="str">
        <f t="shared" si="55"/>
        <v/>
      </c>
      <c r="FK120" s="359" t="s">
        <v>112</v>
      </c>
      <c r="FL120" s="359" t="s">
        <v>126</v>
      </c>
      <c r="FM120" s="359" t="s">
        <v>126</v>
      </c>
      <c r="FN120" s="373">
        <v>1</v>
      </c>
      <c r="FO120" s="374">
        <v>61.500385833333297</v>
      </c>
      <c r="FP120" s="374">
        <v>21.499130000000001</v>
      </c>
      <c r="FQ120" s="375">
        <v>0.34957715644684001</v>
      </c>
      <c r="FR120" s="28">
        <f t="shared" si="56"/>
        <v>0</v>
      </c>
      <c r="FS120" s="30" t="str">
        <f t="shared" si="57"/>
        <v/>
      </c>
      <c r="FU120" s="435" t="s">
        <v>112</v>
      </c>
      <c r="FV120" s="435" t="s">
        <v>126</v>
      </c>
      <c r="FW120" s="435" t="s">
        <v>126</v>
      </c>
      <c r="FX120" s="449">
        <v>1</v>
      </c>
      <c r="FY120" s="450">
        <v>61.80771</v>
      </c>
      <c r="FZ120" s="450">
        <v>21.606860000000001</v>
      </c>
      <c r="GA120" s="451">
        <v>0.34958195344885001</v>
      </c>
      <c r="GB120" s="28" t="str">
        <f t="shared" si="58"/>
        <v/>
      </c>
      <c r="GC120" s="30" t="str">
        <f t="shared" si="59"/>
        <v/>
      </c>
    </row>
    <row r="121" spans="1:185" ht="13.5" customHeight="1" x14ac:dyDescent="0.2">
      <c r="A121" s="32" t="s">
        <v>112</v>
      </c>
      <c r="B121" s="28" t="s">
        <v>126</v>
      </c>
      <c r="C121" s="28" t="s">
        <v>129</v>
      </c>
      <c r="D121" s="29">
        <v>124.565153846154</v>
      </c>
      <c r="E121" s="30">
        <v>3278.0005384839501</v>
      </c>
      <c r="F121" s="30">
        <v>291.37835000000001</v>
      </c>
      <c r="G121" s="33">
        <v>8.8889048851334002E-2</v>
      </c>
      <c r="H121" s="28" t="s">
        <v>112</v>
      </c>
      <c r="I121" s="28" t="s">
        <v>126</v>
      </c>
      <c r="J121" s="28" t="s">
        <v>129</v>
      </c>
      <c r="K121" s="29">
        <v>120.00917948718001</v>
      </c>
      <c r="L121" s="30">
        <v>3162.54204584015</v>
      </c>
      <c r="M121" s="30">
        <v>282.14962000000003</v>
      </c>
      <c r="N121" s="33">
        <v>8.9216085007035997E-2</v>
      </c>
      <c r="O121" s="27"/>
      <c r="P121" s="28" t="s">
        <v>112</v>
      </c>
      <c r="Q121" s="28" t="s">
        <v>126</v>
      </c>
      <c r="R121" s="28" t="s">
        <v>129</v>
      </c>
      <c r="S121" s="29">
        <v>120.431654912323</v>
      </c>
      <c r="T121" s="30">
        <v>3230.4129464473199</v>
      </c>
      <c r="U121" s="30">
        <v>281.38339999999999</v>
      </c>
      <c r="V121" s="33">
        <v>8.7104467653107004E-2</v>
      </c>
      <c r="W121" s="27"/>
      <c r="X121" s="28" t="s">
        <v>112</v>
      </c>
      <c r="Y121" s="28" t="s">
        <v>126</v>
      </c>
      <c r="Z121" s="28" t="s">
        <v>129</v>
      </c>
      <c r="AA121" s="29">
        <v>120.469366931919</v>
      </c>
      <c r="AB121" s="30">
        <v>3227.8618802553201</v>
      </c>
      <c r="AC121" s="30">
        <v>277.57896</v>
      </c>
      <c r="AD121" s="33">
        <v>8.5994683260129004E-2</v>
      </c>
      <c r="AE121" s="27"/>
      <c r="AF121" s="28" t="s">
        <v>112</v>
      </c>
      <c r="AG121" s="28" t="s">
        <v>126</v>
      </c>
      <c r="AH121" s="28" t="s">
        <v>129</v>
      </c>
      <c r="AI121" s="29">
        <v>117.861807546694</v>
      </c>
      <c r="AJ121" s="30">
        <v>3163.64945428082</v>
      </c>
      <c r="AK121" s="30">
        <v>275.02422000000001</v>
      </c>
      <c r="AL121" s="33">
        <v>8.6932583389685E-2</v>
      </c>
      <c r="AM121" s="27"/>
      <c r="AN121" s="28" t="s">
        <v>112</v>
      </c>
      <c r="AO121" s="28" t="s">
        <v>126</v>
      </c>
      <c r="AP121" s="28" t="s">
        <v>129</v>
      </c>
      <c r="AQ121" s="29">
        <v>120.359220512821</v>
      </c>
      <c r="AR121" s="30">
        <v>3224.2178280141402</v>
      </c>
      <c r="AS121" s="30">
        <v>277.30498999999998</v>
      </c>
      <c r="AT121" s="33">
        <v>8.6006903004688995E-2</v>
      </c>
      <c r="AU121" s="30">
        <f t="shared" si="68"/>
        <v>9</v>
      </c>
      <c r="AV121" s="30">
        <f t="shared" si="69"/>
        <v>9</v>
      </c>
      <c r="AW121" s="28" t="s">
        <v>112</v>
      </c>
      <c r="AX121" s="28" t="s">
        <v>126</v>
      </c>
      <c r="AY121" s="28" t="s">
        <v>129</v>
      </c>
      <c r="AZ121" s="29">
        <v>121.866149763343</v>
      </c>
      <c r="BA121" s="30">
        <v>3260.62288148584</v>
      </c>
      <c r="BB121" s="30">
        <v>279.00594000000001</v>
      </c>
      <c r="BC121" s="33">
        <v>8.5568294813922002E-2</v>
      </c>
      <c r="BD121" s="29">
        <f t="shared" si="70"/>
        <v>11</v>
      </c>
      <c r="BE121" s="29">
        <f t="shared" si="71"/>
        <v>11</v>
      </c>
      <c r="BF121" s="28" t="s">
        <v>112</v>
      </c>
      <c r="BG121" s="28" t="s">
        <v>126</v>
      </c>
      <c r="BH121" s="28" t="s">
        <v>129</v>
      </c>
      <c r="BI121" s="29">
        <v>121.975887179487</v>
      </c>
      <c r="BJ121" s="30">
        <v>3264.6535633455701</v>
      </c>
      <c r="BK121" s="30">
        <v>278.36671999999999</v>
      </c>
      <c r="BL121" s="33">
        <v>8.5266848257778E-2</v>
      </c>
      <c r="BM121" s="30">
        <f t="shared" si="72"/>
        <v>12</v>
      </c>
      <c r="BN121" s="30">
        <f t="shared" si="73"/>
        <v>12</v>
      </c>
      <c r="BP121" s="3" t="s">
        <v>112</v>
      </c>
      <c r="BQ121" s="3" t="s">
        <v>126</v>
      </c>
      <c r="BR121" s="3" t="s">
        <v>129</v>
      </c>
      <c r="BS121" s="56">
        <v>125.90239702233301</v>
      </c>
      <c r="BT121" s="4">
        <v>3345.6308445721602</v>
      </c>
      <c r="BU121" s="4">
        <v>273.29250000000002</v>
      </c>
      <c r="BV121" s="141">
        <v>8.1686388216853006E-2</v>
      </c>
      <c r="BW121" s="142">
        <f t="shared" si="60"/>
        <v>24</v>
      </c>
      <c r="BX121" s="142">
        <f t="shared" si="44"/>
        <v>24</v>
      </c>
      <c r="BZ121" s="143" t="s">
        <v>112</v>
      </c>
      <c r="CA121" s="143" t="s">
        <v>126</v>
      </c>
      <c r="CB121" s="143" t="s">
        <v>129</v>
      </c>
      <c r="CC121" s="144">
        <v>124.763984284533</v>
      </c>
      <c r="CD121" s="145">
        <v>3313.7961323188701</v>
      </c>
      <c r="CE121" s="145">
        <v>269.87558999999999</v>
      </c>
      <c r="CF121" s="146">
        <v>8.1440009953525003E-2</v>
      </c>
      <c r="CG121" s="142">
        <f t="shared" si="61"/>
        <v>25</v>
      </c>
      <c r="CH121" s="142">
        <f t="shared" si="45"/>
        <v>25</v>
      </c>
      <c r="CJ121" s="147" t="s">
        <v>112</v>
      </c>
      <c r="CK121" s="147" t="s">
        <v>126</v>
      </c>
      <c r="CL121" s="147" t="s">
        <v>129</v>
      </c>
      <c r="CM121" s="148">
        <v>122.50336410256401</v>
      </c>
      <c r="CN121" s="149">
        <v>3265.1953976494301</v>
      </c>
      <c r="CO121" s="149">
        <v>270.45697000000001</v>
      </c>
      <c r="CP121" s="150">
        <v>8.2830255792561994E-2</v>
      </c>
      <c r="CQ121" s="142">
        <f t="shared" si="62"/>
        <v>20</v>
      </c>
      <c r="CR121" s="142">
        <f t="shared" si="46"/>
        <v>20</v>
      </c>
      <c r="CT121" s="216" t="s">
        <v>112</v>
      </c>
      <c r="CU121" s="216" t="s">
        <v>126</v>
      </c>
      <c r="CV121" s="216" t="s">
        <v>129</v>
      </c>
      <c r="CW121" s="230">
        <v>121.061048725078</v>
      </c>
      <c r="CX121" s="231">
        <v>3232.43698757825</v>
      </c>
      <c r="CY121" s="231">
        <v>268.66345000000001</v>
      </c>
      <c r="CZ121" s="232">
        <v>8.3114829780883998E-2</v>
      </c>
      <c r="DA121" s="142">
        <f t="shared" si="63"/>
        <v>19</v>
      </c>
      <c r="DB121" s="142">
        <f t="shared" si="47"/>
        <v>19</v>
      </c>
      <c r="DD121" s="294" t="s">
        <v>112</v>
      </c>
      <c r="DE121" s="294" t="s">
        <v>126</v>
      </c>
      <c r="DF121" s="294" t="s">
        <v>129</v>
      </c>
      <c r="DG121" s="308">
        <v>122.962190986362</v>
      </c>
      <c r="DH121" s="309">
        <v>3269.3269665108401</v>
      </c>
      <c r="DI121" s="309">
        <v>265.43875000000003</v>
      </c>
      <c r="DJ121" s="310">
        <v>8.1190640373082004E-2</v>
      </c>
      <c r="DK121" s="241">
        <f t="shared" si="64"/>
        <v>25</v>
      </c>
      <c r="DL121" s="237">
        <f t="shared" si="65"/>
        <v>25</v>
      </c>
      <c r="DN121" s="314" t="s">
        <v>112</v>
      </c>
      <c r="DO121" s="314" t="s">
        <v>126</v>
      </c>
      <c r="DP121" s="314" t="s">
        <v>129</v>
      </c>
      <c r="DQ121" s="328">
        <v>120.040747499045</v>
      </c>
      <c r="DR121" s="329">
        <v>3194.16345950901</v>
      </c>
      <c r="DS121" s="329">
        <v>258.18538999999998</v>
      </c>
      <c r="DT121" s="330">
        <v>8.0830362400953995E-2</v>
      </c>
      <c r="DU121" s="329">
        <f t="shared" si="66"/>
        <v>26</v>
      </c>
      <c r="DV121" s="329">
        <f t="shared" si="67"/>
        <v>26</v>
      </c>
      <c r="DW121" s="359" t="s">
        <v>112</v>
      </c>
      <c r="DX121" s="359" t="s">
        <v>126</v>
      </c>
      <c r="DY121" s="359" t="s">
        <v>129</v>
      </c>
      <c r="DZ121" s="373">
        <v>121.171803143094</v>
      </c>
      <c r="EA121" s="374">
        <v>3221.0217488245598</v>
      </c>
      <c r="EB121" s="374">
        <v>258.64445000000001</v>
      </c>
      <c r="EC121" s="375">
        <v>8.0298883450378999E-2</v>
      </c>
      <c r="ED121" s="28">
        <f t="shared" si="48"/>
        <v>28</v>
      </c>
      <c r="EE121" s="30">
        <f t="shared" si="49"/>
        <v>28</v>
      </c>
      <c r="EG121" s="392" t="s">
        <v>112</v>
      </c>
      <c r="EH121" s="392" t="s">
        <v>126</v>
      </c>
      <c r="EI121" s="392" t="s">
        <v>129</v>
      </c>
      <c r="EJ121" s="410">
        <v>123.727846153846</v>
      </c>
      <c r="EK121" s="411">
        <v>3269.03282663145</v>
      </c>
      <c r="EL121" s="411">
        <v>257.50142</v>
      </c>
      <c r="EM121" s="412">
        <v>7.8769909528665999E-2</v>
      </c>
      <c r="EN121" s="28">
        <f t="shared" si="50"/>
        <v>33</v>
      </c>
      <c r="EO121" s="30">
        <f t="shared" si="51"/>
        <v>33</v>
      </c>
      <c r="EQ121" s="392" t="s">
        <v>112</v>
      </c>
      <c r="ER121" s="392" t="s">
        <v>126</v>
      </c>
      <c r="ES121" s="392" t="s">
        <v>129</v>
      </c>
      <c r="ET121" s="410">
        <v>124.351825066674</v>
      </c>
      <c r="EU121" s="411">
        <v>3287.1625972306101</v>
      </c>
      <c r="EV121" s="411">
        <v>257.89035000000001</v>
      </c>
      <c r="EW121" s="412">
        <v>7.8453785710894994E-2</v>
      </c>
      <c r="EX121" s="28">
        <f t="shared" si="52"/>
        <v>34</v>
      </c>
      <c r="EY121" s="30">
        <f t="shared" si="53"/>
        <v>34</v>
      </c>
      <c r="FA121" s="359" t="s">
        <v>112</v>
      </c>
      <c r="FB121" s="359" t="s">
        <v>126</v>
      </c>
      <c r="FC121" s="359" t="s">
        <v>129</v>
      </c>
      <c r="FD121" s="373">
        <v>123.676703559161</v>
      </c>
      <c r="FE121" s="374">
        <v>3271.9084911652299</v>
      </c>
      <c r="FF121" s="374">
        <v>254.88595000000001</v>
      </c>
      <c r="FG121" s="375">
        <v>7.7901307658280003E-2</v>
      </c>
      <c r="FH121" s="28">
        <f t="shared" si="54"/>
        <v>36</v>
      </c>
      <c r="FI121" s="30">
        <f t="shared" si="55"/>
        <v>36</v>
      </c>
      <c r="FK121" s="359" t="s">
        <v>112</v>
      </c>
      <c r="FL121" s="359" t="s">
        <v>126</v>
      </c>
      <c r="FM121" s="359" t="s">
        <v>129</v>
      </c>
      <c r="FN121" s="373">
        <v>122.498995864351</v>
      </c>
      <c r="FO121" s="374">
        <v>3240.9367986369198</v>
      </c>
      <c r="FP121" s="374">
        <v>255.23511999999999</v>
      </c>
      <c r="FQ121" s="375">
        <v>7.8753501181308999E-2</v>
      </c>
      <c r="FR121" s="28">
        <f t="shared" si="56"/>
        <v>33</v>
      </c>
      <c r="FS121" s="30">
        <f t="shared" si="57"/>
        <v>33</v>
      </c>
      <c r="FU121" s="435" t="s">
        <v>112</v>
      </c>
      <c r="FV121" s="435" t="s">
        <v>126</v>
      </c>
      <c r="FW121" s="435" t="s">
        <v>129</v>
      </c>
      <c r="FX121" s="449">
        <v>122.83433333333301</v>
      </c>
      <c r="FY121" s="450">
        <v>3270.1157510534999</v>
      </c>
      <c r="FZ121" s="450">
        <v>257.38042999999999</v>
      </c>
      <c r="GA121" s="451">
        <v>7.8706825566368002E-2</v>
      </c>
      <c r="GB121" s="28">
        <f t="shared" si="58"/>
        <v>33</v>
      </c>
      <c r="GC121" s="30">
        <f t="shared" si="59"/>
        <v>33</v>
      </c>
    </row>
    <row r="122" spans="1:185" ht="12.75" customHeight="1" x14ac:dyDescent="0.2">
      <c r="A122" s="32" t="s">
        <v>112</v>
      </c>
      <c r="B122" s="28" t="s">
        <v>126</v>
      </c>
      <c r="C122" s="28" t="s">
        <v>131</v>
      </c>
      <c r="D122" s="29">
        <v>5</v>
      </c>
      <c r="E122" s="30">
        <v>168.67264</v>
      </c>
      <c r="F122" s="30">
        <v>30.629799999999999</v>
      </c>
      <c r="G122" s="33">
        <v>0.18159317361725</v>
      </c>
      <c r="H122" s="28" t="s">
        <v>112</v>
      </c>
      <c r="I122" s="28" t="s">
        <v>126</v>
      </c>
      <c r="J122" s="28" t="s">
        <v>131</v>
      </c>
      <c r="K122" s="29">
        <v>5</v>
      </c>
      <c r="L122" s="30">
        <v>168.38968</v>
      </c>
      <c r="M122" s="30">
        <v>30.629799999999999</v>
      </c>
      <c r="N122" s="33">
        <v>0.18189832060967001</v>
      </c>
      <c r="O122" s="27"/>
      <c r="P122" s="28" t="s">
        <v>112</v>
      </c>
      <c r="Q122" s="28" t="s">
        <v>126</v>
      </c>
      <c r="R122" s="28" t="s">
        <v>131</v>
      </c>
      <c r="S122" s="29">
        <v>5</v>
      </c>
      <c r="T122" s="30">
        <v>171.66519083333301</v>
      </c>
      <c r="U122" s="30">
        <v>31.12735</v>
      </c>
      <c r="V122" s="33">
        <v>0.18132592780688001</v>
      </c>
      <c r="W122" s="27"/>
      <c r="X122" s="28" t="s">
        <v>112</v>
      </c>
      <c r="Y122" s="28" t="s">
        <v>126</v>
      </c>
      <c r="Z122" s="28" t="s">
        <v>131</v>
      </c>
      <c r="AA122" s="29">
        <v>4</v>
      </c>
      <c r="AB122" s="30">
        <v>141.71172166666699</v>
      </c>
      <c r="AC122" s="30">
        <v>29.715409999999999</v>
      </c>
      <c r="AD122" s="33">
        <v>0.20968914674465999</v>
      </c>
      <c r="AE122" s="27"/>
      <c r="AF122" s="28" t="s">
        <v>112</v>
      </c>
      <c r="AG122" s="28" t="s">
        <v>126</v>
      </c>
      <c r="AH122" s="28" t="s">
        <v>131</v>
      </c>
      <c r="AI122" s="29">
        <v>4</v>
      </c>
      <c r="AJ122" s="30">
        <v>141.134741666667</v>
      </c>
      <c r="AK122" s="30">
        <v>29.715409999999999</v>
      </c>
      <c r="AL122" s="33">
        <v>0.21054638743862</v>
      </c>
      <c r="AM122" s="27"/>
      <c r="AN122" s="28" t="s">
        <v>112</v>
      </c>
      <c r="AO122" s="28" t="s">
        <v>126</v>
      </c>
      <c r="AP122" s="28" t="s">
        <v>131</v>
      </c>
      <c r="AQ122" s="29">
        <v>4</v>
      </c>
      <c r="AR122" s="30">
        <v>141.134741666667</v>
      </c>
      <c r="AS122" s="30">
        <v>29.715409999999999</v>
      </c>
      <c r="AT122" s="33">
        <v>0.21054638743862</v>
      </c>
      <c r="AU122" s="30" t="str">
        <f t="shared" ref="AU122:AU132" si="74">+IF(AT122&lt;G122,ROUND((AR122*G122)-AS122,0),"")</f>
        <v/>
      </c>
      <c r="AV122" s="30" t="str">
        <f t="shared" ref="AV122:AV132" si="75">+IF(AU122&gt;0,AU122,"")</f>
        <v/>
      </c>
      <c r="AW122" s="28" t="s">
        <v>112</v>
      </c>
      <c r="AX122" s="28" t="s">
        <v>126</v>
      </c>
      <c r="AY122" s="28" t="s">
        <v>131</v>
      </c>
      <c r="AZ122" s="29">
        <v>4</v>
      </c>
      <c r="BA122" s="30">
        <v>141.134741666667</v>
      </c>
      <c r="BB122" s="30">
        <v>29.715409999999999</v>
      </c>
      <c r="BC122" s="33">
        <v>0.21054638743862</v>
      </c>
      <c r="BD122" s="29" t="str">
        <f t="shared" ref="BD122:BD132" si="76">+IF(BC122&lt;G122,ROUND((BA122*G122)-BB122,0),"")</f>
        <v/>
      </c>
      <c r="BE122" s="29" t="str">
        <f t="shared" ref="BE122:BE132" si="77">+IF(BD122&gt;0,BD122,"")</f>
        <v/>
      </c>
      <c r="BF122" s="28" t="s">
        <v>112</v>
      </c>
      <c r="BG122" s="28" t="s">
        <v>126</v>
      </c>
      <c r="BH122" s="28" t="s">
        <v>131</v>
      </c>
      <c r="BI122" s="29">
        <v>4</v>
      </c>
      <c r="BJ122" s="30">
        <v>141.134741666667</v>
      </c>
      <c r="BK122" s="30">
        <v>29.715409999999999</v>
      </c>
      <c r="BL122" s="33">
        <v>0.21054638743862</v>
      </c>
      <c r="BM122" s="30" t="str">
        <f t="shared" ref="BM122:BM132" si="78">+IF(BL122&lt;$G123,ROUND((BJ122*$G123)-BK122,0),"")</f>
        <v/>
      </c>
      <c r="BN122" s="30" t="str">
        <f t="shared" ref="BN122:BN132" si="79">+IF(BM122&gt;0,BM122,"")</f>
        <v/>
      </c>
      <c r="BP122" s="3" t="s">
        <v>112</v>
      </c>
      <c r="BQ122" s="3" t="s">
        <v>126</v>
      </c>
      <c r="BR122" s="3" t="s">
        <v>131</v>
      </c>
      <c r="BS122" s="56">
        <v>4</v>
      </c>
      <c r="BT122" s="4">
        <v>141.134741666667</v>
      </c>
      <c r="BU122" s="4">
        <v>29.715409999999999</v>
      </c>
      <c r="BV122" s="94">
        <v>0.21054638743862</v>
      </c>
      <c r="BW122" s="170" t="str">
        <f t="shared" si="60"/>
        <v/>
      </c>
      <c r="BX122" s="170" t="str">
        <f t="shared" si="44"/>
        <v/>
      </c>
      <c r="BZ122" s="171" t="s">
        <v>112</v>
      </c>
      <c r="CA122" s="171" t="s">
        <v>126</v>
      </c>
      <c r="CB122" s="171" t="s">
        <v>131</v>
      </c>
      <c r="CC122" s="172">
        <v>4</v>
      </c>
      <c r="CD122" s="173">
        <v>141.134741666667</v>
      </c>
      <c r="CE122" s="173">
        <v>29.715409999999999</v>
      </c>
      <c r="CF122" s="174">
        <v>0.21054638743862</v>
      </c>
      <c r="CG122" s="170" t="str">
        <f t="shared" si="61"/>
        <v/>
      </c>
      <c r="CH122" s="170" t="str">
        <f t="shared" si="45"/>
        <v/>
      </c>
      <c r="CJ122" s="175" t="s">
        <v>112</v>
      </c>
      <c r="CK122" s="175" t="s">
        <v>126</v>
      </c>
      <c r="CL122" s="175" t="s">
        <v>131</v>
      </c>
      <c r="CM122" s="176">
        <v>4</v>
      </c>
      <c r="CN122" s="177">
        <v>141.134741666667</v>
      </c>
      <c r="CO122" s="177">
        <v>29.715409999999999</v>
      </c>
      <c r="CP122" s="178">
        <v>0.21054638743862</v>
      </c>
      <c r="CQ122" s="170" t="str">
        <f t="shared" si="62"/>
        <v/>
      </c>
      <c r="CR122" s="170" t="str">
        <f t="shared" si="46"/>
        <v/>
      </c>
      <c r="CT122" s="216" t="s">
        <v>112</v>
      </c>
      <c r="CU122" s="216" t="s">
        <v>126</v>
      </c>
      <c r="CV122" s="216" t="s">
        <v>131</v>
      </c>
      <c r="CW122" s="230">
        <v>4</v>
      </c>
      <c r="CX122" s="231">
        <v>141.33655416666701</v>
      </c>
      <c r="CY122" s="231">
        <v>29.75855</v>
      </c>
      <c r="CZ122" s="232">
        <v>0.21055098007348</v>
      </c>
      <c r="DA122" s="170" t="str">
        <f t="shared" si="63"/>
        <v/>
      </c>
      <c r="DB122" s="170" t="str">
        <f t="shared" si="47"/>
        <v/>
      </c>
      <c r="DD122" s="294" t="s">
        <v>112</v>
      </c>
      <c r="DE122" s="294" t="s">
        <v>126</v>
      </c>
      <c r="DF122" s="294" t="s">
        <v>131</v>
      </c>
      <c r="DG122" s="308">
        <v>4</v>
      </c>
      <c r="DH122" s="309">
        <v>141.33655416666701</v>
      </c>
      <c r="DI122" s="309">
        <v>29.75855</v>
      </c>
      <c r="DJ122" s="310">
        <v>0.21055098007348</v>
      </c>
      <c r="DK122" s="241" t="str">
        <f t="shared" si="64"/>
        <v/>
      </c>
      <c r="DL122" s="237" t="str">
        <f t="shared" si="65"/>
        <v/>
      </c>
      <c r="DN122" s="314" t="s">
        <v>112</v>
      </c>
      <c r="DO122" s="314" t="s">
        <v>126</v>
      </c>
      <c r="DP122" s="314" t="s">
        <v>131</v>
      </c>
      <c r="DQ122" s="328">
        <v>4</v>
      </c>
      <c r="DR122" s="329">
        <v>141.33655416666701</v>
      </c>
      <c r="DS122" s="329">
        <v>29.75855</v>
      </c>
      <c r="DT122" s="330">
        <v>0.21055098007348</v>
      </c>
      <c r="DU122" s="329" t="str">
        <f t="shared" si="66"/>
        <v/>
      </c>
      <c r="DV122" s="329" t="str">
        <f t="shared" si="67"/>
        <v/>
      </c>
      <c r="DW122" s="359" t="s">
        <v>112</v>
      </c>
      <c r="DX122" s="359" t="s">
        <v>126</v>
      </c>
      <c r="DY122" s="359" t="s">
        <v>131</v>
      </c>
      <c r="DZ122" s="373">
        <v>4</v>
      </c>
      <c r="EA122" s="374">
        <v>141.33655416666701</v>
      </c>
      <c r="EB122" s="374">
        <v>29.75855</v>
      </c>
      <c r="EC122" s="375">
        <v>0.21055098007348</v>
      </c>
      <c r="ED122" s="28" t="str">
        <f t="shared" si="48"/>
        <v/>
      </c>
      <c r="EE122" s="30" t="str">
        <f t="shared" si="49"/>
        <v/>
      </c>
      <c r="EG122" s="392" t="s">
        <v>112</v>
      </c>
      <c r="EH122" s="392" t="s">
        <v>126</v>
      </c>
      <c r="EI122" s="392" t="s">
        <v>131</v>
      </c>
      <c r="EJ122" s="410">
        <v>4</v>
      </c>
      <c r="EK122" s="411">
        <v>141.33655416666701</v>
      </c>
      <c r="EL122" s="411">
        <v>29.75855</v>
      </c>
      <c r="EM122" s="412">
        <v>0.21055098007348</v>
      </c>
      <c r="EN122" s="28" t="str">
        <f t="shared" si="50"/>
        <v/>
      </c>
      <c r="EO122" s="30" t="str">
        <f t="shared" si="51"/>
        <v/>
      </c>
      <c r="EQ122" s="392" t="s">
        <v>112</v>
      </c>
      <c r="ER122" s="392" t="s">
        <v>126</v>
      </c>
      <c r="ES122" s="392" t="s">
        <v>131</v>
      </c>
      <c r="ET122" s="410">
        <v>4</v>
      </c>
      <c r="EU122" s="411">
        <v>141.33655416666701</v>
      </c>
      <c r="EV122" s="411">
        <v>29.75855</v>
      </c>
      <c r="EW122" s="412">
        <v>0.21055098007348</v>
      </c>
      <c r="EX122" s="28" t="str">
        <f t="shared" si="52"/>
        <v/>
      </c>
      <c r="EY122" s="30" t="str">
        <f t="shared" si="53"/>
        <v/>
      </c>
      <c r="FA122" s="359" t="s">
        <v>112</v>
      </c>
      <c r="FB122" s="359" t="s">
        <v>126</v>
      </c>
      <c r="FC122" s="359" t="s">
        <v>131</v>
      </c>
      <c r="FD122" s="373">
        <v>4</v>
      </c>
      <c r="FE122" s="374">
        <v>145.06434416666701</v>
      </c>
      <c r="FF122" s="374">
        <v>33.473709999999997</v>
      </c>
      <c r="FG122" s="375">
        <v>0.23075077609382</v>
      </c>
      <c r="FH122" s="28" t="str">
        <f t="shared" si="54"/>
        <v/>
      </c>
      <c r="FI122" s="30" t="str">
        <f t="shared" si="55"/>
        <v/>
      </c>
      <c r="FK122" s="359" t="s">
        <v>112</v>
      </c>
      <c r="FL122" s="359" t="s">
        <v>126</v>
      </c>
      <c r="FM122" s="359" t="s">
        <v>131</v>
      </c>
      <c r="FN122" s="373">
        <v>4</v>
      </c>
      <c r="FO122" s="374">
        <v>145.06434416666701</v>
      </c>
      <c r="FP122" s="374">
        <v>33.473709999999997</v>
      </c>
      <c r="FQ122" s="375">
        <v>0.23075077609382</v>
      </c>
      <c r="FR122" s="28" t="str">
        <f t="shared" si="56"/>
        <v/>
      </c>
      <c r="FS122" s="30" t="str">
        <f t="shared" si="57"/>
        <v/>
      </c>
      <c r="FU122" s="435" t="s">
        <v>112</v>
      </c>
      <c r="FV122" s="435" t="s">
        <v>126</v>
      </c>
      <c r="FW122" s="435" t="s">
        <v>131</v>
      </c>
      <c r="FX122" s="449">
        <v>3</v>
      </c>
      <c r="FY122" s="450">
        <v>110.69636749999999</v>
      </c>
      <c r="FZ122" s="450">
        <v>27.294429999999998</v>
      </c>
      <c r="GA122" s="451">
        <v>0.24657024088889001</v>
      </c>
      <c r="GB122" s="28" t="str">
        <f t="shared" si="58"/>
        <v/>
      </c>
      <c r="GC122" s="30" t="str">
        <f t="shared" si="59"/>
        <v/>
      </c>
    </row>
    <row r="123" spans="1:185" ht="12.75" customHeight="1" x14ac:dyDescent="0.2">
      <c r="A123" s="22" t="s">
        <v>112</v>
      </c>
      <c r="B123" s="23" t="s">
        <v>132</v>
      </c>
      <c r="C123" s="23" t="s">
        <v>27</v>
      </c>
      <c r="D123" s="24">
        <v>87.418179487179501</v>
      </c>
      <c r="E123" s="25">
        <v>2583.3765963608998</v>
      </c>
      <c r="F123" s="25">
        <v>250.80407</v>
      </c>
      <c r="G123" s="26">
        <v>9.7083820590965E-2</v>
      </c>
      <c r="H123" s="23" t="s">
        <v>112</v>
      </c>
      <c r="I123" s="23" t="s">
        <v>132</v>
      </c>
      <c r="J123" s="23" t="s">
        <v>27</v>
      </c>
      <c r="K123" s="24">
        <v>99.366507692307707</v>
      </c>
      <c r="L123" s="25">
        <v>2887.19423293104</v>
      </c>
      <c r="M123" s="25">
        <v>262.10171000000003</v>
      </c>
      <c r="N123" s="26">
        <v>9.0780768058654995E-2</v>
      </c>
      <c r="O123" s="27"/>
      <c r="P123" s="23" t="s">
        <v>112</v>
      </c>
      <c r="Q123" s="23" t="s">
        <v>132</v>
      </c>
      <c r="R123" s="23" t="s">
        <v>27</v>
      </c>
      <c r="S123" s="24">
        <v>97.348948717948701</v>
      </c>
      <c r="T123" s="25">
        <v>2898.50360181214</v>
      </c>
      <c r="U123" s="25">
        <v>269.18727000000001</v>
      </c>
      <c r="V123" s="26">
        <v>9.2871117990575E-2</v>
      </c>
      <c r="W123" s="27"/>
      <c r="X123" s="23" t="s">
        <v>112</v>
      </c>
      <c r="Y123" s="23" t="s">
        <v>132</v>
      </c>
      <c r="Z123" s="23" t="s">
        <v>27</v>
      </c>
      <c r="AA123" s="24">
        <v>96.733615384615405</v>
      </c>
      <c r="AB123" s="25">
        <v>2857.0344933792298</v>
      </c>
      <c r="AC123" s="25">
        <v>251.75210999999999</v>
      </c>
      <c r="AD123" s="26">
        <v>8.8116580525506E-2</v>
      </c>
      <c r="AE123" s="27"/>
      <c r="AF123" s="23" t="s">
        <v>112</v>
      </c>
      <c r="AG123" s="23" t="s">
        <v>132</v>
      </c>
      <c r="AH123" s="23" t="s">
        <v>27</v>
      </c>
      <c r="AI123" s="24">
        <v>96.900205128205201</v>
      </c>
      <c r="AJ123" s="25">
        <v>2867.4079234903602</v>
      </c>
      <c r="AK123" s="25">
        <v>254.83807999999999</v>
      </c>
      <c r="AL123" s="26">
        <v>8.8874023787239007E-2</v>
      </c>
      <c r="AM123" s="27"/>
      <c r="AN123" s="23" t="s">
        <v>112</v>
      </c>
      <c r="AO123" s="23" t="s">
        <v>132</v>
      </c>
      <c r="AP123" s="23" t="s">
        <v>27</v>
      </c>
      <c r="AQ123" s="24">
        <v>96.953025641025704</v>
      </c>
      <c r="AR123" s="25">
        <v>2867.7589717834198</v>
      </c>
      <c r="AS123" s="25">
        <v>254.75199000000001</v>
      </c>
      <c r="AT123" s="26">
        <v>8.8833124577959999E-2</v>
      </c>
      <c r="AU123" s="25">
        <f t="shared" si="74"/>
        <v>24</v>
      </c>
      <c r="AV123" s="25">
        <f t="shared" si="75"/>
        <v>24</v>
      </c>
      <c r="AW123" s="23" t="s">
        <v>112</v>
      </c>
      <c r="AX123" s="23" t="s">
        <v>132</v>
      </c>
      <c r="AY123" s="23" t="s">
        <v>27</v>
      </c>
      <c r="AZ123" s="24">
        <v>97.785512820512906</v>
      </c>
      <c r="BA123" s="25">
        <v>2980.6671021422198</v>
      </c>
      <c r="BB123" s="25">
        <v>333.26017000000002</v>
      </c>
      <c r="BC123" s="26">
        <v>0.11180724266742</v>
      </c>
      <c r="BD123" s="24" t="str">
        <f t="shared" si="76"/>
        <v/>
      </c>
      <c r="BE123" s="24" t="str">
        <f t="shared" si="77"/>
        <v/>
      </c>
      <c r="BF123" s="23" t="s">
        <v>112</v>
      </c>
      <c r="BG123" s="23" t="s">
        <v>132</v>
      </c>
      <c r="BH123" s="23" t="s">
        <v>27</v>
      </c>
      <c r="BI123" s="24">
        <v>98.123054812226798</v>
      </c>
      <c r="BJ123" s="25">
        <v>2916.1542078851098</v>
      </c>
      <c r="BK123" s="25">
        <v>264.92619000000002</v>
      </c>
      <c r="BL123" s="26">
        <v>9.0847798543593997E-2</v>
      </c>
      <c r="BM123" s="25">
        <f t="shared" si="78"/>
        <v>344</v>
      </c>
      <c r="BN123" s="25">
        <f t="shared" si="79"/>
        <v>344</v>
      </c>
      <c r="BP123" s="48" t="s">
        <v>112</v>
      </c>
      <c r="BQ123" s="48" t="s">
        <v>132</v>
      </c>
      <c r="BR123" s="48" t="s">
        <v>27</v>
      </c>
      <c r="BS123" s="49">
        <v>98.537358974358995</v>
      </c>
      <c r="BT123" s="50">
        <v>2931.2930011622202</v>
      </c>
      <c r="BU123" s="50">
        <v>262.86295000000001</v>
      </c>
      <c r="BV123" s="51">
        <v>8.9674744181416993E-2</v>
      </c>
      <c r="BW123" s="50">
        <f t="shared" si="60"/>
        <v>22</v>
      </c>
      <c r="BX123" s="50">
        <f t="shared" si="44"/>
        <v>22</v>
      </c>
      <c r="BZ123" s="86" t="s">
        <v>112</v>
      </c>
      <c r="CA123" s="86" t="s">
        <v>132</v>
      </c>
      <c r="CB123" s="86" t="s">
        <v>27</v>
      </c>
      <c r="CC123" s="87">
        <v>99.005487179487204</v>
      </c>
      <c r="CD123" s="88">
        <v>2946.7362428237998</v>
      </c>
      <c r="CE123" s="88">
        <v>260.77524</v>
      </c>
      <c r="CF123" s="89">
        <v>8.8496295056969002E-2</v>
      </c>
      <c r="CG123" s="50">
        <f t="shared" si="61"/>
        <v>25</v>
      </c>
      <c r="CH123" s="50">
        <f t="shared" si="45"/>
        <v>25</v>
      </c>
      <c r="CJ123" s="132" t="s">
        <v>112</v>
      </c>
      <c r="CK123" s="132" t="s">
        <v>132</v>
      </c>
      <c r="CL123" s="132" t="s">
        <v>27</v>
      </c>
      <c r="CM123" s="133">
        <v>98.261410256410301</v>
      </c>
      <c r="CN123" s="134">
        <v>2929.2868796982898</v>
      </c>
      <c r="CO123" s="134">
        <v>261.66489999999999</v>
      </c>
      <c r="CP123" s="135">
        <v>8.9327167582490999E-2</v>
      </c>
      <c r="CQ123" s="50">
        <f t="shared" si="62"/>
        <v>23</v>
      </c>
      <c r="CR123" s="50">
        <f t="shared" si="46"/>
        <v>23</v>
      </c>
      <c r="CT123" s="226" t="s">
        <v>112</v>
      </c>
      <c r="CU123" s="226" t="s">
        <v>132</v>
      </c>
      <c r="CV123" s="226" t="s">
        <v>27</v>
      </c>
      <c r="CW123" s="227">
        <v>100.196272952854</v>
      </c>
      <c r="CX123" s="228">
        <v>2975.1249017434002</v>
      </c>
      <c r="CY123" s="228">
        <v>261.10714999999999</v>
      </c>
      <c r="CZ123" s="229">
        <v>8.7763424603449006E-2</v>
      </c>
      <c r="DA123" s="50">
        <f t="shared" si="63"/>
        <v>28</v>
      </c>
      <c r="DB123" s="50">
        <f t="shared" si="47"/>
        <v>28</v>
      </c>
      <c r="DD123" s="304" t="s">
        <v>112</v>
      </c>
      <c r="DE123" s="304" t="s">
        <v>132</v>
      </c>
      <c r="DF123" s="304" t="s">
        <v>27</v>
      </c>
      <c r="DG123" s="305">
        <v>98.910897435897496</v>
      </c>
      <c r="DH123" s="306">
        <v>2947.3479312847198</v>
      </c>
      <c r="DI123" s="306">
        <v>260.89539000000002</v>
      </c>
      <c r="DJ123" s="307">
        <v>8.8518694121829999E-2</v>
      </c>
      <c r="DK123" s="239">
        <f t="shared" si="64"/>
        <v>25</v>
      </c>
      <c r="DL123" s="198">
        <f t="shared" si="65"/>
        <v>25</v>
      </c>
      <c r="DN123" s="324" t="s">
        <v>112</v>
      </c>
      <c r="DO123" s="324" t="s">
        <v>132</v>
      </c>
      <c r="DP123" s="324" t="s">
        <v>27</v>
      </c>
      <c r="DQ123" s="325">
        <v>100.636256410256</v>
      </c>
      <c r="DR123" s="326">
        <v>2997.32791847513</v>
      </c>
      <c r="DS123" s="326">
        <v>264.99867</v>
      </c>
      <c r="DT123" s="327">
        <v>8.8411637701227994E-2</v>
      </c>
      <c r="DU123" s="326">
        <f t="shared" si="66"/>
        <v>26</v>
      </c>
      <c r="DV123" s="326">
        <f t="shared" si="67"/>
        <v>26</v>
      </c>
      <c r="DW123" s="369" t="s">
        <v>112</v>
      </c>
      <c r="DX123" s="369" t="s">
        <v>132</v>
      </c>
      <c r="DY123" s="369" t="s">
        <v>27</v>
      </c>
      <c r="DZ123" s="370">
        <v>102.02743589743601</v>
      </c>
      <c r="EA123" s="371">
        <v>3073.6787825340198</v>
      </c>
      <c r="EB123" s="371">
        <v>297.56799000000001</v>
      </c>
      <c r="EC123" s="372">
        <v>9.6811674561085997E-2</v>
      </c>
      <c r="ED123" s="23">
        <f t="shared" si="48"/>
        <v>1</v>
      </c>
      <c r="EE123" s="25">
        <f t="shared" si="49"/>
        <v>1</v>
      </c>
      <c r="EG123" s="402" t="s">
        <v>112</v>
      </c>
      <c r="EH123" s="402" t="s">
        <v>132</v>
      </c>
      <c r="EI123" s="402" t="s">
        <v>27</v>
      </c>
      <c r="EJ123" s="403">
        <v>102.39758974359</v>
      </c>
      <c r="EK123" s="404">
        <v>3048.0429228093999</v>
      </c>
      <c r="EL123" s="404">
        <v>259.85593999999998</v>
      </c>
      <c r="EM123" s="405">
        <v>8.5253372928387E-2</v>
      </c>
      <c r="EN123" s="23">
        <f t="shared" si="50"/>
        <v>36</v>
      </c>
      <c r="EO123" s="25">
        <f t="shared" si="51"/>
        <v>36</v>
      </c>
      <c r="EQ123" s="402" t="s">
        <v>112</v>
      </c>
      <c r="ER123" s="402" t="s">
        <v>132</v>
      </c>
      <c r="ES123" s="402" t="s">
        <v>27</v>
      </c>
      <c r="ET123" s="403">
        <v>99.003076923076904</v>
      </c>
      <c r="EU123" s="404">
        <v>2964.37951184551</v>
      </c>
      <c r="EV123" s="404">
        <v>267.97446000000002</v>
      </c>
      <c r="EW123" s="405">
        <v>9.0398162222208006E-2</v>
      </c>
      <c r="EX123" s="23">
        <f t="shared" si="52"/>
        <v>20</v>
      </c>
      <c r="EY123" s="25">
        <f t="shared" si="53"/>
        <v>20</v>
      </c>
      <c r="FA123" s="369" t="s">
        <v>112</v>
      </c>
      <c r="FB123" s="369" t="s">
        <v>132</v>
      </c>
      <c r="FC123" s="369" t="s">
        <v>27</v>
      </c>
      <c r="FD123" s="370">
        <v>99.652435897435893</v>
      </c>
      <c r="FE123" s="371">
        <v>2979.8434995981802</v>
      </c>
      <c r="FF123" s="371">
        <v>261.44781</v>
      </c>
      <c r="FG123" s="372">
        <v>8.7738772199027995E-2</v>
      </c>
      <c r="FH123" s="23">
        <f t="shared" si="54"/>
        <v>28</v>
      </c>
      <c r="FI123" s="25">
        <f t="shared" si="55"/>
        <v>28</v>
      </c>
      <c r="FK123" s="369" t="s">
        <v>112</v>
      </c>
      <c r="FL123" s="369" t="s">
        <v>132</v>
      </c>
      <c r="FM123" s="369" t="s">
        <v>27</v>
      </c>
      <c r="FN123" s="370">
        <v>98.770589743589795</v>
      </c>
      <c r="FO123" s="371">
        <v>2956.12152818203</v>
      </c>
      <c r="FP123" s="371">
        <v>260.96951999999999</v>
      </c>
      <c r="FQ123" s="372">
        <v>8.8281052558923004E-2</v>
      </c>
      <c r="FR123" s="23">
        <f t="shared" si="56"/>
        <v>26</v>
      </c>
      <c r="FS123" s="25">
        <f t="shared" si="57"/>
        <v>26</v>
      </c>
      <c r="FU123" s="445" t="s">
        <v>112</v>
      </c>
      <c r="FV123" s="445" t="s">
        <v>132</v>
      </c>
      <c r="FW123" s="445" t="s">
        <v>27</v>
      </c>
      <c r="FX123" s="446">
        <v>98.820282051282106</v>
      </c>
      <c r="FY123" s="447">
        <v>2970.4491748395099</v>
      </c>
      <c r="FZ123" s="447">
        <v>263.06356</v>
      </c>
      <c r="GA123" s="448">
        <v>8.8560195618972007E-2</v>
      </c>
      <c r="GB123" s="23">
        <f t="shared" si="58"/>
        <v>25</v>
      </c>
      <c r="GC123" s="25">
        <f t="shared" si="59"/>
        <v>25</v>
      </c>
    </row>
    <row r="124" spans="1:185" ht="12.75" customHeight="1" x14ac:dyDescent="0.2">
      <c r="A124" s="32" t="s">
        <v>112</v>
      </c>
      <c r="B124" s="28" t="s">
        <v>132</v>
      </c>
      <c r="C124" s="28" t="s">
        <v>132</v>
      </c>
      <c r="D124" s="29">
        <v>2</v>
      </c>
      <c r="E124" s="30">
        <v>102.48338</v>
      </c>
      <c r="F124" s="30">
        <v>21.406749999999999</v>
      </c>
      <c r="G124" s="33">
        <v>0.20888021062536999</v>
      </c>
      <c r="H124" s="28" t="s">
        <v>112</v>
      </c>
      <c r="I124" s="28" t="s">
        <v>132</v>
      </c>
      <c r="J124" s="28" t="s">
        <v>132</v>
      </c>
      <c r="K124" s="29">
        <v>1</v>
      </c>
      <c r="L124" s="30">
        <v>52.579803333333302</v>
      </c>
      <c r="M124" s="30">
        <v>13.268649999999999</v>
      </c>
      <c r="N124" s="33">
        <v>0.25235259850407998</v>
      </c>
      <c r="O124" s="27"/>
      <c r="P124" s="28" t="s">
        <v>112</v>
      </c>
      <c r="Q124" s="28" t="s">
        <v>132</v>
      </c>
      <c r="R124" s="28" t="s">
        <v>132</v>
      </c>
      <c r="S124" s="29">
        <v>1</v>
      </c>
      <c r="T124" s="30">
        <v>53.425730833333297</v>
      </c>
      <c r="U124" s="30">
        <v>13.48211</v>
      </c>
      <c r="V124" s="33">
        <v>0.25235237384134002</v>
      </c>
      <c r="W124" s="27"/>
      <c r="X124" s="28" t="s">
        <v>112</v>
      </c>
      <c r="Y124" s="28" t="s">
        <v>132</v>
      </c>
      <c r="Z124" s="28" t="s">
        <v>132</v>
      </c>
      <c r="AA124" s="29">
        <v>1</v>
      </c>
      <c r="AB124" s="30">
        <v>53.425730833333297</v>
      </c>
      <c r="AC124" s="30">
        <v>13.48211</v>
      </c>
      <c r="AD124" s="33">
        <v>0.25235237384134002</v>
      </c>
      <c r="AE124" s="27"/>
      <c r="AF124" s="28" t="s">
        <v>112</v>
      </c>
      <c r="AG124" s="28" t="s">
        <v>132</v>
      </c>
      <c r="AH124" s="28" t="s">
        <v>132</v>
      </c>
      <c r="AI124" s="29">
        <v>1</v>
      </c>
      <c r="AJ124" s="30">
        <v>53.425730833333297</v>
      </c>
      <c r="AK124" s="30">
        <v>13.48211</v>
      </c>
      <c r="AL124" s="33">
        <v>0.25235237384134002</v>
      </c>
      <c r="AM124" s="27"/>
      <c r="AN124" s="28" t="s">
        <v>112</v>
      </c>
      <c r="AO124" s="28" t="s">
        <v>132</v>
      </c>
      <c r="AP124" s="28" t="s">
        <v>132</v>
      </c>
      <c r="AQ124" s="29">
        <v>1</v>
      </c>
      <c r="AR124" s="30">
        <v>53.425730833333297</v>
      </c>
      <c r="AS124" s="30">
        <v>13.48211</v>
      </c>
      <c r="AT124" s="33">
        <v>0.25235237384134002</v>
      </c>
      <c r="AU124" s="30" t="str">
        <f t="shared" si="74"/>
        <v/>
      </c>
      <c r="AV124" s="30" t="str">
        <f t="shared" si="75"/>
        <v/>
      </c>
      <c r="AW124" s="28" t="s">
        <v>112</v>
      </c>
      <c r="AX124" s="28" t="s">
        <v>132</v>
      </c>
      <c r="AY124" s="28" t="s">
        <v>132</v>
      </c>
      <c r="AZ124" s="29">
        <v>1</v>
      </c>
      <c r="BA124" s="30">
        <v>53.425730833333297</v>
      </c>
      <c r="BB124" s="30">
        <v>13.48211</v>
      </c>
      <c r="BC124" s="33">
        <v>0.25235237384134002</v>
      </c>
      <c r="BD124" s="29" t="str">
        <f t="shared" si="76"/>
        <v/>
      </c>
      <c r="BE124" s="29" t="str">
        <f t="shared" si="77"/>
        <v/>
      </c>
      <c r="BF124" s="28" t="s">
        <v>112</v>
      </c>
      <c r="BG124" s="28" t="s">
        <v>132</v>
      </c>
      <c r="BH124" s="28" t="s">
        <v>132</v>
      </c>
      <c r="BI124" s="29">
        <v>1</v>
      </c>
      <c r="BJ124" s="30">
        <v>53.425730833333297</v>
      </c>
      <c r="BK124" s="30">
        <v>13.48211</v>
      </c>
      <c r="BL124" s="33">
        <v>0.25235237384134002</v>
      </c>
      <c r="BM124" s="30" t="str">
        <f t="shared" si="78"/>
        <v/>
      </c>
      <c r="BN124" s="30" t="str">
        <f t="shared" si="79"/>
        <v/>
      </c>
      <c r="BP124" s="3" t="s">
        <v>112</v>
      </c>
      <c r="BQ124" s="3" t="s">
        <v>132</v>
      </c>
      <c r="BR124" s="3" t="s">
        <v>132</v>
      </c>
      <c r="BS124" s="56">
        <v>1</v>
      </c>
      <c r="BT124" s="4">
        <v>53.425730833333297</v>
      </c>
      <c r="BU124" s="4">
        <v>13.48211</v>
      </c>
      <c r="BV124" s="57">
        <v>0.25235237384134002</v>
      </c>
      <c r="BW124" s="4" t="str">
        <f t="shared" si="60"/>
        <v/>
      </c>
      <c r="BX124" s="4" t="str">
        <f t="shared" si="44"/>
        <v/>
      </c>
      <c r="BZ124" s="76" t="s">
        <v>112</v>
      </c>
      <c r="CA124" s="76" t="s">
        <v>132</v>
      </c>
      <c r="CB124" s="76" t="s">
        <v>132</v>
      </c>
      <c r="CC124" s="90">
        <v>1</v>
      </c>
      <c r="CD124" s="91">
        <v>53.425730833333297</v>
      </c>
      <c r="CE124" s="91">
        <v>13.48211</v>
      </c>
      <c r="CF124" s="92">
        <v>0.25235237384134002</v>
      </c>
      <c r="CG124" s="4" t="str">
        <f t="shared" si="61"/>
        <v/>
      </c>
      <c r="CH124" s="4" t="str">
        <f t="shared" si="45"/>
        <v/>
      </c>
      <c r="CJ124" s="122" t="s">
        <v>112</v>
      </c>
      <c r="CK124" s="122" t="s">
        <v>132</v>
      </c>
      <c r="CL124" s="122" t="s">
        <v>132</v>
      </c>
      <c r="CM124" s="136">
        <v>1</v>
      </c>
      <c r="CN124" s="137">
        <v>53.425730833333297</v>
      </c>
      <c r="CO124" s="137">
        <v>13.48211</v>
      </c>
      <c r="CP124" s="138">
        <v>0.25235237384134002</v>
      </c>
      <c r="CQ124" s="4" t="str">
        <f t="shared" si="62"/>
        <v/>
      </c>
      <c r="CR124" s="4" t="str">
        <f t="shared" si="46"/>
        <v/>
      </c>
      <c r="CT124" s="216" t="s">
        <v>112</v>
      </c>
      <c r="CU124" s="216" t="s">
        <v>132</v>
      </c>
      <c r="CV124" s="216" t="s">
        <v>132</v>
      </c>
      <c r="CW124" s="230">
        <v>1</v>
      </c>
      <c r="CX124" s="231">
        <v>53.502825833333297</v>
      </c>
      <c r="CY124" s="231">
        <v>13.501569999999999</v>
      </c>
      <c r="CZ124" s="232">
        <v>0.25235246530826</v>
      </c>
      <c r="DA124" s="4" t="str">
        <f t="shared" si="63"/>
        <v/>
      </c>
      <c r="DB124" s="4" t="str">
        <f t="shared" si="47"/>
        <v/>
      </c>
      <c r="DD124" s="294" t="s">
        <v>112</v>
      </c>
      <c r="DE124" s="294" t="s">
        <v>132</v>
      </c>
      <c r="DF124" s="294" t="s">
        <v>132</v>
      </c>
      <c r="DG124" s="308">
        <v>1</v>
      </c>
      <c r="DH124" s="309">
        <v>53.502825833333297</v>
      </c>
      <c r="DI124" s="309">
        <v>13.501569999999999</v>
      </c>
      <c r="DJ124" s="310">
        <v>0.25235246530826</v>
      </c>
      <c r="DK124" s="241" t="str">
        <f t="shared" si="64"/>
        <v/>
      </c>
      <c r="DL124" s="237" t="str">
        <f t="shared" si="65"/>
        <v/>
      </c>
      <c r="DN124" s="314" t="s">
        <v>112</v>
      </c>
      <c r="DO124" s="314" t="s">
        <v>132</v>
      </c>
      <c r="DP124" s="314" t="s">
        <v>132</v>
      </c>
      <c r="DQ124" s="328">
        <v>1</v>
      </c>
      <c r="DR124" s="329">
        <v>53.502825833333297</v>
      </c>
      <c r="DS124" s="329">
        <v>13.501569999999999</v>
      </c>
      <c r="DT124" s="330">
        <v>0.25235246530826</v>
      </c>
      <c r="DU124" s="329" t="str">
        <f t="shared" si="66"/>
        <v/>
      </c>
      <c r="DV124" s="329" t="str">
        <f t="shared" si="67"/>
        <v/>
      </c>
      <c r="DW124" s="359" t="s">
        <v>112</v>
      </c>
      <c r="DX124" s="359" t="s">
        <v>132</v>
      </c>
      <c r="DY124" s="359" t="s">
        <v>132</v>
      </c>
      <c r="DZ124" s="373">
        <v>1</v>
      </c>
      <c r="EA124" s="374">
        <v>53.502825833333297</v>
      </c>
      <c r="EB124" s="374">
        <v>13.501569999999999</v>
      </c>
      <c r="EC124" s="375">
        <v>0.25235246530826</v>
      </c>
      <c r="ED124" s="28" t="str">
        <f t="shared" si="48"/>
        <v/>
      </c>
      <c r="EE124" s="30" t="str">
        <f t="shared" si="49"/>
        <v/>
      </c>
      <c r="EG124" s="392" t="s">
        <v>112</v>
      </c>
      <c r="EH124" s="392" t="s">
        <v>132</v>
      </c>
      <c r="EI124" s="392" t="s">
        <v>132</v>
      </c>
      <c r="EJ124" s="410">
        <v>1</v>
      </c>
      <c r="EK124" s="411">
        <v>53.502825833333297</v>
      </c>
      <c r="EL124" s="411">
        <v>13.501569999999999</v>
      </c>
      <c r="EM124" s="412">
        <v>0.25235246530826</v>
      </c>
      <c r="EN124" s="28" t="str">
        <f t="shared" si="50"/>
        <v/>
      </c>
      <c r="EO124" s="30" t="str">
        <f t="shared" si="51"/>
        <v/>
      </c>
      <c r="EQ124" s="392" t="s">
        <v>112</v>
      </c>
      <c r="ER124" s="392" t="s">
        <v>132</v>
      </c>
      <c r="ES124" s="392" t="s">
        <v>132</v>
      </c>
      <c r="ET124" s="410">
        <v>1</v>
      </c>
      <c r="EU124" s="411">
        <v>53.502825833333297</v>
      </c>
      <c r="EV124" s="411">
        <v>13.501569999999999</v>
      </c>
      <c r="EW124" s="412">
        <v>0.25235246530826</v>
      </c>
      <c r="EX124" s="28" t="str">
        <f t="shared" si="52"/>
        <v/>
      </c>
      <c r="EY124" s="30" t="str">
        <f t="shared" si="53"/>
        <v/>
      </c>
      <c r="FA124" s="359" t="s">
        <v>112</v>
      </c>
      <c r="FB124" s="359" t="s">
        <v>132</v>
      </c>
      <c r="FC124" s="359" t="s">
        <v>132</v>
      </c>
      <c r="FD124" s="373">
        <v>1</v>
      </c>
      <c r="FE124" s="374">
        <v>53.502825833333297</v>
      </c>
      <c r="FF124" s="374">
        <v>13.501569999999999</v>
      </c>
      <c r="FG124" s="375">
        <v>0.25235246530826</v>
      </c>
      <c r="FH124" s="28" t="str">
        <f t="shared" si="54"/>
        <v/>
      </c>
      <c r="FI124" s="30" t="str">
        <f t="shared" si="55"/>
        <v/>
      </c>
      <c r="FK124" s="359" t="s">
        <v>112</v>
      </c>
      <c r="FL124" s="359" t="s">
        <v>132</v>
      </c>
      <c r="FM124" s="359" t="s">
        <v>132</v>
      </c>
      <c r="FN124" s="373">
        <v>1</v>
      </c>
      <c r="FO124" s="374">
        <v>53.502825833333297</v>
      </c>
      <c r="FP124" s="374">
        <v>13.501569999999999</v>
      </c>
      <c r="FQ124" s="375">
        <v>0.25235246530826</v>
      </c>
      <c r="FR124" s="28" t="str">
        <f t="shared" si="56"/>
        <v/>
      </c>
      <c r="FS124" s="30" t="str">
        <f t="shared" si="57"/>
        <v/>
      </c>
      <c r="FU124" s="435" t="s">
        <v>112</v>
      </c>
      <c r="FV124" s="435" t="s">
        <v>132</v>
      </c>
      <c r="FW124" s="435" t="s">
        <v>132</v>
      </c>
      <c r="FX124" s="449">
        <v>1</v>
      </c>
      <c r="FY124" s="450">
        <v>53.770355833333298</v>
      </c>
      <c r="FZ124" s="450">
        <v>13.56908</v>
      </c>
      <c r="GA124" s="451">
        <v>0.25235243080887998</v>
      </c>
      <c r="GB124" s="28" t="str">
        <f t="shared" si="58"/>
        <v/>
      </c>
      <c r="GC124" s="30" t="str">
        <f t="shared" si="59"/>
        <v/>
      </c>
    </row>
    <row r="125" spans="1:185" ht="12.75" customHeight="1" x14ac:dyDescent="0.2">
      <c r="A125" s="32" t="s">
        <v>112</v>
      </c>
      <c r="B125" s="28" t="s">
        <v>132</v>
      </c>
      <c r="C125" s="28" t="s">
        <v>133</v>
      </c>
      <c r="D125" s="29">
        <v>13.977</v>
      </c>
      <c r="E125" s="30">
        <v>410.75047149749997</v>
      </c>
      <c r="F125" s="30">
        <v>32.529130000000002</v>
      </c>
      <c r="G125" s="33">
        <v>7.9194382617277001E-2</v>
      </c>
      <c r="H125" s="28" t="s">
        <v>112</v>
      </c>
      <c r="I125" s="28" t="s">
        <v>132</v>
      </c>
      <c r="J125" s="28" t="s">
        <v>133</v>
      </c>
      <c r="K125" s="29">
        <v>20.719200000000001</v>
      </c>
      <c r="L125" s="30">
        <v>596.05849889599995</v>
      </c>
      <c r="M125" s="30">
        <v>48.167969999999997</v>
      </c>
      <c r="N125" s="33">
        <v>8.0810809826912994E-2</v>
      </c>
      <c r="O125" s="27"/>
      <c r="P125" s="28" t="s">
        <v>112</v>
      </c>
      <c r="Q125" s="28" t="s">
        <v>132</v>
      </c>
      <c r="R125" s="28" t="s">
        <v>133</v>
      </c>
      <c r="S125" s="29">
        <v>21.29</v>
      </c>
      <c r="T125" s="30">
        <v>629.13503400666696</v>
      </c>
      <c r="U125" s="30">
        <v>58.693669999999997</v>
      </c>
      <c r="V125" s="33">
        <v>9.3292642799125997E-2</v>
      </c>
      <c r="W125" s="27"/>
      <c r="X125" s="28" t="s">
        <v>112</v>
      </c>
      <c r="Y125" s="28" t="s">
        <v>132</v>
      </c>
      <c r="Z125" s="28" t="s">
        <v>133</v>
      </c>
      <c r="AA125" s="29">
        <v>20.618307692307699</v>
      </c>
      <c r="AB125" s="30">
        <v>600.52078397871799</v>
      </c>
      <c r="AC125" s="30">
        <v>49.20973</v>
      </c>
      <c r="AD125" s="33">
        <v>8.1945090516208005E-2</v>
      </c>
      <c r="AE125" s="27"/>
      <c r="AF125" s="28" t="s">
        <v>112</v>
      </c>
      <c r="AG125" s="28" t="s">
        <v>132</v>
      </c>
      <c r="AH125" s="28" t="s">
        <v>133</v>
      </c>
      <c r="AI125" s="29">
        <v>21.099</v>
      </c>
      <c r="AJ125" s="30">
        <v>616.85640907916695</v>
      </c>
      <c r="AK125" s="30">
        <v>50.258119999999998</v>
      </c>
      <c r="AL125" s="33">
        <v>8.1474585106483005E-2</v>
      </c>
      <c r="AM125" s="27"/>
      <c r="AN125" s="28" t="s">
        <v>112</v>
      </c>
      <c r="AO125" s="28" t="s">
        <v>132</v>
      </c>
      <c r="AP125" s="28" t="s">
        <v>133</v>
      </c>
      <c r="AQ125" s="29">
        <v>21.099</v>
      </c>
      <c r="AR125" s="30">
        <v>616.85640907916695</v>
      </c>
      <c r="AS125" s="30">
        <v>50.258119999999998</v>
      </c>
      <c r="AT125" s="33">
        <v>8.1474585106483005E-2</v>
      </c>
      <c r="AU125" s="30" t="str">
        <f t="shared" si="74"/>
        <v/>
      </c>
      <c r="AV125" s="30" t="str">
        <f t="shared" si="75"/>
        <v/>
      </c>
      <c r="AW125" s="28" t="s">
        <v>112</v>
      </c>
      <c r="AX125" s="28" t="s">
        <v>132</v>
      </c>
      <c r="AY125" s="28" t="s">
        <v>133</v>
      </c>
      <c r="AZ125" s="29">
        <v>21.084</v>
      </c>
      <c r="BA125" s="30">
        <v>619.99387654583302</v>
      </c>
      <c r="BB125" s="30">
        <v>50.258119999999998</v>
      </c>
      <c r="BC125" s="33">
        <v>8.1062284485779998E-2</v>
      </c>
      <c r="BD125" s="29" t="str">
        <f t="shared" si="76"/>
        <v/>
      </c>
      <c r="BE125" s="29" t="str">
        <f t="shared" si="77"/>
        <v/>
      </c>
      <c r="BF125" s="28" t="s">
        <v>112</v>
      </c>
      <c r="BG125" s="28" t="s">
        <v>132</v>
      </c>
      <c r="BH125" s="28" t="s">
        <v>133</v>
      </c>
      <c r="BI125" s="29">
        <v>21.277100000000001</v>
      </c>
      <c r="BJ125" s="30">
        <v>623.75384339983304</v>
      </c>
      <c r="BK125" s="30">
        <v>50.258119999999998</v>
      </c>
      <c r="BL125" s="33">
        <v>8.0573643804842998E-2</v>
      </c>
      <c r="BM125" s="30">
        <f t="shared" si="78"/>
        <v>17</v>
      </c>
      <c r="BN125" s="30">
        <f t="shared" si="79"/>
        <v>17</v>
      </c>
      <c r="BP125" s="3" t="s">
        <v>112</v>
      </c>
      <c r="BQ125" s="3" t="s">
        <v>132</v>
      </c>
      <c r="BR125" s="3" t="s">
        <v>133</v>
      </c>
      <c r="BS125" s="56">
        <v>21.952000000000002</v>
      </c>
      <c r="BT125" s="4">
        <v>645.58762016583296</v>
      </c>
      <c r="BU125" s="4">
        <v>50.699869999999997</v>
      </c>
      <c r="BV125" s="57">
        <v>7.8532903073601001E-2</v>
      </c>
      <c r="BW125" s="4">
        <f t="shared" si="60"/>
        <v>0</v>
      </c>
      <c r="BX125" s="4" t="str">
        <f t="shared" si="44"/>
        <v/>
      </c>
      <c r="BZ125" s="76" t="s">
        <v>112</v>
      </c>
      <c r="CA125" s="76" t="s">
        <v>132</v>
      </c>
      <c r="CB125" s="76" t="s">
        <v>133</v>
      </c>
      <c r="CC125" s="90">
        <v>22.274999999999999</v>
      </c>
      <c r="CD125" s="91">
        <v>658.24960838916695</v>
      </c>
      <c r="CE125" s="91">
        <v>50.699869999999997</v>
      </c>
      <c r="CF125" s="92">
        <v>7.7022256229015998E-2</v>
      </c>
      <c r="CG125" s="4">
        <f t="shared" si="61"/>
        <v>1</v>
      </c>
      <c r="CH125" s="4">
        <f t="shared" si="45"/>
        <v>1</v>
      </c>
      <c r="CJ125" s="122" t="s">
        <v>112</v>
      </c>
      <c r="CK125" s="122" t="s">
        <v>132</v>
      </c>
      <c r="CL125" s="122" t="s">
        <v>133</v>
      </c>
      <c r="CM125" s="136">
        <v>21.204000000000001</v>
      </c>
      <c r="CN125" s="137">
        <v>625.18145745916695</v>
      </c>
      <c r="CO125" s="137">
        <v>45.088389999999997</v>
      </c>
      <c r="CP125" s="138">
        <v>7.2120485120026001E-2</v>
      </c>
      <c r="CQ125" s="4">
        <f t="shared" si="62"/>
        <v>4</v>
      </c>
      <c r="CR125" s="4">
        <f t="shared" si="46"/>
        <v>4</v>
      </c>
      <c r="CT125" s="216" t="s">
        <v>112</v>
      </c>
      <c r="CU125" s="216" t="s">
        <v>132</v>
      </c>
      <c r="CV125" s="216" t="s">
        <v>133</v>
      </c>
      <c r="CW125" s="230">
        <v>21.844999999999999</v>
      </c>
      <c r="CX125" s="231">
        <v>638.5602415175</v>
      </c>
      <c r="CY125" s="231">
        <v>45.154789999999998</v>
      </c>
      <c r="CZ125" s="232">
        <v>7.0713437925123995E-2</v>
      </c>
      <c r="DA125" s="4">
        <f t="shared" si="63"/>
        <v>5</v>
      </c>
      <c r="DB125" s="4">
        <f t="shared" si="47"/>
        <v>5</v>
      </c>
      <c r="DD125" s="294" t="s">
        <v>112</v>
      </c>
      <c r="DE125" s="294" t="s">
        <v>132</v>
      </c>
      <c r="DF125" s="294" t="s">
        <v>133</v>
      </c>
      <c r="DG125" s="308">
        <v>21.213999999999999</v>
      </c>
      <c r="DH125" s="309">
        <v>626.35676527166697</v>
      </c>
      <c r="DI125" s="309">
        <v>45.154789999999998</v>
      </c>
      <c r="DJ125" s="310">
        <v>7.2091166733731005E-2</v>
      </c>
      <c r="DK125" s="241">
        <f t="shared" si="64"/>
        <v>4</v>
      </c>
      <c r="DL125" s="237">
        <f t="shared" si="65"/>
        <v>4</v>
      </c>
      <c r="DN125" s="314" t="s">
        <v>112</v>
      </c>
      <c r="DO125" s="314" t="s">
        <v>132</v>
      </c>
      <c r="DP125" s="314" t="s">
        <v>133</v>
      </c>
      <c r="DQ125" s="328">
        <v>21.116</v>
      </c>
      <c r="DR125" s="329">
        <v>624.56609343000002</v>
      </c>
      <c r="DS125" s="329">
        <v>45.154789999999998</v>
      </c>
      <c r="DT125" s="330">
        <v>7.2297856824117004E-2</v>
      </c>
      <c r="DU125" s="329">
        <f t="shared" si="66"/>
        <v>4</v>
      </c>
      <c r="DV125" s="329">
        <f t="shared" si="67"/>
        <v>4</v>
      </c>
      <c r="DW125" s="359" t="s">
        <v>112</v>
      </c>
      <c r="DX125" s="359" t="s">
        <v>132</v>
      </c>
      <c r="DY125" s="359" t="s">
        <v>133</v>
      </c>
      <c r="DZ125" s="373">
        <v>21.116</v>
      </c>
      <c r="EA125" s="374">
        <v>638.25418509666702</v>
      </c>
      <c r="EB125" s="374">
        <v>56.995939999999997</v>
      </c>
      <c r="EC125" s="375">
        <v>8.9299751307337999E-2</v>
      </c>
      <c r="ED125" s="28" t="str">
        <f t="shared" si="48"/>
        <v/>
      </c>
      <c r="EE125" s="30" t="str">
        <f t="shared" si="49"/>
        <v/>
      </c>
      <c r="EG125" s="392" t="s">
        <v>112</v>
      </c>
      <c r="EH125" s="392" t="s">
        <v>132</v>
      </c>
      <c r="EI125" s="392" t="s">
        <v>133</v>
      </c>
      <c r="EJ125" s="410">
        <v>20.875051282051299</v>
      </c>
      <c r="EK125" s="411">
        <v>620.37908469997899</v>
      </c>
      <c r="EL125" s="411">
        <v>44.653799999999997</v>
      </c>
      <c r="EM125" s="412">
        <v>7.1978248624540997E-2</v>
      </c>
      <c r="EN125" s="28">
        <f t="shared" si="50"/>
        <v>4</v>
      </c>
      <c r="EO125" s="30">
        <f t="shared" si="51"/>
        <v>4</v>
      </c>
      <c r="EQ125" s="392" t="s">
        <v>112</v>
      </c>
      <c r="ER125" s="392" t="s">
        <v>132</v>
      </c>
      <c r="ES125" s="392" t="s">
        <v>133</v>
      </c>
      <c r="ET125" s="410">
        <v>19.843</v>
      </c>
      <c r="EU125" s="411">
        <v>587.77510710916704</v>
      </c>
      <c r="EV125" s="411">
        <v>43.407519999999998</v>
      </c>
      <c r="EW125" s="412">
        <v>7.3850558614993997E-2</v>
      </c>
      <c r="EX125" s="28">
        <f t="shared" si="52"/>
        <v>3</v>
      </c>
      <c r="EY125" s="30">
        <f t="shared" si="53"/>
        <v>3</v>
      </c>
      <c r="FA125" s="359" t="s">
        <v>112</v>
      </c>
      <c r="FB125" s="359" t="s">
        <v>132</v>
      </c>
      <c r="FC125" s="359" t="s">
        <v>133</v>
      </c>
      <c r="FD125" s="373">
        <v>20.843</v>
      </c>
      <c r="FE125" s="374">
        <v>620.89248210916696</v>
      </c>
      <c r="FF125" s="374">
        <v>44.995939999999997</v>
      </c>
      <c r="FG125" s="375">
        <v>7.2469777451885001E-2</v>
      </c>
      <c r="FH125" s="28">
        <f t="shared" si="54"/>
        <v>4</v>
      </c>
      <c r="FI125" s="30">
        <f t="shared" si="55"/>
        <v>4</v>
      </c>
      <c r="FK125" s="359" t="s">
        <v>112</v>
      </c>
      <c r="FL125" s="359" t="s">
        <v>132</v>
      </c>
      <c r="FM125" s="359" t="s">
        <v>133</v>
      </c>
      <c r="FN125" s="373">
        <v>19.539000000000001</v>
      </c>
      <c r="FO125" s="374">
        <v>585.23397097583302</v>
      </c>
      <c r="FP125" s="374">
        <v>43.052079999999997</v>
      </c>
      <c r="FQ125" s="375">
        <v>7.3563877244196996E-2</v>
      </c>
      <c r="FR125" s="28">
        <f t="shared" si="56"/>
        <v>3</v>
      </c>
      <c r="FS125" s="30">
        <f t="shared" si="57"/>
        <v>3</v>
      </c>
      <c r="FU125" s="435" t="s">
        <v>112</v>
      </c>
      <c r="FV125" s="435" t="s">
        <v>132</v>
      </c>
      <c r="FW125" s="435" t="s">
        <v>133</v>
      </c>
      <c r="FX125" s="449">
        <v>19.16</v>
      </c>
      <c r="FY125" s="450">
        <v>574.81393954416706</v>
      </c>
      <c r="FZ125" s="450">
        <v>44.064889999999998</v>
      </c>
      <c r="GA125" s="451">
        <v>7.6659397012785999E-2</v>
      </c>
      <c r="GB125" s="28">
        <f t="shared" si="58"/>
        <v>1</v>
      </c>
      <c r="GC125" s="30">
        <f t="shared" si="59"/>
        <v>1</v>
      </c>
    </row>
    <row r="126" spans="1:185" ht="12.75" customHeight="1" x14ac:dyDescent="0.2">
      <c r="A126" s="32" t="s">
        <v>112</v>
      </c>
      <c r="B126" s="28" t="s">
        <v>132</v>
      </c>
      <c r="C126" s="28" t="s">
        <v>134</v>
      </c>
      <c r="D126" s="29">
        <v>44.536179487179503</v>
      </c>
      <c r="E126" s="30">
        <v>1323.0632422967301</v>
      </c>
      <c r="F126" s="30">
        <v>143.32730000000001</v>
      </c>
      <c r="G126" s="33">
        <v>0.10832989340040999</v>
      </c>
      <c r="H126" s="28" t="s">
        <v>112</v>
      </c>
      <c r="I126" s="28" t="s">
        <v>132</v>
      </c>
      <c r="J126" s="28" t="s">
        <v>134</v>
      </c>
      <c r="K126" s="29">
        <v>52.270307692307703</v>
      </c>
      <c r="L126" s="30">
        <v>1537.7974602817101</v>
      </c>
      <c r="M126" s="30">
        <v>152.01891000000001</v>
      </c>
      <c r="N126" s="33">
        <v>9.8854962325241005E-2</v>
      </c>
      <c r="O126" s="27"/>
      <c r="P126" s="28" t="s">
        <v>112</v>
      </c>
      <c r="Q126" s="28" t="s">
        <v>132</v>
      </c>
      <c r="R126" s="28" t="s">
        <v>134</v>
      </c>
      <c r="S126" s="29">
        <v>49.479948717948702</v>
      </c>
      <c r="T126" s="30">
        <v>1492.7149003371401</v>
      </c>
      <c r="U126" s="30">
        <v>148.46647999999999</v>
      </c>
      <c r="V126" s="33">
        <v>9.9460707444179994E-2</v>
      </c>
      <c r="W126" s="27"/>
      <c r="X126" s="28" t="s">
        <v>112</v>
      </c>
      <c r="Y126" s="28" t="s">
        <v>132</v>
      </c>
      <c r="Z126" s="28" t="s">
        <v>134</v>
      </c>
      <c r="AA126" s="29">
        <v>49.414512820512797</v>
      </c>
      <c r="AB126" s="30">
        <v>1476.66921008389</v>
      </c>
      <c r="AC126" s="30">
        <v>140.55131</v>
      </c>
      <c r="AD126" s="33">
        <v>9.5181310099920993E-2</v>
      </c>
      <c r="AE126" s="27"/>
      <c r="AF126" s="28" t="s">
        <v>112</v>
      </c>
      <c r="AG126" s="28" t="s">
        <v>132</v>
      </c>
      <c r="AH126" s="28" t="s">
        <v>134</v>
      </c>
      <c r="AI126" s="29">
        <v>49.222205128205097</v>
      </c>
      <c r="AJ126" s="30">
        <v>1473.93389694286</v>
      </c>
      <c r="AK126" s="30">
        <v>142.58888999999999</v>
      </c>
      <c r="AL126" s="33">
        <v>9.6740356060573005E-2</v>
      </c>
      <c r="AM126" s="27"/>
      <c r="AN126" s="28" t="s">
        <v>112</v>
      </c>
      <c r="AO126" s="28" t="s">
        <v>132</v>
      </c>
      <c r="AP126" s="28" t="s">
        <v>134</v>
      </c>
      <c r="AQ126" s="29">
        <v>49.465025641025598</v>
      </c>
      <c r="AR126" s="30">
        <v>1479.61120091925</v>
      </c>
      <c r="AS126" s="30">
        <v>142.79512</v>
      </c>
      <c r="AT126" s="33">
        <v>9.6508542184112006E-2</v>
      </c>
      <c r="AU126" s="30">
        <f t="shared" si="74"/>
        <v>17</v>
      </c>
      <c r="AV126" s="30">
        <f t="shared" si="75"/>
        <v>17</v>
      </c>
      <c r="AW126" s="28" t="s">
        <v>112</v>
      </c>
      <c r="AX126" s="28" t="s">
        <v>132</v>
      </c>
      <c r="AY126" s="28" t="s">
        <v>134</v>
      </c>
      <c r="AZ126" s="29">
        <v>51.312512820512801</v>
      </c>
      <c r="BA126" s="30">
        <v>1614.02327297805</v>
      </c>
      <c r="BB126" s="30">
        <v>219.93312</v>
      </c>
      <c r="BC126" s="33">
        <v>0.13626390875652999</v>
      </c>
      <c r="BD126" s="29" t="str">
        <f t="shared" si="76"/>
        <v/>
      </c>
      <c r="BE126" s="29" t="str">
        <f t="shared" si="77"/>
        <v/>
      </c>
      <c r="BF126" s="28" t="s">
        <v>112</v>
      </c>
      <c r="BG126" s="28" t="s">
        <v>132</v>
      </c>
      <c r="BH126" s="28" t="s">
        <v>134</v>
      </c>
      <c r="BI126" s="29">
        <v>51.652256410256399</v>
      </c>
      <c r="BJ126" s="30">
        <v>1551.0176768669401</v>
      </c>
      <c r="BK126" s="30">
        <v>148.53676999999999</v>
      </c>
      <c r="BL126" s="33">
        <v>9.5767296669399996E-2</v>
      </c>
      <c r="BM126" s="30" t="str">
        <f t="shared" si="78"/>
        <v/>
      </c>
      <c r="BN126" s="30" t="str">
        <f t="shared" si="79"/>
        <v/>
      </c>
      <c r="BP126" s="3" t="s">
        <v>112</v>
      </c>
      <c r="BQ126" s="3" t="s">
        <v>132</v>
      </c>
      <c r="BR126" s="3" t="s">
        <v>134</v>
      </c>
      <c r="BS126" s="56">
        <v>51.196358974359001</v>
      </c>
      <c r="BT126" s="4">
        <v>1536.86066504472</v>
      </c>
      <c r="BU126" s="4">
        <v>145.71773999999999</v>
      </c>
      <c r="BV126" s="57">
        <v>9.4815192628904005E-2</v>
      </c>
      <c r="BW126" s="4">
        <f t="shared" si="60"/>
        <v>21</v>
      </c>
      <c r="BX126" s="4">
        <f t="shared" si="44"/>
        <v>21</v>
      </c>
      <c r="BZ126" s="76" t="s">
        <v>112</v>
      </c>
      <c r="CA126" s="76" t="s">
        <v>132</v>
      </c>
      <c r="CB126" s="76" t="s">
        <v>134</v>
      </c>
      <c r="CC126" s="90">
        <v>51.341487179487203</v>
      </c>
      <c r="CD126" s="91">
        <v>1539.6419184829699</v>
      </c>
      <c r="CE126" s="91">
        <v>143.63003</v>
      </c>
      <c r="CF126" s="92">
        <v>9.3287944603067996E-2</v>
      </c>
      <c r="CG126" s="4">
        <f t="shared" si="61"/>
        <v>23</v>
      </c>
      <c r="CH126" s="4">
        <f t="shared" si="45"/>
        <v>23</v>
      </c>
      <c r="CJ126" s="122" t="s">
        <v>112</v>
      </c>
      <c r="CK126" s="122" t="s">
        <v>132</v>
      </c>
      <c r="CL126" s="122" t="s">
        <v>134</v>
      </c>
      <c r="CM126" s="136">
        <v>51.668410256410297</v>
      </c>
      <c r="CN126" s="137">
        <v>1555.2607062874599</v>
      </c>
      <c r="CO126" s="137">
        <v>150.13117</v>
      </c>
      <c r="CP126" s="138">
        <v>9.6531192097288998E-2</v>
      </c>
      <c r="CQ126" s="4">
        <f t="shared" si="62"/>
        <v>18</v>
      </c>
      <c r="CR126" s="4">
        <f t="shared" si="46"/>
        <v>18</v>
      </c>
      <c r="CT126" s="216" t="s">
        <v>112</v>
      </c>
      <c r="CU126" s="216" t="s">
        <v>132</v>
      </c>
      <c r="CV126" s="216" t="s">
        <v>134</v>
      </c>
      <c r="CW126" s="230">
        <v>52.962272952853603</v>
      </c>
      <c r="CX126" s="231">
        <v>1586.63905914673</v>
      </c>
      <c r="CY126" s="231">
        <v>149.41077000000001</v>
      </c>
      <c r="CZ126" s="232">
        <v>9.4168090176950006E-2</v>
      </c>
      <c r="DA126" s="4">
        <f t="shared" si="63"/>
        <v>22</v>
      </c>
      <c r="DB126" s="4">
        <f t="shared" si="47"/>
        <v>22</v>
      </c>
      <c r="DD126" s="294" t="s">
        <v>112</v>
      </c>
      <c r="DE126" s="294" t="s">
        <v>132</v>
      </c>
      <c r="DF126" s="294" t="s">
        <v>134</v>
      </c>
      <c r="DG126" s="308">
        <v>52.307897435897402</v>
      </c>
      <c r="DH126" s="309">
        <v>1571.0655649338901</v>
      </c>
      <c r="DI126" s="309">
        <v>149.19900999999999</v>
      </c>
      <c r="DJ126" s="310">
        <v>9.4966762260032006E-2</v>
      </c>
      <c r="DK126" s="241">
        <f t="shared" si="64"/>
        <v>21</v>
      </c>
      <c r="DL126" s="237">
        <f t="shared" si="65"/>
        <v>21</v>
      </c>
      <c r="DN126" s="314" t="s">
        <v>112</v>
      </c>
      <c r="DO126" s="314" t="s">
        <v>132</v>
      </c>
      <c r="DP126" s="314" t="s">
        <v>134</v>
      </c>
      <c r="DQ126" s="328">
        <v>54.131256410256398</v>
      </c>
      <c r="DR126" s="329">
        <v>1622.83622396596</v>
      </c>
      <c r="DS126" s="329">
        <v>153.30229</v>
      </c>
      <c r="DT126" s="330">
        <v>9.4465656938167997E-2</v>
      </c>
      <c r="DU126" s="329">
        <f t="shared" si="66"/>
        <v>22</v>
      </c>
      <c r="DV126" s="329">
        <f t="shared" si="67"/>
        <v>22</v>
      </c>
      <c r="DW126" s="359" t="s">
        <v>112</v>
      </c>
      <c r="DX126" s="359" t="s">
        <v>132</v>
      </c>
      <c r="DY126" s="359" t="s">
        <v>134</v>
      </c>
      <c r="DZ126" s="373">
        <v>56.522435897435898</v>
      </c>
      <c r="EA126" s="374">
        <v>1711.30404135818</v>
      </c>
      <c r="EB126" s="374">
        <v>180.04813999999999</v>
      </c>
      <c r="EC126" s="375">
        <v>0.10521107626036</v>
      </c>
      <c r="ED126" s="28">
        <f t="shared" si="48"/>
        <v>5</v>
      </c>
      <c r="EE126" s="30">
        <f t="shared" si="49"/>
        <v>5</v>
      </c>
      <c r="EG126" s="392" t="s">
        <v>112</v>
      </c>
      <c r="EH126" s="392" t="s">
        <v>132</v>
      </c>
      <c r="EI126" s="392" t="s">
        <v>134</v>
      </c>
      <c r="EJ126" s="410">
        <v>57.1335384615385</v>
      </c>
      <c r="EK126" s="411">
        <v>1702.8526120302599</v>
      </c>
      <c r="EL126" s="411">
        <v>153.98756</v>
      </c>
      <c r="EM126" s="412">
        <v>9.0429176848373996E-2</v>
      </c>
      <c r="EN126" s="28">
        <f t="shared" si="50"/>
        <v>30</v>
      </c>
      <c r="EO126" s="30">
        <f t="shared" si="51"/>
        <v>30</v>
      </c>
      <c r="EQ126" s="392" t="s">
        <v>112</v>
      </c>
      <c r="ER126" s="392" t="s">
        <v>132</v>
      </c>
      <c r="ES126" s="392" t="s">
        <v>134</v>
      </c>
      <c r="ET126" s="410">
        <v>56.771076923076897</v>
      </c>
      <c r="EU126" s="411">
        <v>1707.56960699051</v>
      </c>
      <c r="EV126" s="411">
        <v>166.06352999999999</v>
      </c>
      <c r="EW126" s="412">
        <v>9.7251397143732002E-2</v>
      </c>
      <c r="EX126" s="28">
        <f t="shared" si="52"/>
        <v>19</v>
      </c>
      <c r="EY126" s="30">
        <f t="shared" si="53"/>
        <v>19</v>
      </c>
      <c r="FA126" s="359" t="s">
        <v>112</v>
      </c>
      <c r="FB126" s="359" t="s">
        <v>132</v>
      </c>
      <c r="FC126" s="359" t="s">
        <v>134</v>
      </c>
      <c r="FD126" s="373">
        <v>56.420435897435901</v>
      </c>
      <c r="FE126" s="374">
        <v>1689.9162197431799</v>
      </c>
      <c r="FF126" s="374">
        <v>157.94846000000001</v>
      </c>
      <c r="FG126" s="375">
        <v>9.3465260676653006E-2</v>
      </c>
      <c r="FH126" s="28">
        <f t="shared" si="54"/>
        <v>25</v>
      </c>
      <c r="FI126" s="30">
        <f t="shared" si="55"/>
        <v>25</v>
      </c>
      <c r="FK126" s="359" t="s">
        <v>112</v>
      </c>
      <c r="FL126" s="359" t="s">
        <v>132</v>
      </c>
      <c r="FM126" s="359" t="s">
        <v>134</v>
      </c>
      <c r="FN126" s="373">
        <v>57.652589743589701</v>
      </c>
      <c r="FO126" s="374">
        <v>1723.84961908536</v>
      </c>
      <c r="FP126" s="374">
        <v>159.91945999999999</v>
      </c>
      <c r="FQ126" s="375">
        <v>9.2768799685003997E-2</v>
      </c>
      <c r="FR126" s="28">
        <f t="shared" si="56"/>
        <v>27</v>
      </c>
      <c r="FS126" s="30">
        <f t="shared" si="57"/>
        <v>27</v>
      </c>
      <c r="FU126" s="435" t="s">
        <v>112</v>
      </c>
      <c r="FV126" s="435" t="s">
        <v>132</v>
      </c>
      <c r="FW126" s="435" t="s">
        <v>134</v>
      </c>
      <c r="FX126" s="449">
        <v>57.271282051282</v>
      </c>
      <c r="FY126" s="450">
        <v>1723.9930539028401</v>
      </c>
      <c r="FZ126" s="450">
        <v>160.79930999999999</v>
      </c>
      <c r="GA126" s="451">
        <v>9.3271437281012004E-2</v>
      </c>
      <c r="GB126" s="28">
        <f t="shared" si="58"/>
        <v>26</v>
      </c>
      <c r="GC126" s="30">
        <f t="shared" si="59"/>
        <v>26</v>
      </c>
    </row>
    <row r="127" spans="1:185" ht="12.75" customHeight="1" x14ac:dyDescent="0.2">
      <c r="A127" s="32" t="s">
        <v>112</v>
      </c>
      <c r="B127" s="28" t="s">
        <v>132</v>
      </c>
      <c r="C127" s="28" t="s">
        <v>135</v>
      </c>
      <c r="D127" s="29">
        <v>26.905000000000001</v>
      </c>
      <c r="E127" s="30">
        <v>747.07950256666595</v>
      </c>
      <c r="F127" s="30">
        <v>53.540889999999997</v>
      </c>
      <c r="G127" s="33">
        <v>7.1666924090482004E-2</v>
      </c>
      <c r="H127" s="28" t="s">
        <v>112</v>
      </c>
      <c r="I127" s="28" t="s">
        <v>132</v>
      </c>
      <c r="J127" s="28" t="s">
        <v>135</v>
      </c>
      <c r="K127" s="29">
        <v>25.376999999999999</v>
      </c>
      <c r="L127" s="30">
        <v>700.75847041999998</v>
      </c>
      <c r="M127" s="30">
        <v>48.646180000000001</v>
      </c>
      <c r="N127" s="33">
        <v>6.9419324993452006E-2</v>
      </c>
      <c r="O127" s="27"/>
      <c r="P127" s="28" t="s">
        <v>112</v>
      </c>
      <c r="Q127" s="28" t="s">
        <v>132</v>
      </c>
      <c r="R127" s="28" t="s">
        <v>135</v>
      </c>
      <c r="S127" s="29">
        <v>25.579000000000001</v>
      </c>
      <c r="T127" s="30">
        <v>723.22793663499999</v>
      </c>
      <c r="U127" s="30">
        <v>48.545009999999998</v>
      </c>
      <c r="V127" s="33">
        <v>6.7122697480227006E-2</v>
      </c>
      <c r="W127" s="27"/>
      <c r="X127" s="28" t="s">
        <v>112</v>
      </c>
      <c r="Y127" s="28" t="s">
        <v>132</v>
      </c>
      <c r="Z127" s="28" t="s">
        <v>135</v>
      </c>
      <c r="AA127" s="29">
        <v>25.700794871794901</v>
      </c>
      <c r="AB127" s="30">
        <v>726.41876848329002</v>
      </c>
      <c r="AC127" s="30">
        <v>48.508960000000002</v>
      </c>
      <c r="AD127" s="33">
        <v>6.6778230553269993E-2</v>
      </c>
      <c r="AE127" s="27"/>
      <c r="AF127" s="28" t="s">
        <v>112</v>
      </c>
      <c r="AG127" s="28" t="s">
        <v>132</v>
      </c>
      <c r="AH127" s="28" t="s">
        <v>135</v>
      </c>
      <c r="AI127" s="29">
        <v>25.579000000000001</v>
      </c>
      <c r="AJ127" s="30">
        <v>723.19188663499995</v>
      </c>
      <c r="AK127" s="30">
        <v>48.508960000000002</v>
      </c>
      <c r="AL127" s="33">
        <v>6.7076194985692006E-2</v>
      </c>
      <c r="AM127" s="27"/>
      <c r="AN127" s="28" t="s">
        <v>112</v>
      </c>
      <c r="AO127" s="28" t="s">
        <v>132</v>
      </c>
      <c r="AP127" s="28" t="s">
        <v>135</v>
      </c>
      <c r="AQ127" s="29">
        <v>25.388999999999999</v>
      </c>
      <c r="AR127" s="30">
        <v>717.86563095166696</v>
      </c>
      <c r="AS127" s="30">
        <v>48.216639999999998</v>
      </c>
      <c r="AT127" s="33">
        <v>6.7166664513635996E-2</v>
      </c>
      <c r="AU127" s="30">
        <f t="shared" si="74"/>
        <v>3</v>
      </c>
      <c r="AV127" s="30">
        <f t="shared" si="75"/>
        <v>3</v>
      </c>
      <c r="AW127" s="28" t="s">
        <v>112</v>
      </c>
      <c r="AX127" s="28" t="s">
        <v>132</v>
      </c>
      <c r="AY127" s="28" t="s">
        <v>135</v>
      </c>
      <c r="AZ127" s="29">
        <v>24.388999999999999</v>
      </c>
      <c r="BA127" s="30">
        <v>693.22422178500005</v>
      </c>
      <c r="BB127" s="30">
        <v>49.586820000000003</v>
      </c>
      <c r="BC127" s="33">
        <v>7.1530708884229993E-2</v>
      </c>
      <c r="BD127" s="29">
        <f t="shared" si="76"/>
        <v>0</v>
      </c>
      <c r="BE127" s="29" t="str">
        <f t="shared" si="77"/>
        <v/>
      </c>
      <c r="BF127" s="28" t="s">
        <v>112</v>
      </c>
      <c r="BG127" s="28" t="s">
        <v>132</v>
      </c>
      <c r="BH127" s="28" t="s">
        <v>135</v>
      </c>
      <c r="BI127" s="29">
        <v>24.193698401970401</v>
      </c>
      <c r="BJ127" s="30">
        <v>687.95695678499999</v>
      </c>
      <c r="BK127" s="30">
        <v>52.649189999999997</v>
      </c>
      <c r="BL127" s="33">
        <v>7.6529773382979005E-2</v>
      </c>
      <c r="BM127" s="30">
        <f t="shared" si="78"/>
        <v>17</v>
      </c>
      <c r="BN127" s="30">
        <f t="shared" si="79"/>
        <v>17</v>
      </c>
      <c r="BP127" s="3" t="s">
        <v>112</v>
      </c>
      <c r="BQ127" s="3" t="s">
        <v>132</v>
      </c>
      <c r="BR127" s="3" t="s">
        <v>135</v>
      </c>
      <c r="BS127" s="56">
        <v>24.388999999999999</v>
      </c>
      <c r="BT127" s="4">
        <v>695.41898511833301</v>
      </c>
      <c r="BU127" s="4">
        <v>52.963230000000003</v>
      </c>
      <c r="BV127" s="57">
        <v>7.6160172692133002E-2</v>
      </c>
      <c r="BW127" s="4" t="str">
        <f t="shared" si="60"/>
        <v/>
      </c>
      <c r="BX127" s="4" t="str">
        <f t="shared" si="44"/>
        <v/>
      </c>
      <c r="BZ127" s="76" t="s">
        <v>112</v>
      </c>
      <c r="CA127" s="76" t="s">
        <v>132</v>
      </c>
      <c r="CB127" s="76" t="s">
        <v>135</v>
      </c>
      <c r="CC127" s="90">
        <v>24.388999999999999</v>
      </c>
      <c r="CD127" s="91">
        <v>695.41898511833301</v>
      </c>
      <c r="CE127" s="91">
        <v>52.963230000000003</v>
      </c>
      <c r="CF127" s="92">
        <v>7.6160172692133002E-2</v>
      </c>
      <c r="CG127" s="4" t="str">
        <f t="shared" si="61"/>
        <v/>
      </c>
      <c r="CH127" s="4" t="str">
        <f t="shared" si="45"/>
        <v/>
      </c>
      <c r="CJ127" s="122" t="s">
        <v>112</v>
      </c>
      <c r="CK127" s="122" t="s">
        <v>132</v>
      </c>
      <c r="CL127" s="122" t="s">
        <v>135</v>
      </c>
      <c r="CM127" s="136">
        <v>24.388999999999999</v>
      </c>
      <c r="CN127" s="137">
        <v>695.41898511833301</v>
      </c>
      <c r="CO127" s="137">
        <v>52.963230000000003</v>
      </c>
      <c r="CP127" s="138">
        <v>7.6160172692133002E-2</v>
      </c>
      <c r="CQ127" s="4" t="str">
        <f t="shared" si="62"/>
        <v/>
      </c>
      <c r="CR127" s="4" t="str">
        <f t="shared" si="46"/>
        <v/>
      </c>
      <c r="CT127" s="216" t="s">
        <v>112</v>
      </c>
      <c r="CU127" s="216" t="s">
        <v>132</v>
      </c>
      <c r="CV127" s="216" t="s">
        <v>135</v>
      </c>
      <c r="CW127" s="230">
        <v>24.388999999999999</v>
      </c>
      <c r="CX127" s="231">
        <v>696.42277524583403</v>
      </c>
      <c r="CY127" s="231">
        <v>53.040019999999998</v>
      </c>
      <c r="CZ127" s="232">
        <v>7.6160662582117997E-2</v>
      </c>
      <c r="DA127" s="4" t="str">
        <f t="shared" si="63"/>
        <v/>
      </c>
      <c r="DB127" s="4" t="str">
        <f t="shared" si="47"/>
        <v/>
      </c>
      <c r="DD127" s="294" t="s">
        <v>112</v>
      </c>
      <c r="DE127" s="294" t="s">
        <v>132</v>
      </c>
      <c r="DF127" s="294" t="s">
        <v>135</v>
      </c>
      <c r="DG127" s="308">
        <v>24.388999999999999</v>
      </c>
      <c r="DH127" s="309">
        <v>696.42277524583403</v>
      </c>
      <c r="DI127" s="309">
        <v>53.040019999999998</v>
      </c>
      <c r="DJ127" s="310">
        <v>7.6160662582117997E-2</v>
      </c>
      <c r="DK127" s="241" t="str">
        <f t="shared" si="64"/>
        <v/>
      </c>
      <c r="DL127" s="237" t="str">
        <f t="shared" si="65"/>
        <v/>
      </c>
      <c r="DN127" s="314" t="s">
        <v>112</v>
      </c>
      <c r="DO127" s="314" t="s">
        <v>132</v>
      </c>
      <c r="DP127" s="314" t="s">
        <v>135</v>
      </c>
      <c r="DQ127" s="328">
        <v>24.388999999999999</v>
      </c>
      <c r="DR127" s="329">
        <v>696.42277524583403</v>
      </c>
      <c r="DS127" s="329">
        <v>53.040019999999998</v>
      </c>
      <c r="DT127" s="330">
        <v>7.6160662582117997E-2</v>
      </c>
      <c r="DU127" s="329" t="str">
        <f t="shared" si="66"/>
        <v/>
      </c>
      <c r="DV127" s="329" t="str">
        <f t="shared" si="67"/>
        <v/>
      </c>
      <c r="DW127" s="359" t="s">
        <v>112</v>
      </c>
      <c r="DX127" s="359" t="s">
        <v>132</v>
      </c>
      <c r="DY127" s="359" t="s">
        <v>135</v>
      </c>
      <c r="DZ127" s="373">
        <v>23.388999999999999</v>
      </c>
      <c r="EA127" s="374">
        <v>670.61773024583397</v>
      </c>
      <c r="EB127" s="374">
        <v>47.02234</v>
      </c>
      <c r="EC127" s="375">
        <v>7.0117949286491996E-2</v>
      </c>
      <c r="ED127" s="28">
        <f t="shared" si="48"/>
        <v>1</v>
      </c>
      <c r="EE127" s="30">
        <f t="shared" si="49"/>
        <v>1</v>
      </c>
      <c r="EG127" s="392" t="s">
        <v>112</v>
      </c>
      <c r="EH127" s="392" t="s">
        <v>132</v>
      </c>
      <c r="EI127" s="392" t="s">
        <v>135</v>
      </c>
      <c r="EJ127" s="410">
        <v>23.388999999999999</v>
      </c>
      <c r="EK127" s="411">
        <v>671.30840024583404</v>
      </c>
      <c r="EL127" s="411">
        <v>47.713009999999997</v>
      </c>
      <c r="EM127" s="412">
        <v>7.1074650611443996E-2</v>
      </c>
      <c r="EN127" s="28">
        <f t="shared" si="50"/>
        <v>0</v>
      </c>
      <c r="EO127" s="30" t="str">
        <f t="shared" si="51"/>
        <v/>
      </c>
      <c r="EQ127" s="392" t="s">
        <v>112</v>
      </c>
      <c r="ER127" s="392" t="s">
        <v>132</v>
      </c>
      <c r="ES127" s="392" t="s">
        <v>135</v>
      </c>
      <c r="ET127" s="410">
        <v>21.388999999999999</v>
      </c>
      <c r="EU127" s="411">
        <v>615.53197191250001</v>
      </c>
      <c r="EV127" s="411">
        <v>45.001840000000001</v>
      </c>
      <c r="EW127" s="412">
        <v>7.3110483376154001E-2</v>
      </c>
      <c r="EX127" s="28" t="str">
        <f t="shared" si="52"/>
        <v/>
      </c>
      <c r="EY127" s="30" t="str">
        <f t="shared" si="53"/>
        <v/>
      </c>
      <c r="FA127" s="359" t="s">
        <v>112</v>
      </c>
      <c r="FB127" s="359" t="s">
        <v>132</v>
      </c>
      <c r="FC127" s="359" t="s">
        <v>135</v>
      </c>
      <c r="FD127" s="373">
        <v>21.388999999999999</v>
      </c>
      <c r="FE127" s="374">
        <v>615.53197191250001</v>
      </c>
      <c r="FF127" s="374">
        <v>45.001840000000001</v>
      </c>
      <c r="FG127" s="375">
        <v>7.3110483376154001E-2</v>
      </c>
      <c r="FH127" s="28" t="str">
        <f t="shared" si="54"/>
        <v/>
      </c>
      <c r="FI127" s="30" t="str">
        <f t="shared" si="55"/>
        <v/>
      </c>
      <c r="FK127" s="359" t="s">
        <v>112</v>
      </c>
      <c r="FL127" s="359" t="s">
        <v>132</v>
      </c>
      <c r="FM127" s="359" t="s">
        <v>135</v>
      </c>
      <c r="FN127" s="373">
        <v>20.579000000000001</v>
      </c>
      <c r="FO127" s="374">
        <v>593.53511228750097</v>
      </c>
      <c r="FP127" s="374">
        <v>44.496409999999997</v>
      </c>
      <c r="FQ127" s="375">
        <v>7.4968454399454001E-2</v>
      </c>
      <c r="FR127" s="28" t="str">
        <f t="shared" si="56"/>
        <v/>
      </c>
      <c r="FS127" s="30" t="str">
        <f t="shared" si="57"/>
        <v/>
      </c>
      <c r="FU127" s="435" t="s">
        <v>112</v>
      </c>
      <c r="FV127" s="435" t="s">
        <v>132</v>
      </c>
      <c r="FW127" s="435" t="s">
        <v>135</v>
      </c>
      <c r="FX127" s="449">
        <v>21.388999999999999</v>
      </c>
      <c r="FY127" s="450">
        <v>617.87182555916695</v>
      </c>
      <c r="FZ127" s="450">
        <v>44.630279999999999</v>
      </c>
      <c r="GA127" s="451">
        <v>7.2232262669705005E-2</v>
      </c>
      <c r="GB127" s="28" t="str">
        <f t="shared" si="58"/>
        <v/>
      </c>
      <c r="GC127" s="30" t="str">
        <f t="shared" si="59"/>
        <v/>
      </c>
    </row>
    <row r="128" spans="1:185" ht="12.75" customHeight="1" x14ac:dyDescent="0.2">
      <c r="A128" s="22" t="s">
        <v>112</v>
      </c>
      <c r="B128" s="23" t="s">
        <v>136</v>
      </c>
      <c r="C128" s="23" t="s">
        <v>27</v>
      </c>
      <c r="D128" s="24">
        <v>45.463999999999999</v>
      </c>
      <c r="E128" s="25">
        <v>1362.6940632000001</v>
      </c>
      <c r="F128" s="25">
        <v>137.34304</v>
      </c>
      <c r="G128" s="26">
        <v>0.10078787580352</v>
      </c>
      <c r="H128" s="23" t="s">
        <v>112</v>
      </c>
      <c r="I128" s="23" t="s">
        <v>136</v>
      </c>
      <c r="J128" s="23" t="s">
        <v>27</v>
      </c>
      <c r="K128" s="24">
        <v>51.4129963369964</v>
      </c>
      <c r="L128" s="25">
        <v>1572.0983542921001</v>
      </c>
      <c r="M128" s="25">
        <v>158.47185999999999</v>
      </c>
      <c r="N128" s="26">
        <v>0.10080276438643</v>
      </c>
      <c r="O128" s="27"/>
      <c r="P128" s="23" t="s">
        <v>112</v>
      </c>
      <c r="Q128" s="23" t="s">
        <v>136</v>
      </c>
      <c r="R128" s="23" t="s">
        <v>27</v>
      </c>
      <c r="S128" s="24">
        <v>45.169498851792</v>
      </c>
      <c r="T128" s="25">
        <v>1414.3759762325001</v>
      </c>
      <c r="U128" s="25">
        <v>131.53952000000001</v>
      </c>
      <c r="V128" s="26">
        <v>9.3001805892082998E-2</v>
      </c>
      <c r="W128" s="27"/>
      <c r="X128" s="23" t="s">
        <v>112</v>
      </c>
      <c r="Y128" s="23" t="s">
        <v>136</v>
      </c>
      <c r="Z128" s="23" t="s">
        <v>27</v>
      </c>
      <c r="AA128" s="24">
        <v>42.914410256410299</v>
      </c>
      <c r="AB128" s="25">
        <v>1337.8953924974601</v>
      </c>
      <c r="AC128" s="25">
        <v>124.66325000000001</v>
      </c>
      <c r="AD128" s="26">
        <v>9.3178622707782002E-2</v>
      </c>
      <c r="AE128" s="27"/>
      <c r="AF128" s="23" t="s">
        <v>112</v>
      </c>
      <c r="AG128" s="23" t="s">
        <v>136</v>
      </c>
      <c r="AH128" s="23" t="s">
        <v>27</v>
      </c>
      <c r="AI128" s="24">
        <v>42.162820512820502</v>
      </c>
      <c r="AJ128" s="25">
        <v>1300.6221240882301</v>
      </c>
      <c r="AK128" s="25">
        <v>118.31309</v>
      </c>
      <c r="AL128" s="26">
        <v>9.0966536558757E-2</v>
      </c>
      <c r="AM128" s="27"/>
      <c r="AN128" s="23" t="s">
        <v>112</v>
      </c>
      <c r="AO128" s="23" t="s">
        <v>136</v>
      </c>
      <c r="AP128" s="23" t="s">
        <v>27</v>
      </c>
      <c r="AQ128" s="24">
        <v>43.15</v>
      </c>
      <c r="AR128" s="25">
        <v>1329.0727996758301</v>
      </c>
      <c r="AS128" s="25">
        <v>119.42603</v>
      </c>
      <c r="AT128" s="26">
        <v>8.9856650462734999E-2</v>
      </c>
      <c r="AU128" s="25">
        <f t="shared" si="74"/>
        <v>15</v>
      </c>
      <c r="AV128" s="25">
        <f t="shared" si="75"/>
        <v>15</v>
      </c>
      <c r="AW128" s="23" t="s">
        <v>112</v>
      </c>
      <c r="AX128" s="23" t="s">
        <v>136</v>
      </c>
      <c r="AY128" s="23" t="s">
        <v>27</v>
      </c>
      <c r="AZ128" s="24">
        <v>44.038650035748098</v>
      </c>
      <c r="BA128" s="25">
        <v>1356.3925777741199</v>
      </c>
      <c r="BB128" s="25">
        <v>119.28403</v>
      </c>
      <c r="BC128" s="26">
        <v>8.7942113481443998E-2</v>
      </c>
      <c r="BD128" s="24">
        <f t="shared" si="76"/>
        <v>17</v>
      </c>
      <c r="BE128" s="24">
        <f t="shared" si="77"/>
        <v>17</v>
      </c>
      <c r="BF128" s="23" t="s">
        <v>112</v>
      </c>
      <c r="BG128" s="23" t="s">
        <v>136</v>
      </c>
      <c r="BH128" s="23" t="s">
        <v>27</v>
      </c>
      <c r="BI128" s="24">
        <v>44.291791495071202</v>
      </c>
      <c r="BJ128" s="25">
        <v>1358.2193864158301</v>
      </c>
      <c r="BK128" s="25">
        <v>118.68828999999999</v>
      </c>
      <c r="BL128" s="26">
        <v>8.7385212718251004E-2</v>
      </c>
      <c r="BM128" s="25">
        <f t="shared" si="78"/>
        <v>10</v>
      </c>
      <c r="BN128" s="25">
        <f t="shared" si="79"/>
        <v>10</v>
      </c>
      <c r="BP128" s="48" t="s">
        <v>112</v>
      </c>
      <c r="BQ128" s="48" t="s">
        <v>136</v>
      </c>
      <c r="BR128" s="48" t="s">
        <v>27</v>
      </c>
      <c r="BS128" s="49">
        <v>45.061</v>
      </c>
      <c r="BT128" s="50">
        <v>1377.3133497491699</v>
      </c>
      <c r="BU128" s="50">
        <v>119.21263</v>
      </c>
      <c r="BV128" s="51">
        <v>8.6554472169830005E-2</v>
      </c>
      <c r="BW128" s="50">
        <f t="shared" si="60"/>
        <v>20</v>
      </c>
      <c r="BX128" s="50">
        <f t="shared" si="44"/>
        <v>20</v>
      </c>
      <c r="BZ128" s="86" t="s">
        <v>112</v>
      </c>
      <c r="CA128" s="86" t="s">
        <v>136</v>
      </c>
      <c r="CB128" s="86" t="s">
        <v>27</v>
      </c>
      <c r="CC128" s="87">
        <v>45.061</v>
      </c>
      <c r="CD128" s="88">
        <v>1377.3133497491699</v>
      </c>
      <c r="CE128" s="88">
        <v>119.21263</v>
      </c>
      <c r="CF128" s="89">
        <v>8.6554472169830005E-2</v>
      </c>
      <c r="CG128" s="50">
        <f t="shared" si="61"/>
        <v>20</v>
      </c>
      <c r="CH128" s="50">
        <f t="shared" si="45"/>
        <v>20</v>
      </c>
      <c r="CJ128" s="132" t="s">
        <v>112</v>
      </c>
      <c r="CK128" s="132" t="s">
        <v>136</v>
      </c>
      <c r="CL128" s="132" t="s">
        <v>27</v>
      </c>
      <c r="CM128" s="133">
        <v>43.757072485640002</v>
      </c>
      <c r="CN128" s="134">
        <v>1333.0768266775001</v>
      </c>
      <c r="CO128" s="134">
        <v>116.79761999999999</v>
      </c>
      <c r="CP128" s="135">
        <v>8.7615070386529006E-2</v>
      </c>
      <c r="CQ128" s="50">
        <f t="shared" si="62"/>
        <v>18</v>
      </c>
      <c r="CR128" s="50">
        <f t="shared" si="46"/>
        <v>18</v>
      </c>
      <c r="CT128" s="226" t="s">
        <v>112</v>
      </c>
      <c r="CU128" s="226" t="s">
        <v>136</v>
      </c>
      <c r="CV128" s="226" t="s">
        <v>27</v>
      </c>
      <c r="CW128" s="227">
        <v>42.0604193548387</v>
      </c>
      <c r="CX128" s="228">
        <v>1293.4515639958299</v>
      </c>
      <c r="CY128" s="228">
        <v>116.26009000000001</v>
      </c>
      <c r="CZ128" s="229">
        <v>8.9883605413749998E-2</v>
      </c>
      <c r="DA128" s="50">
        <f t="shared" si="63"/>
        <v>14</v>
      </c>
      <c r="DB128" s="50">
        <f t="shared" si="47"/>
        <v>14</v>
      </c>
      <c r="DD128" s="304" t="s">
        <v>112</v>
      </c>
      <c r="DE128" s="304" t="s">
        <v>136</v>
      </c>
      <c r="DF128" s="304" t="s">
        <v>27</v>
      </c>
      <c r="DG128" s="305">
        <v>44.091000000000001</v>
      </c>
      <c r="DH128" s="306">
        <v>1358.7266833516701</v>
      </c>
      <c r="DI128" s="306">
        <v>129.17626000000001</v>
      </c>
      <c r="DJ128" s="307">
        <v>9.5071556025786999E-2</v>
      </c>
      <c r="DK128" s="239">
        <f t="shared" si="64"/>
        <v>8</v>
      </c>
      <c r="DL128" s="198">
        <f t="shared" si="65"/>
        <v>8</v>
      </c>
      <c r="DN128" s="324" t="s">
        <v>112</v>
      </c>
      <c r="DO128" s="324" t="s">
        <v>136</v>
      </c>
      <c r="DP128" s="324" t="s">
        <v>27</v>
      </c>
      <c r="DQ128" s="325">
        <v>43.415025641025601</v>
      </c>
      <c r="DR128" s="326">
        <v>1318.2280310013</v>
      </c>
      <c r="DS128" s="326">
        <v>116.54152000000001</v>
      </c>
      <c r="DT128" s="327">
        <v>8.8407708878317004E-2</v>
      </c>
      <c r="DU128" s="326">
        <f t="shared" si="66"/>
        <v>16</v>
      </c>
      <c r="DV128" s="326">
        <f t="shared" si="67"/>
        <v>16</v>
      </c>
      <c r="DW128" s="369" t="s">
        <v>112</v>
      </c>
      <c r="DX128" s="369" t="s">
        <v>136</v>
      </c>
      <c r="DY128" s="369" t="s">
        <v>27</v>
      </c>
      <c r="DZ128" s="370">
        <v>43.3911612903226</v>
      </c>
      <c r="EA128" s="371">
        <v>1327.6383480091699</v>
      </c>
      <c r="EB128" s="371">
        <v>121.29922999999999</v>
      </c>
      <c r="EC128" s="372">
        <v>9.1364662810390004E-2</v>
      </c>
      <c r="ED128" s="23">
        <f t="shared" si="48"/>
        <v>13</v>
      </c>
      <c r="EE128" s="25">
        <f t="shared" si="49"/>
        <v>13</v>
      </c>
      <c r="EG128" s="402" t="s">
        <v>112</v>
      </c>
      <c r="EH128" s="402" t="s">
        <v>136</v>
      </c>
      <c r="EI128" s="402" t="s">
        <v>27</v>
      </c>
      <c r="EJ128" s="403">
        <v>45.023843703958804</v>
      </c>
      <c r="EK128" s="404">
        <v>1378.93700671131</v>
      </c>
      <c r="EL128" s="404">
        <v>117.77155</v>
      </c>
      <c r="EM128" s="405">
        <v>8.5407491007061007E-2</v>
      </c>
      <c r="EN128" s="23">
        <f t="shared" si="50"/>
        <v>21</v>
      </c>
      <c r="EO128" s="25">
        <f t="shared" si="51"/>
        <v>21</v>
      </c>
      <c r="EQ128" s="402" t="s">
        <v>112</v>
      </c>
      <c r="ER128" s="402" t="s">
        <v>136</v>
      </c>
      <c r="ES128" s="402" t="s">
        <v>27</v>
      </c>
      <c r="ET128" s="403">
        <v>45.328225806451599</v>
      </c>
      <c r="EU128" s="404">
        <v>1386.635641305</v>
      </c>
      <c r="EV128" s="404">
        <v>117.64906999999999</v>
      </c>
      <c r="EW128" s="405">
        <v>8.4844977653450004E-2</v>
      </c>
      <c r="EX128" s="23">
        <f t="shared" si="52"/>
        <v>22</v>
      </c>
      <c r="EY128" s="25">
        <f t="shared" si="53"/>
        <v>22</v>
      </c>
      <c r="FA128" s="369" t="s">
        <v>112</v>
      </c>
      <c r="FB128" s="369" t="s">
        <v>136</v>
      </c>
      <c r="FC128" s="369" t="s">
        <v>27</v>
      </c>
      <c r="FD128" s="370">
        <v>44.674999999999997</v>
      </c>
      <c r="FE128" s="371">
        <v>1358.61907443</v>
      </c>
      <c r="FF128" s="371">
        <v>110.57129999999999</v>
      </c>
      <c r="FG128" s="372">
        <v>8.1385063761443999E-2</v>
      </c>
      <c r="FH128" s="23">
        <f t="shared" si="54"/>
        <v>26</v>
      </c>
      <c r="FI128" s="25">
        <f t="shared" si="55"/>
        <v>26</v>
      </c>
      <c r="FK128" s="369" t="s">
        <v>112</v>
      </c>
      <c r="FL128" s="369" t="s">
        <v>136</v>
      </c>
      <c r="FM128" s="369" t="s">
        <v>27</v>
      </c>
      <c r="FN128" s="370">
        <v>44.729212454212501</v>
      </c>
      <c r="FO128" s="371">
        <v>1365.92967258263</v>
      </c>
      <c r="FP128" s="371">
        <v>117.22136999999999</v>
      </c>
      <c r="FQ128" s="372">
        <v>8.5818012708051006E-2</v>
      </c>
      <c r="FR128" s="23">
        <f t="shared" si="56"/>
        <v>20</v>
      </c>
      <c r="FS128" s="25">
        <f t="shared" si="57"/>
        <v>20</v>
      </c>
      <c r="FU128" s="445" t="s">
        <v>112</v>
      </c>
      <c r="FV128" s="445" t="s">
        <v>136</v>
      </c>
      <c r="FW128" s="445" t="s">
        <v>27</v>
      </c>
      <c r="FX128" s="446">
        <v>45.789051282051297</v>
      </c>
      <c r="FY128" s="447">
        <v>1403.93042748838</v>
      </c>
      <c r="FZ128" s="447">
        <v>118.83824</v>
      </c>
      <c r="GA128" s="448">
        <v>8.4646815592280003E-2</v>
      </c>
      <c r="GB128" s="23">
        <f t="shared" si="58"/>
        <v>23</v>
      </c>
      <c r="GC128" s="25">
        <f t="shared" si="59"/>
        <v>23</v>
      </c>
    </row>
    <row r="129" spans="1:185" ht="12.75" customHeight="1" x14ac:dyDescent="0.2">
      <c r="A129" s="32" t="s">
        <v>112</v>
      </c>
      <c r="B129" s="28" t="s">
        <v>136</v>
      </c>
      <c r="C129" s="28" t="s">
        <v>137</v>
      </c>
      <c r="D129" s="29">
        <v>3.9319999999999999</v>
      </c>
      <c r="E129" s="30">
        <v>112.624568903333</v>
      </c>
      <c r="F129" s="30">
        <v>10.667680000000001</v>
      </c>
      <c r="G129" s="33">
        <v>9.4718941913607996E-2</v>
      </c>
      <c r="H129" s="28" t="s">
        <v>112</v>
      </c>
      <c r="I129" s="28" t="s">
        <v>136</v>
      </c>
      <c r="J129" s="28" t="s">
        <v>137</v>
      </c>
      <c r="K129" s="29">
        <v>3.9319999999999999</v>
      </c>
      <c r="L129" s="30">
        <v>112.42106890333299</v>
      </c>
      <c r="M129" s="30">
        <v>10.667680000000001</v>
      </c>
      <c r="N129" s="33">
        <v>9.4890398250640995E-2</v>
      </c>
      <c r="O129" s="27"/>
      <c r="P129" s="28" t="s">
        <v>112</v>
      </c>
      <c r="Q129" s="28" t="s">
        <v>136</v>
      </c>
      <c r="R129" s="28" t="s">
        <v>137</v>
      </c>
      <c r="S129" s="29">
        <v>3.9319999999999999</v>
      </c>
      <c r="T129" s="30">
        <v>114.542111653333</v>
      </c>
      <c r="U129" s="30">
        <v>10.842309999999999</v>
      </c>
      <c r="V129" s="33">
        <v>9.4657849794271998E-2</v>
      </c>
      <c r="W129" s="27"/>
      <c r="X129" s="28" t="s">
        <v>112</v>
      </c>
      <c r="Y129" s="28" t="s">
        <v>136</v>
      </c>
      <c r="Z129" s="28" t="s">
        <v>137</v>
      </c>
      <c r="AA129" s="29">
        <v>3.9384102564102599</v>
      </c>
      <c r="AB129" s="30">
        <v>114.123226418291</v>
      </c>
      <c r="AC129" s="30">
        <v>10.842309999999999</v>
      </c>
      <c r="AD129" s="33">
        <v>9.5005288058192E-2</v>
      </c>
      <c r="AE129" s="27"/>
      <c r="AF129" s="28" t="s">
        <v>112</v>
      </c>
      <c r="AG129" s="28" t="s">
        <v>136</v>
      </c>
      <c r="AH129" s="28" t="s">
        <v>137</v>
      </c>
      <c r="AI129" s="29">
        <v>3.9319999999999999</v>
      </c>
      <c r="AJ129" s="30">
        <v>113.984011653333</v>
      </c>
      <c r="AK129" s="30">
        <v>10.842309999999999</v>
      </c>
      <c r="AL129" s="33">
        <v>9.5121323093763005E-2</v>
      </c>
      <c r="AM129" s="27"/>
      <c r="AN129" s="28" t="s">
        <v>112</v>
      </c>
      <c r="AO129" s="28" t="s">
        <v>136</v>
      </c>
      <c r="AP129" s="28" t="s">
        <v>137</v>
      </c>
      <c r="AQ129" s="29">
        <v>3.9319999999999999</v>
      </c>
      <c r="AR129" s="30">
        <v>113.984011653333</v>
      </c>
      <c r="AS129" s="30">
        <v>10.842309999999999</v>
      </c>
      <c r="AT129" s="33">
        <v>9.5121323093763005E-2</v>
      </c>
      <c r="AU129" s="30" t="str">
        <f t="shared" si="74"/>
        <v/>
      </c>
      <c r="AV129" s="30" t="str">
        <f t="shared" si="75"/>
        <v/>
      </c>
      <c r="AW129" s="28" t="s">
        <v>112</v>
      </c>
      <c r="AX129" s="28" t="s">
        <v>136</v>
      </c>
      <c r="AY129" s="28" t="s">
        <v>137</v>
      </c>
      <c r="AZ129" s="29">
        <v>3.9319999999999999</v>
      </c>
      <c r="BA129" s="30">
        <v>113.984011653333</v>
      </c>
      <c r="BB129" s="30">
        <v>10.842309999999999</v>
      </c>
      <c r="BC129" s="33">
        <v>9.5121323093763005E-2</v>
      </c>
      <c r="BD129" s="29" t="str">
        <f t="shared" si="76"/>
        <v/>
      </c>
      <c r="BE129" s="29" t="str">
        <f t="shared" si="77"/>
        <v/>
      </c>
      <c r="BF129" s="28" t="s">
        <v>112</v>
      </c>
      <c r="BG129" s="28" t="s">
        <v>136</v>
      </c>
      <c r="BH129" s="28" t="s">
        <v>137</v>
      </c>
      <c r="BI129" s="29">
        <v>3.9319999999999999</v>
      </c>
      <c r="BJ129" s="30">
        <v>113.871321653333</v>
      </c>
      <c r="BK129" s="30">
        <v>10.842309999999999</v>
      </c>
      <c r="BL129" s="33">
        <v>9.5215457611074E-2</v>
      </c>
      <c r="BM129" s="30" t="str">
        <f t="shared" si="78"/>
        <v/>
      </c>
      <c r="BN129" s="30" t="str">
        <f t="shared" si="79"/>
        <v/>
      </c>
      <c r="BP129" s="3" t="s">
        <v>112</v>
      </c>
      <c r="BQ129" s="3" t="s">
        <v>136</v>
      </c>
      <c r="BR129" s="3" t="s">
        <v>137</v>
      </c>
      <c r="BS129" s="56">
        <v>3.9319999999999999</v>
      </c>
      <c r="BT129" s="4">
        <v>113.871321653333</v>
      </c>
      <c r="BU129" s="4">
        <v>10.842309999999999</v>
      </c>
      <c r="BV129" s="57">
        <v>9.5215457611074E-2</v>
      </c>
      <c r="BW129" s="4" t="str">
        <f t="shared" si="60"/>
        <v/>
      </c>
      <c r="BX129" s="4" t="str">
        <f t="shared" si="44"/>
        <v/>
      </c>
      <c r="BZ129" s="76" t="s">
        <v>112</v>
      </c>
      <c r="CA129" s="76" t="s">
        <v>136</v>
      </c>
      <c r="CB129" s="76" t="s">
        <v>137</v>
      </c>
      <c r="CC129" s="90">
        <v>3.9319999999999999</v>
      </c>
      <c r="CD129" s="91">
        <v>113.871321653333</v>
      </c>
      <c r="CE129" s="91">
        <v>10.842309999999999</v>
      </c>
      <c r="CF129" s="92">
        <v>9.5215457611074999E-2</v>
      </c>
      <c r="CG129" s="4" t="str">
        <f t="shared" si="61"/>
        <v/>
      </c>
      <c r="CH129" s="4" t="str">
        <f t="shared" si="45"/>
        <v/>
      </c>
      <c r="CJ129" s="122" t="s">
        <v>112</v>
      </c>
      <c r="CK129" s="122" t="s">
        <v>136</v>
      </c>
      <c r="CL129" s="122" t="s">
        <v>137</v>
      </c>
      <c r="CM129" s="136">
        <v>3.9319999999999999</v>
      </c>
      <c r="CN129" s="137">
        <v>113.871321653333</v>
      </c>
      <c r="CO129" s="137">
        <v>10.842309999999999</v>
      </c>
      <c r="CP129" s="138">
        <v>9.5215457611074E-2</v>
      </c>
      <c r="CQ129" s="4" t="str">
        <f t="shared" si="62"/>
        <v/>
      </c>
      <c r="CR129" s="4" t="str">
        <f t="shared" si="46"/>
        <v/>
      </c>
      <c r="CT129" s="216" t="s">
        <v>112</v>
      </c>
      <c r="CU129" s="216" t="s">
        <v>136</v>
      </c>
      <c r="CV129" s="216" t="s">
        <v>137</v>
      </c>
      <c r="CW129" s="230">
        <v>3.9319999999999999</v>
      </c>
      <c r="CX129" s="231">
        <v>114.035775183333</v>
      </c>
      <c r="CY129" s="231">
        <v>10.85829</v>
      </c>
      <c r="CZ129" s="232">
        <v>9.5218276742919994E-2</v>
      </c>
      <c r="DA129" s="4" t="str">
        <f t="shared" si="63"/>
        <v/>
      </c>
      <c r="DB129" s="4" t="str">
        <f t="shared" si="47"/>
        <v/>
      </c>
      <c r="DD129" s="294" t="s">
        <v>112</v>
      </c>
      <c r="DE129" s="294" t="s">
        <v>136</v>
      </c>
      <c r="DF129" s="294" t="s">
        <v>137</v>
      </c>
      <c r="DG129" s="308">
        <v>3.9319999999999999</v>
      </c>
      <c r="DH129" s="309">
        <v>114.035775183333</v>
      </c>
      <c r="DI129" s="309">
        <v>10.85829</v>
      </c>
      <c r="DJ129" s="310">
        <v>9.5218276742919994E-2</v>
      </c>
      <c r="DK129" s="241" t="str">
        <f t="shared" si="64"/>
        <v/>
      </c>
      <c r="DL129" s="237" t="str">
        <f t="shared" si="65"/>
        <v/>
      </c>
      <c r="DN129" s="314" t="s">
        <v>112</v>
      </c>
      <c r="DO129" s="314" t="s">
        <v>136</v>
      </c>
      <c r="DP129" s="314" t="s">
        <v>137</v>
      </c>
      <c r="DQ129" s="328">
        <v>3.9319999999999999</v>
      </c>
      <c r="DR129" s="329">
        <v>114.035775183333</v>
      </c>
      <c r="DS129" s="329">
        <v>10.85829</v>
      </c>
      <c r="DT129" s="330">
        <v>9.5218276742919994E-2</v>
      </c>
      <c r="DU129" s="329" t="str">
        <f t="shared" si="66"/>
        <v/>
      </c>
      <c r="DV129" s="329" t="str">
        <f t="shared" si="67"/>
        <v/>
      </c>
      <c r="DW129" s="359" t="s">
        <v>112</v>
      </c>
      <c r="DX129" s="359" t="s">
        <v>136</v>
      </c>
      <c r="DY129" s="359" t="s">
        <v>137</v>
      </c>
      <c r="DZ129" s="373">
        <v>3.9319999999999999</v>
      </c>
      <c r="EA129" s="374">
        <v>114.035775183333</v>
      </c>
      <c r="EB129" s="374">
        <v>10.85829</v>
      </c>
      <c r="EC129" s="375">
        <v>9.5218276742919994E-2</v>
      </c>
      <c r="ED129" s="28" t="str">
        <f t="shared" si="48"/>
        <v/>
      </c>
      <c r="EE129" s="30" t="str">
        <f t="shared" si="49"/>
        <v/>
      </c>
      <c r="EG129" s="392" t="s">
        <v>112</v>
      </c>
      <c r="EH129" s="392" t="s">
        <v>136</v>
      </c>
      <c r="EI129" s="392" t="s">
        <v>137</v>
      </c>
      <c r="EJ129" s="410">
        <v>3.9319999999999999</v>
      </c>
      <c r="EK129" s="411">
        <v>114.035775183333</v>
      </c>
      <c r="EL129" s="411">
        <v>10.85829</v>
      </c>
      <c r="EM129" s="412">
        <v>9.5218276742919994E-2</v>
      </c>
      <c r="EN129" s="28" t="str">
        <f t="shared" si="50"/>
        <v/>
      </c>
      <c r="EO129" s="30" t="str">
        <f t="shared" si="51"/>
        <v/>
      </c>
      <c r="EQ129" s="392" t="s">
        <v>112</v>
      </c>
      <c r="ER129" s="392" t="s">
        <v>136</v>
      </c>
      <c r="ES129" s="392" t="s">
        <v>137</v>
      </c>
      <c r="ET129" s="410">
        <v>3.9319999999999999</v>
      </c>
      <c r="EU129" s="411">
        <v>114.035775183333</v>
      </c>
      <c r="EV129" s="411">
        <v>10.85829</v>
      </c>
      <c r="EW129" s="412">
        <v>9.5218276742919994E-2</v>
      </c>
      <c r="EX129" s="28" t="str">
        <f t="shared" si="52"/>
        <v/>
      </c>
      <c r="EY129" s="30" t="str">
        <f t="shared" si="53"/>
        <v/>
      </c>
      <c r="FA129" s="359" t="s">
        <v>112</v>
      </c>
      <c r="FB129" s="359" t="s">
        <v>136</v>
      </c>
      <c r="FC129" s="359" t="s">
        <v>137</v>
      </c>
      <c r="FD129" s="373">
        <v>3.9319999999999999</v>
      </c>
      <c r="FE129" s="374">
        <v>114.035775183333</v>
      </c>
      <c r="FF129" s="374">
        <v>10.85829</v>
      </c>
      <c r="FG129" s="375">
        <v>9.5218276742919994E-2</v>
      </c>
      <c r="FH129" s="28" t="str">
        <f t="shared" si="54"/>
        <v/>
      </c>
      <c r="FI129" s="30" t="str">
        <f t="shared" si="55"/>
        <v/>
      </c>
      <c r="FK129" s="359" t="s">
        <v>112</v>
      </c>
      <c r="FL129" s="359" t="s">
        <v>136</v>
      </c>
      <c r="FM129" s="359" t="s">
        <v>137</v>
      </c>
      <c r="FN129" s="373">
        <v>3.9319999999999999</v>
      </c>
      <c r="FO129" s="374">
        <v>114.035775183333</v>
      </c>
      <c r="FP129" s="374">
        <v>10.85829</v>
      </c>
      <c r="FQ129" s="375">
        <v>9.5218276742919994E-2</v>
      </c>
      <c r="FR129" s="28" t="str">
        <f t="shared" si="56"/>
        <v/>
      </c>
      <c r="FS129" s="30" t="str">
        <f t="shared" si="57"/>
        <v/>
      </c>
      <c r="FU129" s="435" t="s">
        <v>112</v>
      </c>
      <c r="FV129" s="435" t="s">
        <v>136</v>
      </c>
      <c r="FW129" s="435" t="s">
        <v>137</v>
      </c>
      <c r="FX129" s="449">
        <v>3.9319999999999999</v>
      </c>
      <c r="FY129" s="450">
        <v>114.605972793333</v>
      </c>
      <c r="FZ129" s="450">
        <v>10.913650000000001</v>
      </c>
      <c r="GA129" s="451">
        <v>9.5227584863140993E-2</v>
      </c>
      <c r="GB129" s="28" t="str">
        <f t="shared" si="58"/>
        <v/>
      </c>
      <c r="GC129" s="30" t="str">
        <f t="shared" si="59"/>
        <v/>
      </c>
    </row>
    <row r="130" spans="1:185" ht="12.75" customHeight="1" x14ac:dyDescent="0.2">
      <c r="A130" s="32" t="s">
        <v>112</v>
      </c>
      <c r="B130" s="28" t="s">
        <v>136</v>
      </c>
      <c r="C130" s="28" t="s">
        <v>138</v>
      </c>
      <c r="D130" s="29">
        <v>15.564</v>
      </c>
      <c r="E130" s="30">
        <v>419.37124891333298</v>
      </c>
      <c r="F130" s="30">
        <v>19.56683</v>
      </c>
      <c r="G130" s="33">
        <v>4.6657538042251E-2</v>
      </c>
      <c r="H130" s="28" t="s">
        <v>112</v>
      </c>
      <c r="I130" s="28" t="s">
        <v>136</v>
      </c>
      <c r="J130" s="28" t="s">
        <v>138</v>
      </c>
      <c r="K130" s="29">
        <v>16.427</v>
      </c>
      <c r="L130" s="30">
        <v>451.65567101083298</v>
      </c>
      <c r="M130" s="30">
        <v>21.46096</v>
      </c>
      <c r="N130" s="33">
        <v>4.7516197354433999E-2</v>
      </c>
      <c r="O130" s="27"/>
      <c r="P130" s="28" t="s">
        <v>112</v>
      </c>
      <c r="Q130" s="28" t="s">
        <v>136</v>
      </c>
      <c r="R130" s="28" t="s">
        <v>138</v>
      </c>
      <c r="S130" s="29">
        <v>16.888498851792001</v>
      </c>
      <c r="T130" s="30">
        <v>478.32239594499998</v>
      </c>
      <c r="U130" s="30">
        <v>22.118600000000001</v>
      </c>
      <c r="V130" s="33">
        <v>4.6242032962518997E-2</v>
      </c>
      <c r="W130" s="27"/>
      <c r="X130" s="28" t="s">
        <v>112</v>
      </c>
      <c r="Y130" s="28" t="s">
        <v>136</v>
      </c>
      <c r="Z130" s="28" t="s">
        <v>138</v>
      </c>
      <c r="AA130" s="29">
        <v>15.427</v>
      </c>
      <c r="AB130" s="30">
        <v>438.67968677833301</v>
      </c>
      <c r="AC130" s="30">
        <v>21.282129999999999</v>
      </c>
      <c r="AD130" s="33">
        <v>4.8514053970213002E-2</v>
      </c>
      <c r="AE130" s="27"/>
      <c r="AF130" s="28" t="s">
        <v>112</v>
      </c>
      <c r="AG130" s="28" t="s">
        <v>136</v>
      </c>
      <c r="AH130" s="28" t="s">
        <v>138</v>
      </c>
      <c r="AI130" s="29">
        <v>15.345000000000001</v>
      </c>
      <c r="AJ130" s="30">
        <v>431.07654033166699</v>
      </c>
      <c r="AK130" s="30">
        <v>19.213889999999999</v>
      </c>
      <c r="AL130" s="33">
        <v>4.4571875762983999E-2</v>
      </c>
      <c r="AM130" s="27"/>
      <c r="AN130" s="28" t="s">
        <v>112</v>
      </c>
      <c r="AO130" s="28" t="s">
        <v>136</v>
      </c>
      <c r="AP130" s="28" t="s">
        <v>138</v>
      </c>
      <c r="AQ130" s="29">
        <v>16.344999999999999</v>
      </c>
      <c r="AR130" s="30">
        <v>459.88098949833301</v>
      </c>
      <c r="AS130" s="30">
        <v>20.326830000000001</v>
      </c>
      <c r="AT130" s="33">
        <v>4.4200196277245002E-2</v>
      </c>
      <c r="AU130" s="30">
        <f t="shared" si="74"/>
        <v>1</v>
      </c>
      <c r="AV130" s="30">
        <f t="shared" si="75"/>
        <v>1</v>
      </c>
      <c r="AW130" s="28" t="s">
        <v>112</v>
      </c>
      <c r="AX130" s="28" t="s">
        <v>136</v>
      </c>
      <c r="AY130" s="28" t="s">
        <v>138</v>
      </c>
      <c r="AZ130" s="29">
        <v>15.345000000000001</v>
      </c>
      <c r="BA130" s="30">
        <v>430.39190033166699</v>
      </c>
      <c r="BB130" s="30">
        <v>18.432079999999999</v>
      </c>
      <c r="BC130" s="33">
        <v>4.2826270628690002E-2</v>
      </c>
      <c r="BD130" s="29">
        <f t="shared" si="76"/>
        <v>2</v>
      </c>
      <c r="BE130" s="29">
        <f t="shared" si="77"/>
        <v>2</v>
      </c>
      <c r="BF130" s="28" t="s">
        <v>112</v>
      </c>
      <c r="BG130" s="28" t="s">
        <v>136</v>
      </c>
      <c r="BH130" s="28" t="s">
        <v>138</v>
      </c>
      <c r="BI130" s="29">
        <v>15.575791495071201</v>
      </c>
      <c r="BJ130" s="30">
        <v>431.78099449833297</v>
      </c>
      <c r="BK130" s="30">
        <v>17.801079999999999</v>
      </c>
      <c r="BL130" s="33">
        <v>4.1227104080119002E-2</v>
      </c>
      <c r="BM130" s="30">
        <f t="shared" si="78"/>
        <v>53</v>
      </c>
      <c r="BN130" s="30">
        <f t="shared" si="79"/>
        <v>53</v>
      </c>
      <c r="BP130" s="3" t="s">
        <v>112</v>
      </c>
      <c r="BQ130" s="3" t="s">
        <v>136</v>
      </c>
      <c r="BR130" s="3" t="s">
        <v>138</v>
      </c>
      <c r="BS130" s="56">
        <v>16.344999999999999</v>
      </c>
      <c r="BT130" s="4">
        <v>450.87495783166702</v>
      </c>
      <c r="BU130" s="4">
        <v>18.325420000000001</v>
      </c>
      <c r="BV130" s="57">
        <v>4.0644129113157998E-2</v>
      </c>
      <c r="BW130" s="4">
        <f t="shared" si="60"/>
        <v>3</v>
      </c>
      <c r="BX130" s="4">
        <f t="shared" si="44"/>
        <v>3</v>
      </c>
      <c r="BZ130" s="76" t="s">
        <v>112</v>
      </c>
      <c r="CA130" s="76" t="s">
        <v>136</v>
      </c>
      <c r="CB130" s="76" t="s">
        <v>138</v>
      </c>
      <c r="CC130" s="90">
        <v>16.344999999999999</v>
      </c>
      <c r="CD130" s="91">
        <v>450.87495783166702</v>
      </c>
      <c r="CE130" s="91">
        <v>18.325420000000001</v>
      </c>
      <c r="CF130" s="92">
        <v>4.0644129113157998E-2</v>
      </c>
      <c r="CG130" s="4">
        <f t="shared" si="61"/>
        <v>3</v>
      </c>
      <c r="CH130" s="4">
        <f t="shared" si="45"/>
        <v>3</v>
      </c>
      <c r="CJ130" s="122" t="s">
        <v>112</v>
      </c>
      <c r="CK130" s="122" t="s">
        <v>136</v>
      </c>
      <c r="CL130" s="122" t="s">
        <v>138</v>
      </c>
      <c r="CM130" s="136">
        <v>15.8510724856399</v>
      </c>
      <c r="CN130" s="137">
        <v>437.19914447666702</v>
      </c>
      <c r="CO130" s="137">
        <v>18.325420000000001</v>
      </c>
      <c r="CP130" s="138">
        <v>4.1915498306693999E-2</v>
      </c>
      <c r="CQ130" s="4">
        <f t="shared" si="62"/>
        <v>2</v>
      </c>
      <c r="CR130" s="4">
        <f t="shared" si="46"/>
        <v>2</v>
      </c>
      <c r="CT130" s="216" t="s">
        <v>112</v>
      </c>
      <c r="CU130" s="216" t="s">
        <v>136</v>
      </c>
      <c r="CV130" s="216" t="s">
        <v>138</v>
      </c>
      <c r="CW130" s="230">
        <v>14.6344193548387</v>
      </c>
      <c r="CX130" s="231">
        <v>406.384526585</v>
      </c>
      <c r="CY130" s="231">
        <v>17.81598</v>
      </c>
      <c r="CZ130" s="232">
        <v>4.3840202651695998E-2</v>
      </c>
      <c r="DA130" s="4">
        <f t="shared" si="63"/>
        <v>1</v>
      </c>
      <c r="DB130" s="4">
        <f t="shared" si="47"/>
        <v>1</v>
      </c>
      <c r="DD130" s="294" t="s">
        <v>112</v>
      </c>
      <c r="DE130" s="294" t="s">
        <v>136</v>
      </c>
      <c r="DF130" s="294" t="s">
        <v>138</v>
      </c>
      <c r="DG130" s="308">
        <v>15.481999999999999</v>
      </c>
      <c r="DH130" s="309">
        <v>443.50379795999999</v>
      </c>
      <c r="DI130" s="309">
        <v>30.868790000000001</v>
      </c>
      <c r="DJ130" s="310">
        <v>6.9602087156836995E-2</v>
      </c>
      <c r="DK130" s="241" t="str">
        <f t="shared" si="64"/>
        <v/>
      </c>
      <c r="DL130" s="237" t="str">
        <f t="shared" si="65"/>
        <v/>
      </c>
      <c r="DN130" s="314" t="s">
        <v>112</v>
      </c>
      <c r="DO130" s="314" t="s">
        <v>136</v>
      </c>
      <c r="DP130" s="314" t="s">
        <v>138</v>
      </c>
      <c r="DQ130" s="328">
        <v>15.481999999999999</v>
      </c>
      <c r="DR130" s="329">
        <v>436.17897796</v>
      </c>
      <c r="DS130" s="329">
        <v>23.56879</v>
      </c>
      <c r="DT130" s="330">
        <v>5.4034676568390998E-2</v>
      </c>
      <c r="DU130" s="329" t="str">
        <f t="shared" si="66"/>
        <v/>
      </c>
      <c r="DV130" s="329" t="str">
        <f t="shared" si="67"/>
        <v/>
      </c>
      <c r="DW130" s="359" t="s">
        <v>112</v>
      </c>
      <c r="DX130" s="359" t="s">
        <v>136</v>
      </c>
      <c r="DY130" s="359" t="s">
        <v>138</v>
      </c>
      <c r="DZ130" s="373">
        <v>15.393161290322601</v>
      </c>
      <c r="EA130" s="374">
        <v>434.60675119000001</v>
      </c>
      <c r="EB130" s="374">
        <v>24.135359999999999</v>
      </c>
      <c r="EC130" s="375">
        <v>5.5533789877665003E-2</v>
      </c>
      <c r="ED130" s="28" t="str">
        <f t="shared" si="48"/>
        <v/>
      </c>
      <c r="EE130" s="30" t="str">
        <f t="shared" si="49"/>
        <v/>
      </c>
      <c r="EG130" s="392" t="s">
        <v>112</v>
      </c>
      <c r="EH130" s="392" t="s">
        <v>136</v>
      </c>
      <c r="EI130" s="392" t="s">
        <v>138</v>
      </c>
      <c r="EJ130" s="410">
        <v>16.025843703958799</v>
      </c>
      <c r="EK130" s="411">
        <v>452.50965011214299</v>
      </c>
      <c r="EL130" s="411">
        <v>24.135359999999999</v>
      </c>
      <c r="EM130" s="412">
        <v>5.3336674685322001E-2</v>
      </c>
      <c r="EN130" s="28" t="str">
        <f t="shared" si="50"/>
        <v/>
      </c>
      <c r="EO130" s="30" t="str">
        <f t="shared" si="51"/>
        <v/>
      </c>
      <c r="EQ130" s="392" t="s">
        <v>112</v>
      </c>
      <c r="ER130" s="392" t="s">
        <v>136</v>
      </c>
      <c r="ES130" s="392" t="s">
        <v>138</v>
      </c>
      <c r="ET130" s="410">
        <v>16.330225806451601</v>
      </c>
      <c r="EU130" s="411">
        <v>460.20828470583302</v>
      </c>
      <c r="EV130" s="411">
        <v>24.012879999999999</v>
      </c>
      <c r="EW130" s="412">
        <v>5.2178287088745001E-2</v>
      </c>
      <c r="EX130" s="28" t="str">
        <f t="shared" si="52"/>
        <v/>
      </c>
      <c r="EY130" s="30" t="str">
        <f t="shared" si="53"/>
        <v/>
      </c>
      <c r="FA130" s="359" t="s">
        <v>112</v>
      </c>
      <c r="FB130" s="359" t="s">
        <v>136</v>
      </c>
      <c r="FC130" s="359" t="s">
        <v>138</v>
      </c>
      <c r="FD130" s="373">
        <v>16.427</v>
      </c>
      <c r="FE130" s="374">
        <v>463.67718970583297</v>
      </c>
      <c r="FF130" s="374">
        <v>25.14602</v>
      </c>
      <c r="FG130" s="375">
        <v>5.4231738283165E-2</v>
      </c>
      <c r="FH130" s="28" t="str">
        <f t="shared" si="54"/>
        <v/>
      </c>
      <c r="FI130" s="30" t="str">
        <f t="shared" si="55"/>
        <v/>
      </c>
      <c r="FK130" s="359" t="s">
        <v>112</v>
      </c>
      <c r="FL130" s="359" t="s">
        <v>136</v>
      </c>
      <c r="FM130" s="359" t="s">
        <v>138</v>
      </c>
      <c r="FN130" s="373">
        <v>16.427</v>
      </c>
      <c r="FO130" s="374">
        <v>463.67718970583297</v>
      </c>
      <c r="FP130" s="374">
        <v>25.14602</v>
      </c>
      <c r="FQ130" s="375">
        <v>5.4231738283165E-2</v>
      </c>
      <c r="FR130" s="28" t="str">
        <f t="shared" si="56"/>
        <v/>
      </c>
      <c r="FS130" s="30" t="str">
        <f t="shared" si="57"/>
        <v/>
      </c>
      <c r="FU130" s="435" t="s">
        <v>112</v>
      </c>
      <c r="FV130" s="435" t="s">
        <v>136</v>
      </c>
      <c r="FW130" s="435" t="s">
        <v>138</v>
      </c>
      <c r="FX130" s="449">
        <v>17.541051282051299</v>
      </c>
      <c r="FY130" s="450">
        <v>496.84634778754298</v>
      </c>
      <c r="FZ130" s="450">
        <v>25.24091</v>
      </c>
      <c r="GA130" s="451">
        <v>5.0802245226110002E-2</v>
      </c>
      <c r="GB130" s="28" t="str">
        <f t="shared" si="58"/>
        <v/>
      </c>
      <c r="GC130" s="30" t="str">
        <f t="shared" si="59"/>
        <v/>
      </c>
    </row>
    <row r="131" spans="1:185" ht="12.75" customHeight="1" x14ac:dyDescent="0.2">
      <c r="A131" s="32" t="s">
        <v>112</v>
      </c>
      <c r="B131" s="28" t="s">
        <v>136</v>
      </c>
      <c r="C131" s="28" t="s">
        <v>136</v>
      </c>
      <c r="D131" s="29">
        <v>1</v>
      </c>
      <c r="E131" s="30">
        <v>59.801891666666698</v>
      </c>
      <c r="F131" s="30">
        <v>9.7751000000000001</v>
      </c>
      <c r="G131" s="33">
        <v>0.16345803999790001</v>
      </c>
      <c r="H131" s="28" t="s">
        <v>112</v>
      </c>
      <c r="I131" s="28" t="s">
        <v>136</v>
      </c>
      <c r="J131" s="28" t="s">
        <v>136</v>
      </c>
      <c r="K131" s="29">
        <v>5.4050000000000002</v>
      </c>
      <c r="L131" s="30">
        <v>208.38287269166699</v>
      </c>
      <c r="M131" s="30">
        <v>23.61824</v>
      </c>
      <c r="N131" s="33">
        <v>0.11334060086092999</v>
      </c>
      <c r="O131" s="27"/>
      <c r="P131" s="28" t="s">
        <v>112</v>
      </c>
      <c r="Q131" s="28" t="s">
        <v>136</v>
      </c>
      <c r="R131" s="28" t="s">
        <v>136</v>
      </c>
      <c r="S131" s="29">
        <v>7.08</v>
      </c>
      <c r="T131" s="30">
        <v>273.11603307500002</v>
      </c>
      <c r="U131" s="30">
        <v>26.569510000000001</v>
      </c>
      <c r="V131" s="33">
        <v>9.7282864359354002E-2</v>
      </c>
      <c r="W131" s="27"/>
      <c r="X131" s="28" t="s">
        <v>112</v>
      </c>
      <c r="Y131" s="28" t="s">
        <v>136</v>
      </c>
      <c r="Z131" s="28" t="s">
        <v>136</v>
      </c>
      <c r="AA131" s="29">
        <v>7.08</v>
      </c>
      <c r="AB131" s="30">
        <v>273.63972307500001</v>
      </c>
      <c r="AC131" s="30">
        <v>27.0932</v>
      </c>
      <c r="AD131" s="33">
        <v>9.9010478798702006E-2</v>
      </c>
      <c r="AE131" s="27"/>
      <c r="AF131" s="28" t="s">
        <v>112</v>
      </c>
      <c r="AG131" s="28" t="s">
        <v>136</v>
      </c>
      <c r="AH131" s="28" t="s">
        <v>136</v>
      </c>
      <c r="AI131" s="29">
        <v>6.41682051282051</v>
      </c>
      <c r="AJ131" s="30">
        <v>244.108815877393</v>
      </c>
      <c r="AK131" s="30">
        <v>22.81128</v>
      </c>
      <c r="AL131" s="33">
        <v>9.3447178128369002E-2</v>
      </c>
      <c r="AM131" s="27"/>
      <c r="AN131" s="28" t="s">
        <v>112</v>
      </c>
      <c r="AO131" s="28" t="s">
        <v>136</v>
      </c>
      <c r="AP131" s="28" t="s">
        <v>136</v>
      </c>
      <c r="AQ131" s="29">
        <v>6.4039999999999999</v>
      </c>
      <c r="AR131" s="30">
        <v>243.755042298333</v>
      </c>
      <c r="AS131" s="30">
        <v>22.81128</v>
      </c>
      <c r="AT131" s="33">
        <v>9.3582802574730006E-2</v>
      </c>
      <c r="AU131" s="30">
        <f t="shared" si="74"/>
        <v>17</v>
      </c>
      <c r="AV131" s="30">
        <f t="shared" si="75"/>
        <v>17</v>
      </c>
      <c r="AW131" s="28" t="s">
        <v>112</v>
      </c>
      <c r="AX131" s="28" t="s">
        <v>136</v>
      </c>
      <c r="AY131" s="28" t="s">
        <v>136</v>
      </c>
      <c r="AZ131" s="29">
        <v>7.4039999999999999</v>
      </c>
      <c r="BA131" s="30">
        <v>279.83019896500002</v>
      </c>
      <c r="BB131" s="30">
        <v>24.312819999999999</v>
      </c>
      <c r="BC131" s="33">
        <v>8.6884189376004006E-2</v>
      </c>
      <c r="BD131" s="29">
        <f t="shared" si="76"/>
        <v>21</v>
      </c>
      <c r="BE131" s="29">
        <f t="shared" si="77"/>
        <v>21</v>
      </c>
      <c r="BF131" s="28" t="s">
        <v>112</v>
      </c>
      <c r="BG131" s="28" t="s">
        <v>136</v>
      </c>
      <c r="BH131" s="28" t="s">
        <v>136</v>
      </c>
      <c r="BI131" s="29">
        <v>7.4039999999999999</v>
      </c>
      <c r="BJ131" s="30">
        <v>279.83019896500002</v>
      </c>
      <c r="BK131" s="30">
        <v>24.312819999999999</v>
      </c>
      <c r="BL131" s="33">
        <v>8.6884189376004006E-2</v>
      </c>
      <c r="BM131" s="30">
        <f t="shared" si="78"/>
        <v>11</v>
      </c>
      <c r="BN131" s="30">
        <f t="shared" si="79"/>
        <v>11</v>
      </c>
      <c r="BP131" s="3" t="s">
        <v>112</v>
      </c>
      <c r="BQ131" s="3" t="s">
        <v>136</v>
      </c>
      <c r="BR131" s="3" t="s">
        <v>136</v>
      </c>
      <c r="BS131" s="56">
        <v>7.4039999999999999</v>
      </c>
      <c r="BT131" s="4">
        <v>279.83019896500002</v>
      </c>
      <c r="BU131" s="4">
        <v>24.312819999999999</v>
      </c>
      <c r="BV131" s="57">
        <v>8.6884189376004006E-2</v>
      </c>
      <c r="BW131" s="4">
        <f t="shared" si="60"/>
        <v>21</v>
      </c>
      <c r="BX131" s="4">
        <f t="shared" si="44"/>
        <v>21</v>
      </c>
      <c r="BZ131" s="76" t="s">
        <v>112</v>
      </c>
      <c r="CA131" s="76" t="s">
        <v>136</v>
      </c>
      <c r="CB131" s="76" t="s">
        <v>136</v>
      </c>
      <c r="CC131" s="90">
        <v>7.4039999999999999</v>
      </c>
      <c r="CD131" s="91">
        <v>279.83019896500002</v>
      </c>
      <c r="CE131" s="91">
        <v>24.312819999999999</v>
      </c>
      <c r="CF131" s="92">
        <v>8.6884189376004006E-2</v>
      </c>
      <c r="CG131" s="4">
        <f t="shared" si="61"/>
        <v>21</v>
      </c>
      <c r="CH131" s="4">
        <f t="shared" si="45"/>
        <v>21</v>
      </c>
      <c r="CJ131" s="122" t="s">
        <v>112</v>
      </c>
      <c r="CK131" s="122" t="s">
        <v>136</v>
      </c>
      <c r="CL131" s="122" t="s">
        <v>136</v>
      </c>
      <c r="CM131" s="136">
        <v>6.5940000000000003</v>
      </c>
      <c r="CN131" s="137">
        <v>245.808799248333</v>
      </c>
      <c r="CO131" s="137">
        <v>21.89781</v>
      </c>
      <c r="CP131" s="138">
        <v>8.9084727914386999E-2</v>
      </c>
      <c r="CQ131" s="4">
        <f t="shared" si="62"/>
        <v>18</v>
      </c>
      <c r="CR131" s="4">
        <f t="shared" si="46"/>
        <v>18</v>
      </c>
      <c r="CT131" s="216" t="s">
        <v>112</v>
      </c>
      <c r="CU131" s="216" t="s">
        <v>136</v>
      </c>
      <c r="CV131" s="216" t="s">
        <v>136</v>
      </c>
      <c r="CW131" s="230">
        <v>6.5940000000000003</v>
      </c>
      <c r="CX131" s="231">
        <v>246.16323888666699</v>
      </c>
      <c r="CY131" s="231">
        <v>21.92944</v>
      </c>
      <c r="CZ131" s="232">
        <v>8.9084950698492996E-2</v>
      </c>
      <c r="DA131" s="4">
        <f t="shared" si="63"/>
        <v>18</v>
      </c>
      <c r="DB131" s="4">
        <f t="shared" si="47"/>
        <v>18</v>
      </c>
      <c r="DD131" s="294" t="s">
        <v>112</v>
      </c>
      <c r="DE131" s="294" t="s">
        <v>136</v>
      </c>
      <c r="DF131" s="294" t="s">
        <v>136</v>
      </c>
      <c r="DG131" s="308">
        <v>7.5940000000000003</v>
      </c>
      <c r="DH131" s="309">
        <v>275.88605222000001</v>
      </c>
      <c r="DI131" s="309">
        <v>21.92944</v>
      </c>
      <c r="DJ131" s="310">
        <v>7.9487309429158007E-2</v>
      </c>
      <c r="DK131" s="241">
        <f t="shared" si="64"/>
        <v>23</v>
      </c>
      <c r="DL131" s="237">
        <f t="shared" si="65"/>
        <v>23</v>
      </c>
      <c r="DN131" s="314" t="s">
        <v>112</v>
      </c>
      <c r="DO131" s="314" t="s">
        <v>136</v>
      </c>
      <c r="DP131" s="314" t="s">
        <v>136</v>
      </c>
      <c r="DQ131" s="328">
        <v>6.5940000000000003</v>
      </c>
      <c r="DR131" s="329">
        <v>233.849913886667</v>
      </c>
      <c r="DS131" s="329">
        <v>15.575760000000001</v>
      </c>
      <c r="DT131" s="330">
        <v>6.6605797458402005E-2</v>
      </c>
      <c r="DU131" s="329">
        <f t="shared" si="66"/>
        <v>23</v>
      </c>
      <c r="DV131" s="329">
        <f t="shared" si="67"/>
        <v>23</v>
      </c>
      <c r="DW131" s="359" t="s">
        <v>112</v>
      </c>
      <c r="DX131" s="359" t="s">
        <v>136</v>
      </c>
      <c r="DY131" s="359" t="s">
        <v>136</v>
      </c>
      <c r="DZ131" s="373">
        <v>6</v>
      </c>
      <c r="EA131" s="374">
        <v>219.52377166666699</v>
      </c>
      <c r="EB131" s="374">
        <v>15.575760000000001</v>
      </c>
      <c r="EC131" s="375">
        <v>7.0952498136059999E-2</v>
      </c>
      <c r="ED131" s="28">
        <f t="shared" si="48"/>
        <v>20</v>
      </c>
      <c r="EE131" s="30">
        <f t="shared" si="49"/>
        <v>20</v>
      </c>
      <c r="EG131" s="392" t="s">
        <v>112</v>
      </c>
      <c r="EH131" s="392" t="s">
        <v>136</v>
      </c>
      <c r="EI131" s="392" t="s">
        <v>136</v>
      </c>
      <c r="EJ131" s="410">
        <v>6</v>
      </c>
      <c r="EK131" s="411">
        <v>219.52377166666699</v>
      </c>
      <c r="EL131" s="411">
        <v>15.575760000000001</v>
      </c>
      <c r="EM131" s="412">
        <v>7.0952498136059999E-2</v>
      </c>
      <c r="EN131" s="28">
        <f t="shared" si="50"/>
        <v>20</v>
      </c>
      <c r="EO131" s="30">
        <f t="shared" si="51"/>
        <v>20</v>
      </c>
      <c r="EQ131" s="392" t="s">
        <v>112</v>
      </c>
      <c r="ER131" s="392" t="s">
        <v>136</v>
      </c>
      <c r="ES131" s="392" t="s">
        <v>136</v>
      </c>
      <c r="ET131" s="410">
        <v>6</v>
      </c>
      <c r="EU131" s="411">
        <v>219.52377166666699</v>
      </c>
      <c r="EV131" s="411">
        <v>15.575760000000001</v>
      </c>
      <c r="EW131" s="412">
        <v>7.0952498136059999E-2</v>
      </c>
      <c r="EX131" s="28">
        <f t="shared" si="52"/>
        <v>20</v>
      </c>
      <c r="EY131" s="30">
        <f t="shared" si="53"/>
        <v>20</v>
      </c>
      <c r="FA131" s="359" t="s">
        <v>112</v>
      </c>
      <c r="FB131" s="359" t="s">
        <v>136</v>
      </c>
      <c r="FC131" s="359" t="s">
        <v>136</v>
      </c>
      <c r="FD131" s="373">
        <v>6</v>
      </c>
      <c r="FE131" s="374">
        <v>219.52377166666699</v>
      </c>
      <c r="FF131" s="374">
        <v>15.575760000000001</v>
      </c>
      <c r="FG131" s="375">
        <v>7.0952498136059999E-2</v>
      </c>
      <c r="FH131" s="28">
        <f t="shared" si="54"/>
        <v>20</v>
      </c>
      <c r="FI131" s="30">
        <f t="shared" si="55"/>
        <v>20</v>
      </c>
      <c r="FK131" s="359" t="s">
        <v>112</v>
      </c>
      <c r="FL131" s="359" t="s">
        <v>136</v>
      </c>
      <c r="FM131" s="359" t="s">
        <v>136</v>
      </c>
      <c r="FN131" s="373">
        <v>6</v>
      </c>
      <c r="FO131" s="374">
        <v>220.08669166666701</v>
      </c>
      <c r="FP131" s="374">
        <v>17.092030000000001</v>
      </c>
      <c r="FQ131" s="375">
        <v>7.7660443121599004E-2</v>
      </c>
      <c r="FR131" s="28">
        <f t="shared" si="56"/>
        <v>19</v>
      </c>
      <c r="FS131" s="30">
        <f t="shared" si="57"/>
        <v>19</v>
      </c>
      <c r="FU131" s="435" t="s">
        <v>112</v>
      </c>
      <c r="FV131" s="435" t="s">
        <v>136</v>
      </c>
      <c r="FW131" s="435" t="s">
        <v>136</v>
      </c>
      <c r="FX131" s="449">
        <v>6</v>
      </c>
      <c r="FY131" s="450">
        <v>222.94359583333301</v>
      </c>
      <c r="FZ131" s="450">
        <v>18.006920000000001</v>
      </c>
      <c r="GA131" s="451">
        <v>8.0768949351034E-2</v>
      </c>
      <c r="GB131" s="28">
        <f t="shared" si="58"/>
        <v>18</v>
      </c>
      <c r="GC131" s="30">
        <f t="shared" si="59"/>
        <v>18</v>
      </c>
    </row>
    <row r="132" spans="1:185" ht="12.75" customHeight="1" x14ac:dyDescent="0.2">
      <c r="A132" s="32" t="s">
        <v>112</v>
      </c>
      <c r="B132" s="28" t="s">
        <v>136</v>
      </c>
      <c r="C132" s="28" t="s">
        <v>139</v>
      </c>
      <c r="D132" s="29">
        <v>24.968</v>
      </c>
      <c r="E132" s="30">
        <v>770.89635371666702</v>
      </c>
      <c r="F132" s="30">
        <v>97.333430000000007</v>
      </c>
      <c r="G132" s="33">
        <v>0.12626007313529999</v>
      </c>
      <c r="H132" s="28" t="s">
        <v>112</v>
      </c>
      <c r="I132" s="28" t="s">
        <v>136</v>
      </c>
      <c r="J132" s="28" t="s">
        <v>139</v>
      </c>
      <c r="K132" s="29">
        <v>25.648996336996301</v>
      </c>
      <c r="L132" s="30">
        <v>799.63874168627001</v>
      </c>
      <c r="M132" s="30">
        <v>102.72498</v>
      </c>
      <c r="N132" s="33">
        <v>0.12846423596657</v>
      </c>
      <c r="O132" s="27"/>
      <c r="P132" s="28" t="s">
        <v>112</v>
      </c>
      <c r="Q132" s="28" t="s">
        <v>136</v>
      </c>
      <c r="R132" s="28" t="s">
        <v>139</v>
      </c>
      <c r="S132" s="29">
        <v>17.268999999999998</v>
      </c>
      <c r="T132" s="30">
        <v>548.395435559166</v>
      </c>
      <c r="U132" s="30">
        <v>72.009100000000004</v>
      </c>
      <c r="V132" s="33">
        <v>0.1313087150818</v>
      </c>
      <c r="W132" s="27"/>
      <c r="X132" s="28" t="s">
        <v>112</v>
      </c>
      <c r="Y132" s="28" t="s">
        <v>136</v>
      </c>
      <c r="Z132" s="28" t="s">
        <v>139</v>
      </c>
      <c r="AA132" s="29">
        <v>16.469000000000001</v>
      </c>
      <c r="AB132" s="30">
        <v>511.45275622583301</v>
      </c>
      <c r="AC132" s="30">
        <v>65.445610000000002</v>
      </c>
      <c r="AD132" s="33">
        <v>0.12796022546235</v>
      </c>
      <c r="AE132" s="27"/>
      <c r="AF132" s="28" t="s">
        <v>112</v>
      </c>
      <c r="AG132" s="28" t="s">
        <v>136</v>
      </c>
      <c r="AH132" s="28" t="s">
        <v>139</v>
      </c>
      <c r="AI132" s="29">
        <v>16.469000000000001</v>
      </c>
      <c r="AJ132" s="30">
        <v>511.45275622583301</v>
      </c>
      <c r="AK132" s="30">
        <v>65.445610000000002</v>
      </c>
      <c r="AL132" s="33">
        <v>0.12796022546235</v>
      </c>
      <c r="AM132" s="27"/>
      <c r="AN132" s="28" t="s">
        <v>112</v>
      </c>
      <c r="AO132" s="28" t="s">
        <v>136</v>
      </c>
      <c r="AP132" s="28" t="s">
        <v>139</v>
      </c>
      <c r="AQ132" s="29">
        <v>16.469000000000001</v>
      </c>
      <c r="AR132" s="30">
        <v>511.45275622583301</v>
      </c>
      <c r="AS132" s="30">
        <v>65.445610000000002</v>
      </c>
      <c r="AT132" s="33">
        <v>0.12796022546235</v>
      </c>
      <c r="AU132" s="30" t="str">
        <f t="shared" si="74"/>
        <v/>
      </c>
      <c r="AV132" s="30" t="str">
        <f t="shared" si="75"/>
        <v/>
      </c>
      <c r="AW132" s="28" t="s">
        <v>112</v>
      </c>
      <c r="AX132" s="28" t="s">
        <v>136</v>
      </c>
      <c r="AY132" s="28" t="s">
        <v>139</v>
      </c>
      <c r="AZ132" s="29">
        <v>17.357650035748101</v>
      </c>
      <c r="BA132" s="30">
        <v>532.18646682412395</v>
      </c>
      <c r="BB132" s="30">
        <v>65.696820000000002</v>
      </c>
      <c r="BC132" s="33">
        <v>0.12344699479498999</v>
      </c>
      <c r="BD132" s="29">
        <f t="shared" si="76"/>
        <v>1</v>
      </c>
      <c r="BE132" s="29">
        <f t="shared" si="77"/>
        <v>1</v>
      </c>
      <c r="BF132" s="28" t="s">
        <v>112</v>
      </c>
      <c r="BG132" s="28" t="s">
        <v>136</v>
      </c>
      <c r="BH132" s="28" t="s">
        <v>139</v>
      </c>
      <c r="BI132" s="29">
        <v>17.38</v>
      </c>
      <c r="BJ132" s="30">
        <v>532.73687129916595</v>
      </c>
      <c r="BK132" s="30">
        <v>65.732079999999996</v>
      </c>
      <c r="BL132" s="33">
        <v>0.12338564034379999</v>
      </c>
      <c r="BM132" s="30" t="str">
        <f t="shared" si="78"/>
        <v/>
      </c>
      <c r="BN132" s="30" t="str">
        <f t="shared" si="79"/>
        <v/>
      </c>
      <c r="BP132" s="3" t="s">
        <v>112</v>
      </c>
      <c r="BQ132" s="3" t="s">
        <v>136</v>
      </c>
      <c r="BR132" s="3" t="s">
        <v>139</v>
      </c>
      <c r="BS132" s="56">
        <v>17.38</v>
      </c>
      <c r="BT132" s="4">
        <v>532.73687129916595</v>
      </c>
      <c r="BU132" s="4">
        <v>65.732079999999996</v>
      </c>
      <c r="BV132" s="57">
        <v>0.12338564034379999</v>
      </c>
      <c r="BW132" s="4">
        <f t="shared" si="60"/>
        <v>2</v>
      </c>
      <c r="BX132" s="4">
        <f>+IF(BW132&gt;0,BW132,"")</f>
        <v>2</v>
      </c>
      <c r="BZ132" s="76" t="s">
        <v>112</v>
      </c>
      <c r="CA132" s="76" t="s">
        <v>136</v>
      </c>
      <c r="CB132" s="76" t="s">
        <v>139</v>
      </c>
      <c r="CC132" s="90">
        <v>17.38</v>
      </c>
      <c r="CD132" s="91">
        <v>532.73687129916595</v>
      </c>
      <c r="CE132" s="91">
        <v>65.732079999999996</v>
      </c>
      <c r="CF132" s="92">
        <v>0.12338564034379999</v>
      </c>
      <c r="CG132" s="4">
        <f t="shared" si="61"/>
        <v>2</v>
      </c>
      <c r="CH132" s="4">
        <f>+IF(CG132&gt;0,CG132,"")</f>
        <v>2</v>
      </c>
      <c r="CJ132" s="122" t="s">
        <v>112</v>
      </c>
      <c r="CK132" s="122" t="s">
        <v>136</v>
      </c>
      <c r="CL132" s="122" t="s">
        <v>139</v>
      </c>
      <c r="CM132" s="136">
        <v>17.38</v>
      </c>
      <c r="CN132" s="137">
        <v>536.19756129916595</v>
      </c>
      <c r="CO132" s="137">
        <v>65.732079999999996</v>
      </c>
      <c r="CP132" s="138">
        <v>0.12258929309699999</v>
      </c>
      <c r="CQ132" s="4">
        <f t="shared" si="62"/>
        <v>2</v>
      </c>
      <c r="CR132" s="4">
        <f>+IF(CQ132&gt;0,CQ132,"")</f>
        <v>2</v>
      </c>
      <c r="CT132" s="216" t="s">
        <v>112</v>
      </c>
      <c r="CU132" s="216" t="s">
        <v>136</v>
      </c>
      <c r="CV132" s="216" t="s">
        <v>139</v>
      </c>
      <c r="CW132" s="230">
        <v>16.899999999999999</v>
      </c>
      <c r="CX132" s="231">
        <v>526.86802334083404</v>
      </c>
      <c r="CY132" s="231">
        <v>65.656379999999999</v>
      </c>
      <c r="CZ132" s="232">
        <v>0.12461636897922999</v>
      </c>
      <c r="DA132" s="4">
        <f t="shared" si="63"/>
        <v>1</v>
      </c>
      <c r="DB132" s="4">
        <f>+IF(DA132&gt;0,DA132,"")</f>
        <v>1</v>
      </c>
      <c r="DD132" s="294" t="s">
        <v>112</v>
      </c>
      <c r="DE132" s="294" t="s">
        <v>136</v>
      </c>
      <c r="DF132" s="294" t="s">
        <v>139</v>
      </c>
      <c r="DG132" s="308">
        <v>17.082999999999998</v>
      </c>
      <c r="DH132" s="309">
        <v>525.30105798833301</v>
      </c>
      <c r="DI132" s="309">
        <v>65.519739999999999</v>
      </c>
      <c r="DJ132" s="310">
        <v>0.12472798027651</v>
      </c>
      <c r="DK132" s="241">
        <f t="shared" si="64"/>
        <v>1</v>
      </c>
      <c r="DL132" s="237">
        <f t="shared" si="65"/>
        <v>1</v>
      </c>
      <c r="DN132" s="314" t="s">
        <v>112</v>
      </c>
      <c r="DO132" s="314" t="s">
        <v>136</v>
      </c>
      <c r="DP132" s="314" t="s">
        <v>139</v>
      </c>
      <c r="DQ132" s="328">
        <v>17.407025641025601</v>
      </c>
      <c r="DR132" s="329">
        <v>534.16336397130397</v>
      </c>
      <c r="DS132" s="329">
        <v>66.538679999999999</v>
      </c>
      <c r="DT132" s="330">
        <v>0.12456616175492</v>
      </c>
      <c r="DU132" s="329">
        <f t="shared" si="66"/>
        <v>1</v>
      </c>
      <c r="DV132" s="329">
        <f t="shared" si="67"/>
        <v>1</v>
      </c>
      <c r="DW132" s="359" t="s">
        <v>112</v>
      </c>
      <c r="DX132" s="359" t="s">
        <v>136</v>
      </c>
      <c r="DY132" s="359" t="s">
        <v>139</v>
      </c>
      <c r="DZ132" s="373">
        <v>18.065999999999999</v>
      </c>
      <c r="EA132" s="374">
        <v>559.47204996916696</v>
      </c>
      <c r="EB132" s="374">
        <v>70.729820000000004</v>
      </c>
      <c r="EC132" s="375">
        <v>0.12642243701700001</v>
      </c>
      <c r="ED132" s="28" t="str">
        <f t="shared" si="48"/>
        <v/>
      </c>
      <c r="EE132" s="30" t="str">
        <f t="shared" si="49"/>
        <v/>
      </c>
      <c r="EG132" s="392" t="s">
        <v>112</v>
      </c>
      <c r="EH132" s="392" t="s">
        <v>136</v>
      </c>
      <c r="EI132" s="392" t="s">
        <v>139</v>
      </c>
      <c r="EJ132" s="410">
        <v>19.065999999999999</v>
      </c>
      <c r="EK132" s="411">
        <v>592.86780974916701</v>
      </c>
      <c r="EL132" s="411">
        <v>67.20214</v>
      </c>
      <c r="EM132" s="412">
        <v>0.11335096777886</v>
      </c>
      <c r="EN132" s="28">
        <f t="shared" si="50"/>
        <v>8</v>
      </c>
      <c r="EO132" s="30">
        <f t="shared" si="51"/>
        <v>8</v>
      </c>
      <c r="EQ132" s="392" t="s">
        <v>112</v>
      </c>
      <c r="ER132" s="392" t="s">
        <v>136</v>
      </c>
      <c r="ES132" s="392" t="s">
        <v>139</v>
      </c>
      <c r="ET132" s="410">
        <v>19.065999999999999</v>
      </c>
      <c r="EU132" s="411">
        <v>592.86780974916701</v>
      </c>
      <c r="EV132" s="411">
        <v>67.20214</v>
      </c>
      <c r="EW132" s="412">
        <v>0.11335096777886</v>
      </c>
      <c r="EX132" s="28">
        <f t="shared" si="52"/>
        <v>8</v>
      </c>
      <c r="EY132" s="30">
        <f t="shared" si="53"/>
        <v>8</v>
      </c>
      <c r="FA132" s="359" t="s">
        <v>112</v>
      </c>
      <c r="FB132" s="359" t="s">
        <v>136</v>
      </c>
      <c r="FC132" s="359" t="s">
        <v>139</v>
      </c>
      <c r="FD132" s="373">
        <v>18.315999999999999</v>
      </c>
      <c r="FE132" s="374">
        <v>561.38233787416698</v>
      </c>
      <c r="FF132" s="374">
        <v>58.991230000000002</v>
      </c>
      <c r="FG132" s="375">
        <v>0.10508209115268</v>
      </c>
      <c r="FH132" s="28">
        <f t="shared" si="54"/>
        <v>12</v>
      </c>
      <c r="FI132" s="30">
        <f t="shared" si="55"/>
        <v>12</v>
      </c>
      <c r="FK132" s="359" t="s">
        <v>112</v>
      </c>
      <c r="FL132" s="359" t="s">
        <v>136</v>
      </c>
      <c r="FM132" s="359" t="s">
        <v>139</v>
      </c>
      <c r="FN132" s="373">
        <v>18.3702124542124</v>
      </c>
      <c r="FO132" s="374">
        <v>568.13001602679196</v>
      </c>
      <c r="FP132" s="374">
        <v>64.125029999999995</v>
      </c>
      <c r="FQ132" s="375">
        <v>0.11287034339157</v>
      </c>
      <c r="FR132" s="28">
        <f t="shared" si="56"/>
        <v>8</v>
      </c>
      <c r="FS132" s="30">
        <f t="shared" si="57"/>
        <v>8</v>
      </c>
      <c r="FU132" s="435" t="s">
        <v>112</v>
      </c>
      <c r="FV132" s="435" t="s">
        <v>136</v>
      </c>
      <c r="FW132" s="435" t="s">
        <v>139</v>
      </c>
      <c r="FX132" s="449">
        <v>18.315999999999999</v>
      </c>
      <c r="FY132" s="450">
        <v>569.53451107416697</v>
      </c>
      <c r="FZ132" s="450">
        <v>64.676760000000002</v>
      </c>
      <c r="GA132" s="451">
        <v>0.11356073906394</v>
      </c>
      <c r="GB132" s="28">
        <f t="shared" si="58"/>
        <v>7</v>
      </c>
      <c r="GC132" s="30">
        <f t="shared" si="59"/>
        <v>7</v>
      </c>
    </row>
    <row r="133" spans="1:185" ht="12" customHeight="1" x14ac:dyDescent="0.25">
      <c r="H133" t="s">
        <v>8</v>
      </c>
      <c r="X133" t="s">
        <v>8</v>
      </c>
      <c r="AF133" t="s">
        <v>8</v>
      </c>
      <c r="AN133" t="s">
        <v>8</v>
      </c>
      <c r="AW133" t="s">
        <v>140</v>
      </c>
      <c r="AX133" t="s">
        <v>141</v>
      </c>
      <c r="BF133" t="s">
        <v>140</v>
      </c>
      <c r="BG133" t="s">
        <v>141</v>
      </c>
      <c r="BP133" t="s">
        <v>234</v>
      </c>
      <c r="BQ133" t="s">
        <v>141</v>
      </c>
      <c r="BZ133" s="74" t="s">
        <v>234</v>
      </c>
      <c r="CA133" s="93" t="s">
        <v>141</v>
      </c>
      <c r="CB133" s="74"/>
      <c r="CC133" s="74"/>
      <c r="CD133" s="74"/>
      <c r="CE133" s="74"/>
      <c r="CF133" s="74"/>
      <c r="CJ133" t="s">
        <v>234</v>
      </c>
      <c r="CK133" s="139" t="s">
        <v>141</v>
      </c>
      <c r="CT133" s="214" t="s">
        <v>234</v>
      </c>
      <c r="CU133" s="233" t="s">
        <v>246</v>
      </c>
      <c r="CV133" s="214"/>
      <c r="CW133" s="214"/>
      <c r="CX133" s="214"/>
      <c r="CY133" s="214"/>
      <c r="CZ133" s="214"/>
      <c r="DD133" s="292" t="s">
        <v>234</v>
      </c>
      <c r="DE133" s="311" t="s">
        <v>246</v>
      </c>
      <c r="DF133" s="292"/>
      <c r="DG133" s="292"/>
      <c r="DH133" s="292"/>
      <c r="DI133" s="292"/>
      <c r="DJ133" s="292"/>
      <c r="DK133" s="292"/>
      <c r="DL133" s="292"/>
      <c r="DN133" s="312" t="s">
        <v>234</v>
      </c>
      <c r="DO133" s="331" t="s">
        <v>246</v>
      </c>
      <c r="DP133" s="312"/>
      <c r="DQ133" s="312"/>
      <c r="DR133" s="312"/>
      <c r="DS133" s="312"/>
      <c r="DT133" s="312"/>
      <c r="DU133" s="312" t="str">
        <f t="shared" si="66"/>
        <v/>
      </c>
      <c r="DV133" s="312" t="str">
        <f t="shared" si="67"/>
        <v/>
      </c>
      <c r="DW133" t="s">
        <v>234</v>
      </c>
      <c r="DX133" s="376" t="s">
        <v>246</v>
      </c>
      <c r="ED133" t="str">
        <f t="shared" ref="ED133:ED148" si="80">+IF(EC133&lt;$G133,ROUND((EA133*$G133)-EB133,0),"")</f>
        <v/>
      </c>
      <c r="EE133" t="str">
        <f t="shared" ref="EE133:EE148" si="81">+IF(ED133&gt;0,ED133,"")</f>
        <v/>
      </c>
      <c r="EG133" t="s">
        <v>234</v>
      </c>
      <c r="EH133" s="376" t="s">
        <v>246</v>
      </c>
      <c r="EN133" t="str">
        <f t="shared" ref="EN133:EN148" si="82">+IF(EM133&lt;$G133,ROUND((EK133*$G133)-EL133,0),"")</f>
        <v/>
      </c>
      <c r="EO133" t="str">
        <f t="shared" ref="EO133:EO148" si="83">+IF(EN133&gt;0,EN133,"")</f>
        <v/>
      </c>
      <c r="EQ133" t="s">
        <v>234</v>
      </c>
      <c r="ER133" s="139" t="s">
        <v>246</v>
      </c>
      <c r="EX133" t="str">
        <f t="shared" ref="EX133:EX148" si="84">+IF(EW133&lt;$G133,ROUND((EU133*$G133)-EV133,0),"")</f>
        <v/>
      </c>
      <c r="EY133" t="str">
        <f t="shared" ref="EY133:EY148" si="85">+IF(EX133&gt;0,EX133,"")</f>
        <v/>
      </c>
      <c r="FA133" t="s">
        <v>234</v>
      </c>
      <c r="FB133" s="139" t="s">
        <v>271</v>
      </c>
      <c r="FH133" t="str">
        <f t="shared" ref="FH133:FH148" si="86">+IF(FG133&lt;$G133,ROUND((FE133*$G133)-FF133,0),"")</f>
        <v/>
      </c>
      <c r="FI133" t="str">
        <f t="shared" ref="FI133:FI148" si="87">+IF(FH133&gt;0,FH133,"")</f>
        <v/>
      </c>
      <c r="FK133" t="s">
        <v>234</v>
      </c>
      <c r="FL133" s="139" t="s">
        <v>271</v>
      </c>
      <c r="FR133" t="str">
        <f t="shared" ref="FR133:FR148" si="88">+IF(FQ133&lt;$G133,ROUND((FO133*$G133)-FP133,0),"")</f>
        <v/>
      </c>
      <c r="FS133" t="str">
        <f t="shared" ref="FS133:FS148" si="89">+IF(FR133&gt;0,FR133,"")</f>
        <v/>
      </c>
      <c r="FU133" s="433" t="s">
        <v>234</v>
      </c>
      <c r="FV133" s="452" t="s">
        <v>271</v>
      </c>
      <c r="FW133" s="433"/>
      <c r="FX133" s="433"/>
      <c r="FY133" s="433"/>
      <c r="FZ133" s="433"/>
      <c r="GA133" s="433"/>
      <c r="GB133" t="str">
        <f t="shared" ref="GB133:GB148" si="90">+IF(GA133&lt;$G133,ROUND((FY133*$G133)-FZ133,0),"")</f>
        <v/>
      </c>
      <c r="GC133" t="str">
        <f t="shared" ref="GC133:GC148" si="91">+IF(GB133&gt;0,GB133,"")</f>
        <v/>
      </c>
    </row>
    <row r="134" spans="1:185" ht="13.5" customHeight="1" thickBot="1" x14ac:dyDescent="0.3">
      <c r="A134" s="2" t="s">
        <v>142</v>
      </c>
      <c r="B134" s="2" t="s">
        <v>8</v>
      </c>
      <c r="C134" s="2" t="s">
        <v>8</v>
      </c>
      <c r="D134" s="2" t="s">
        <v>8</v>
      </c>
      <c r="H134" s="2" t="s">
        <v>142</v>
      </c>
      <c r="I134" s="2" t="s">
        <v>8</v>
      </c>
      <c r="J134" s="2" t="s">
        <v>8</v>
      </c>
      <c r="K134" s="2" t="s">
        <v>8</v>
      </c>
      <c r="P134" s="2" t="s">
        <v>142</v>
      </c>
      <c r="Q134" s="2" t="s">
        <v>8</v>
      </c>
      <c r="R134" s="2" t="s">
        <v>8</v>
      </c>
      <c r="X134" s="2" t="s">
        <v>142</v>
      </c>
      <c r="Y134" s="2" t="s">
        <v>8</v>
      </c>
      <c r="Z134" s="2" t="s">
        <v>8</v>
      </c>
      <c r="AA134" s="2" t="s">
        <v>8</v>
      </c>
      <c r="AF134" s="2" t="s">
        <v>142</v>
      </c>
      <c r="AG134" s="2" t="s">
        <v>8</v>
      </c>
      <c r="AH134" s="2" t="s">
        <v>8</v>
      </c>
      <c r="AN134" s="2" t="s">
        <v>142</v>
      </c>
      <c r="AO134" s="2" t="s">
        <v>8</v>
      </c>
      <c r="AP134" s="2" t="s">
        <v>8</v>
      </c>
      <c r="AQ134" s="2" t="s">
        <v>8</v>
      </c>
      <c r="AU134" s="36"/>
      <c r="AV134" s="36"/>
      <c r="AW134" s="2" t="s">
        <v>142</v>
      </c>
      <c r="AX134" s="2" t="s">
        <v>8</v>
      </c>
      <c r="AY134" s="2" t="s">
        <v>8</v>
      </c>
      <c r="AZ134" s="2" t="s">
        <v>8</v>
      </c>
      <c r="BD134" s="2"/>
      <c r="BE134" s="2"/>
      <c r="BF134" s="2" t="s">
        <v>142</v>
      </c>
      <c r="BG134" s="2" t="s">
        <v>8</v>
      </c>
      <c r="BH134" s="2" t="s">
        <v>8</v>
      </c>
      <c r="BI134" s="2" t="s">
        <v>8</v>
      </c>
      <c r="BP134" s="2" t="s">
        <v>142</v>
      </c>
      <c r="BQ134" s="2" t="s">
        <v>8</v>
      </c>
      <c r="BR134" s="2" t="s">
        <v>8</v>
      </c>
      <c r="BZ134" s="75" t="s">
        <v>142</v>
      </c>
      <c r="CA134" s="75" t="s">
        <v>8</v>
      </c>
      <c r="CB134" s="75" t="s">
        <v>8</v>
      </c>
      <c r="CC134" s="75" t="s">
        <v>8</v>
      </c>
      <c r="CD134" s="74"/>
      <c r="CE134" s="74"/>
      <c r="CF134" s="74"/>
      <c r="CJ134" s="140" t="s">
        <v>142</v>
      </c>
      <c r="CK134" s="140" t="s">
        <v>8</v>
      </c>
      <c r="CL134" s="140" t="s">
        <v>8</v>
      </c>
      <c r="CT134" s="214" t="s">
        <v>8</v>
      </c>
      <c r="CU134" s="214"/>
      <c r="CV134" s="214"/>
      <c r="CW134" s="214"/>
      <c r="CX134" s="214"/>
      <c r="CY134" s="214"/>
      <c r="CZ134" s="214"/>
      <c r="DD134" s="292" t="s">
        <v>8</v>
      </c>
      <c r="DE134" s="292"/>
      <c r="DF134" s="292"/>
      <c r="DG134" s="292"/>
      <c r="DH134" s="292"/>
      <c r="DI134" s="292"/>
      <c r="DJ134" s="292"/>
      <c r="DK134" s="292"/>
      <c r="DL134" s="292"/>
      <c r="DN134" s="312" t="s">
        <v>8</v>
      </c>
      <c r="DO134" s="312"/>
      <c r="DP134" s="312"/>
      <c r="DQ134" s="312"/>
      <c r="DR134" s="312"/>
      <c r="DS134" s="312"/>
      <c r="DT134" s="312"/>
      <c r="DU134" s="312" t="str">
        <f t="shared" ref="DU134:DU148" si="92">+IF(DT134&lt;$G134,ROUND((DR134*$G134)-DS134,0),"")</f>
        <v/>
      </c>
      <c r="DV134" s="312" t="str">
        <f t="shared" ref="DV134:DV148" si="93">+IF(DU134&gt;0,DU134,"")</f>
        <v/>
      </c>
      <c r="DW134" t="s">
        <v>8</v>
      </c>
      <c r="ED134" s="356" t="str">
        <f t="shared" si="80"/>
        <v/>
      </c>
      <c r="EE134" s="356" t="str">
        <f t="shared" si="81"/>
        <v/>
      </c>
      <c r="EG134" t="s">
        <v>8</v>
      </c>
      <c r="EN134" s="415" t="str">
        <f t="shared" si="82"/>
        <v/>
      </c>
      <c r="EO134" s="415" t="str">
        <f t="shared" si="83"/>
        <v/>
      </c>
      <c r="EQ134" t="s">
        <v>8</v>
      </c>
      <c r="EX134" s="415" t="str">
        <f t="shared" si="84"/>
        <v/>
      </c>
      <c r="EY134" s="415" t="str">
        <f t="shared" si="85"/>
        <v/>
      </c>
      <c r="FA134" s="419" t="s">
        <v>142</v>
      </c>
      <c r="FB134" s="419" t="s">
        <v>8</v>
      </c>
      <c r="FC134" s="419" t="s">
        <v>8</v>
      </c>
      <c r="FD134" s="419" t="s">
        <v>8</v>
      </c>
      <c r="FH134" s="418" t="str">
        <f t="shared" si="86"/>
        <v/>
      </c>
      <c r="FI134" s="418" t="str">
        <f t="shared" si="87"/>
        <v/>
      </c>
      <c r="FK134" s="426" t="s">
        <v>142</v>
      </c>
      <c r="FL134" s="426" t="s">
        <v>8</v>
      </c>
      <c r="FM134" s="426" t="s">
        <v>8</v>
      </c>
      <c r="FN134" s="426" t="s">
        <v>8</v>
      </c>
      <c r="FR134" s="427" t="str">
        <f t="shared" si="88"/>
        <v/>
      </c>
      <c r="FS134" s="427" t="str">
        <f t="shared" si="89"/>
        <v/>
      </c>
      <c r="FU134" s="433" t="s">
        <v>8</v>
      </c>
      <c r="FV134" s="433"/>
      <c r="FW134" s="433"/>
      <c r="FX134" s="433"/>
      <c r="FY134" s="433"/>
      <c r="FZ134" s="433"/>
      <c r="GA134" s="433"/>
      <c r="GB134" s="429" t="str">
        <f t="shared" si="90"/>
        <v/>
      </c>
      <c r="GC134" s="429" t="str">
        <f t="shared" si="91"/>
        <v/>
      </c>
    </row>
    <row r="135" spans="1:185" ht="12.75" customHeight="1" thickTop="1" x14ac:dyDescent="0.25">
      <c r="A135" t="s">
        <v>8</v>
      </c>
      <c r="H135" t="s">
        <v>8</v>
      </c>
      <c r="P135" t="s">
        <v>8</v>
      </c>
      <c r="X135" t="s">
        <v>8</v>
      </c>
      <c r="AF135" t="s">
        <v>8</v>
      </c>
      <c r="AN135" t="s">
        <v>8</v>
      </c>
      <c r="AW135" t="s">
        <v>8</v>
      </c>
      <c r="BF135" t="s">
        <v>8</v>
      </c>
      <c r="BP135" t="s">
        <v>8</v>
      </c>
      <c r="BZ135" s="74" t="s">
        <v>8</v>
      </c>
      <c r="CA135" s="74"/>
      <c r="CB135" s="74"/>
      <c r="CC135" s="74"/>
      <c r="CD135" s="74"/>
      <c r="CE135" s="74"/>
      <c r="CF135" s="74"/>
      <c r="CJ135" t="s">
        <v>8</v>
      </c>
      <c r="CT135" s="214" t="s">
        <v>8</v>
      </c>
      <c r="CU135" s="214"/>
      <c r="CV135" s="214"/>
      <c r="CW135" s="214"/>
      <c r="CX135" s="214"/>
      <c r="CY135" s="214"/>
      <c r="CZ135" s="214"/>
      <c r="DD135" s="292" t="s">
        <v>8</v>
      </c>
      <c r="DE135" s="292"/>
      <c r="DF135" s="292"/>
      <c r="DG135" s="292"/>
      <c r="DH135" s="292"/>
      <c r="DI135" s="292"/>
      <c r="DJ135" s="292"/>
      <c r="DK135" s="292"/>
      <c r="DL135" s="292"/>
      <c r="DN135" s="312" t="s">
        <v>8</v>
      </c>
      <c r="DO135" s="312"/>
      <c r="DP135" s="312"/>
      <c r="DQ135" s="312"/>
      <c r="DR135" s="312"/>
      <c r="DS135" s="312"/>
      <c r="DT135" s="312"/>
      <c r="DU135" s="312" t="str">
        <f t="shared" si="92"/>
        <v/>
      </c>
      <c r="DV135" s="312" t="str">
        <f t="shared" si="93"/>
        <v/>
      </c>
      <c r="DW135" t="s">
        <v>8</v>
      </c>
      <c r="ED135" t="str">
        <f t="shared" si="80"/>
        <v/>
      </c>
      <c r="EE135" t="str">
        <f t="shared" si="81"/>
        <v/>
      </c>
      <c r="EG135" t="s">
        <v>8</v>
      </c>
      <c r="EN135" t="str">
        <f t="shared" si="82"/>
        <v/>
      </c>
      <c r="EO135" t="str">
        <f t="shared" si="83"/>
        <v/>
      </c>
      <c r="EQ135" t="s">
        <v>8</v>
      </c>
      <c r="EX135" t="str">
        <f t="shared" si="84"/>
        <v/>
      </c>
      <c r="EY135" t="str">
        <f t="shared" si="85"/>
        <v/>
      </c>
      <c r="FA135" t="s">
        <v>8</v>
      </c>
      <c r="FH135" t="str">
        <f t="shared" si="86"/>
        <v/>
      </c>
      <c r="FI135" t="str">
        <f t="shared" si="87"/>
        <v/>
      </c>
      <c r="FK135" t="s">
        <v>8</v>
      </c>
      <c r="FR135" t="str">
        <f t="shared" si="88"/>
        <v/>
      </c>
      <c r="FS135" t="str">
        <f t="shared" si="89"/>
        <v/>
      </c>
      <c r="FU135" s="433" t="s">
        <v>8</v>
      </c>
      <c r="FV135" s="433"/>
      <c r="FW135" s="433"/>
      <c r="FX135" s="433"/>
      <c r="FY135" s="433"/>
      <c r="FZ135" s="433"/>
      <c r="GA135" s="433"/>
      <c r="GB135" t="str">
        <f t="shared" si="90"/>
        <v/>
      </c>
      <c r="GC135" t="str">
        <f t="shared" si="91"/>
        <v/>
      </c>
    </row>
    <row r="136" spans="1:185" ht="12" customHeight="1" thickBot="1" x14ac:dyDescent="0.3">
      <c r="A136" t="s">
        <v>143</v>
      </c>
      <c r="B136" t="s">
        <v>144</v>
      </c>
      <c r="H136" t="s">
        <v>143</v>
      </c>
      <c r="I136" t="s">
        <v>144</v>
      </c>
      <c r="P136" t="s">
        <v>143</v>
      </c>
      <c r="Q136" t="s">
        <v>144</v>
      </c>
      <c r="X136" t="s">
        <v>143</v>
      </c>
      <c r="Y136" t="s">
        <v>144</v>
      </c>
      <c r="AF136" t="s">
        <v>143</v>
      </c>
      <c r="AG136" t="s">
        <v>144</v>
      </c>
      <c r="AN136" t="s">
        <v>143</v>
      </c>
      <c r="AO136" t="s">
        <v>144</v>
      </c>
      <c r="AW136" t="s">
        <v>143</v>
      </c>
      <c r="AX136" t="s">
        <v>144</v>
      </c>
      <c r="BF136" t="s">
        <v>143</v>
      </c>
      <c r="BG136" t="s">
        <v>144</v>
      </c>
      <c r="BP136" t="s">
        <v>143</v>
      </c>
      <c r="BQ136" t="s">
        <v>144</v>
      </c>
      <c r="BZ136" s="74" t="s">
        <v>143</v>
      </c>
      <c r="CA136" s="74" t="s">
        <v>144</v>
      </c>
      <c r="CB136" s="74"/>
      <c r="CC136" s="74"/>
      <c r="CD136" s="74"/>
      <c r="CE136" s="74"/>
      <c r="CF136" s="74"/>
      <c r="CJ136" t="s">
        <v>143</v>
      </c>
      <c r="CK136" t="s">
        <v>144</v>
      </c>
      <c r="CT136" s="215" t="s">
        <v>142</v>
      </c>
      <c r="CU136" s="215" t="s">
        <v>8</v>
      </c>
      <c r="CV136" s="215" t="s">
        <v>8</v>
      </c>
      <c r="CW136" s="215" t="s">
        <v>8</v>
      </c>
      <c r="CX136" s="214"/>
      <c r="CY136" s="214"/>
      <c r="CZ136" s="214"/>
      <c r="DD136" s="293" t="s">
        <v>142</v>
      </c>
      <c r="DE136" s="293" t="s">
        <v>8</v>
      </c>
      <c r="DF136" s="293" t="s">
        <v>8</v>
      </c>
      <c r="DG136" s="293" t="s">
        <v>8</v>
      </c>
      <c r="DH136" s="292"/>
      <c r="DI136" s="292"/>
      <c r="DJ136" s="292"/>
      <c r="DK136" s="292"/>
      <c r="DL136" s="292"/>
      <c r="DN136" s="313" t="s">
        <v>142</v>
      </c>
      <c r="DO136" s="313" t="s">
        <v>8</v>
      </c>
      <c r="DP136" s="313" t="s">
        <v>8</v>
      </c>
      <c r="DQ136" s="313" t="s">
        <v>8</v>
      </c>
      <c r="DR136" s="312"/>
      <c r="DS136" s="312"/>
      <c r="DT136" s="312"/>
      <c r="DU136" s="312" t="str">
        <f t="shared" si="92"/>
        <v/>
      </c>
      <c r="DV136" s="312" t="str">
        <f t="shared" si="93"/>
        <v/>
      </c>
      <c r="DW136" s="377" t="s">
        <v>142</v>
      </c>
      <c r="DX136" s="377" t="s">
        <v>8</v>
      </c>
      <c r="DY136" s="377" t="s">
        <v>8</v>
      </c>
      <c r="ED136" t="str">
        <f t="shared" si="80"/>
        <v/>
      </c>
      <c r="EE136" t="str">
        <f t="shared" si="81"/>
        <v/>
      </c>
      <c r="EG136" s="416" t="s">
        <v>142</v>
      </c>
      <c r="EH136" s="416" t="s">
        <v>8</v>
      </c>
      <c r="EI136" s="416" t="s">
        <v>8</v>
      </c>
      <c r="EJ136" s="416" t="s">
        <v>8</v>
      </c>
      <c r="EN136" t="str">
        <f t="shared" si="82"/>
        <v/>
      </c>
      <c r="EO136" t="str">
        <f t="shared" si="83"/>
        <v/>
      </c>
      <c r="EQ136" s="416" t="s">
        <v>142</v>
      </c>
      <c r="ER136" s="416" t="s">
        <v>8</v>
      </c>
      <c r="ES136" s="416" t="s">
        <v>8</v>
      </c>
      <c r="ET136" s="416" t="s">
        <v>8</v>
      </c>
      <c r="EX136" t="str">
        <f t="shared" si="84"/>
        <v/>
      </c>
      <c r="EY136" t="str">
        <f t="shared" si="85"/>
        <v/>
      </c>
      <c r="FA136" t="s">
        <v>143</v>
      </c>
      <c r="FB136" t="s">
        <v>144</v>
      </c>
      <c r="FH136" t="str">
        <f t="shared" si="86"/>
        <v/>
      </c>
      <c r="FI136" t="str">
        <f t="shared" si="87"/>
        <v/>
      </c>
      <c r="FK136" t="s">
        <v>143</v>
      </c>
      <c r="FL136" t="s">
        <v>144</v>
      </c>
      <c r="FR136" t="str">
        <f t="shared" si="88"/>
        <v/>
      </c>
      <c r="FS136" t="str">
        <f t="shared" si="89"/>
        <v/>
      </c>
      <c r="FU136" s="434" t="s">
        <v>142</v>
      </c>
      <c r="FV136" s="434" t="s">
        <v>8</v>
      </c>
      <c r="FW136" s="434" t="s">
        <v>8</v>
      </c>
      <c r="FX136" s="434" t="s">
        <v>8</v>
      </c>
      <c r="FY136" s="433"/>
      <c r="FZ136" s="433"/>
      <c r="GA136" s="433"/>
      <c r="GB136" t="str">
        <f t="shared" si="90"/>
        <v/>
      </c>
      <c r="GC136" t="str">
        <f t="shared" si="91"/>
        <v/>
      </c>
    </row>
    <row r="137" spans="1:185" ht="12" customHeight="1" thickTop="1" x14ac:dyDescent="0.25">
      <c r="A137" t="s">
        <v>8</v>
      </c>
      <c r="B137" t="s">
        <v>145</v>
      </c>
      <c r="H137" t="s">
        <v>8</v>
      </c>
      <c r="I137" t="s">
        <v>145</v>
      </c>
      <c r="P137" t="s">
        <v>8</v>
      </c>
      <c r="Q137" t="s">
        <v>145</v>
      </c>
      <c r="X137" t="s">
        <v>8</v>
      </c>
      <c r="Y137" t="s">
        <v>145</v>
      </c>
      <c r="AF137" t="s">
        <v>8</v>
      </c>
      <c r="AG137" t="s">
        <v>145</v>
      </c>
      <c r="AN137" t="s">
        <v>8</v>
      </c>
      <c r="AO137" t="s">
        <v>145</v>
      </c>
      <c r="AW137" t="s">
        <v>8</v>
      </c>
      <c r="AX137" t="s">
        <v>145</v>
      </c>
      <c r="BF137" t="s">
        <v>8</v>
      </c>
      <c r="BG137" t="s">
        <v>145</v>
      </c>
      <c r="BP137" t="s">
        <v>8</v>
      </c>
      <c r="BQ137" t="s">
        <v>145</v>
      </c>
      <c r="BZ137" s="74" t="s">
        <v>8</v>
      </c>
      <c r="CA137" s="74" t="s">
        <v>145</v>
      </c>
      <c r="CB137" s="74"/>
      <c r="CC137" s="74"/>
      <c r="CD137" s="74"/>
      <c r="CE137" s="74"/>
      <c r="CF137" s="74"/>
      <c r="CJ137" t="s">
        <v>8</v>
      </c>
      <c r="CK137" t="s">
        <v>145</v>
      </c>
      <c r="CT137" s="214" t="s">
        <v>8</v>
      </c>
      <c r="CU137" s="214"/>
      <c r="CV137" s="214"/>
      <c r="CW137" s="214"/>
      <c r="CX137" s="214"/>
      <c r="CY137" s="214"/>
      <c r="CZ137" s="214"/>
      <c r="DD137" s="292" t="s">
        <v>8</v>
      </c>
      <c r="DE137" s="292"/>
      <c r="DF137" s="292"/>
      <c r="DG137" s="292"/>
      <c r="DH137" s="292"/>
      <c r="DI137" s="292"/>
      <c r="DJ137" s="292"/>
      <c r="DK137" s="292"/>
      <c r="DL137" s="292"/>
      <c r="DN137" s="312" t="s">
        <v>8</v>
      </c>
      <c r="DO137" s="312"/>
      <c r="DP137" s="312"/>
      <c r="DQ137" s="312"/>
      <c r="DR137" s="312"/>
      <c r="DS137" s="312"/>
      <c r="DT137" s="312"/>
      <c r="DU137" s="312" t="str">
        <f t="shared" si="92"/>
        <v/>
      </c>
      <c r="DV137" s="312" t="str">
        <f t="shared" si="93"/>
        <v/>
      </c>
      <c r="DW137" t="s">
        <v>8</v>
      </c>
      <c r="ED137" t="str">
        <f t="shared" si="80"/>
        <v/>
      </c>
      <c r="EE137" t="str">
        <f t="shared" si="81"/>
        <v/>
      </c>
      <c r="EG137" t="s">
        <v>8</v>
      </c>
      <c r="EN137" t="str">
        <f t="shared" si="82"/>
        <v/>
      </c>
      <c r="EO137" t="str">
        <f t="shared" si="83"/>
        <v/>
      </c>
      <c r="EQ137" t="s">
        <v>8</v>
      </c>
      <c r="EX137" t="str">
        <f t="shared" si="84"/>
        <v/>
      </c>
      <c r="EY137" t="str">
        <f t="shared" si="85"/>
        <v/>
      </c>
      <c r="FA137" t="s">
        <v>8</v>
      </c>
      <c r="FB137" t="s">
        <v>145</v>
      </c>
      <c r="FH137" t="str">
        <f t="shared" si="86"/>
        <v/>
      </c>
      <c r="FI137" t="str">
        <f t="shared" si="87"/>
        <v/>
      </c>
      <c r="FK137" t="s">
        <v>8</v>
      </c>
      <c r="FL137" t="s">
        <v>145</v>
      </c>
      <c r="FR137" t="str">
        <f t="shared" si="88"/>
        <v/>
      </c>
      <c r="FS137" t="str">
        <f t="shared" si="89"/>
        <v/>
      </c>
      <c r="FU137" s="433" t="s">
        <v>8</v>
      </c>
      <c r="FV137" s="433"/>
      <c r="FW137" s="433"/>
      <c r="FX137" s="433"/>
      <c r="FY137" s="433"/>
      <c r="FZ137" s="433"/>
      <c r="GA137" s="433"/>
      <c r="GB137" t="str">
        <f t="shared" si="90"/>
        <v/>
      </c>
      <c r="GC137" t="str">
        <f t="shared" si="91"/>
        <v/>
      </c>
    </row>
    <row r="138" spans="1:185" ht="12" customHeight="1" x14ac:dyDescent="0.25">
      <c r="A138" t="s">
        <v>8</v>
      </c>
      <c r="H138" t="s">
        <v>8</v>
      </c>
      <c r="P138" t="s">
        <v>8</v>
      </c>
      <c r="X138" t="s">
        <v>8</v>
      </c>
      <c r="AF138" t="s">
        <v>8</v>
      </c>
      <c r="AN138" t="s">
        <v>8</v>
      </c>
      <c r="AW138" t="s">
        <v>8</v>
      </c>
      <c r="BF138" t="s">
        <v>8</v>
      </c>
      <c r="BP138" t="s">
        <v>8</v>
      </c>
      <c r="BZ138" s="74" t="s">
        <v>8</v>
      </c>
      <c r="CA138" s="74"/>
      <c r="CB138" s="74"/>
      <c r="CC138" s="74"/>
      <c r="CD138" s="74"/>
      <c r="CE138" s="74"/>
      <c r="CF138" s="74"/>
      <c r="CJ138" t="s">
        <v>8</v>
      </c>
      <c r="CT138" s="214" t="s">
        <v>143</v>
      </c>
      <c r="CU138" s="214" t="s">
        <v>144</v>
      </c>
      <c r="CV138" s="214"/>
      <c r="CW138" s="214"/>
      <c r="CX138" s="214"/>
      <c r="CY138" s="214"/>
      <c r="CZ138" s="214"/>
      <c r="DD138" s="292" t="s">
        <v>143</v>
      </c>
      <c r="DE138" s="292" t="s">
        <v>144</v>
      </c>
      <c r="DF138" s="292"/>
      <c r="DG138" s="292"/>
      <c r="DH138" s="292"/>
      <c r="DI138" s="292"/>
      <c r="DJ138" s="292"/>
      <c r="DK138" s="292"/>
      <c r="DL138" s="292"/>
      <c r="DN138" s="312" t="s">
        <v>143</v>
      </c>
      <c r="DO138" s="312" t="s">
        <v>144</v>
      </c>
      <c r="DP138" s="312"/>
      <c r="DQ138" s="312"/>
      <c r="DR138" s="312"/>
      <c r="DS138" s="312"/>
      <c r="DT138" s="312"/>
      <c r="DU138" s="312" t="str">
        <f t="shared" si="92"/>
        <v/>
      </c>
      <c r="DV138" s="312" t="str">
        <f t="shared" si="93"/>
        <v/>
      </c>
      <c r="DW138" t="s">
        <v>143</v>
      </c>
      <c r="DX138" t="s">
        <v>144</v>
      </c>
      <c r="ED138" t="str">
        <f t="shared" si="80"/>
        <v/>
      </c>
      <c r="EE138" t="str">
        <f t="shared" si="81"/>
        <v/>
      </c>
      <c r="EG138" t="s">
        <v>143</v>
      </c>
      <c r="EH138" t="s">
        <v>144</v>
      </c>
      <c r="EN138" t="str">
        <f t="shared" si="82"/>
        <v/>
      </c>
      <c r="EO138" t="str">
        <f t="shared" si="83"/>
        <v/>
      </c>
      <c r="EQ138" t="s">
        <v>143</v>
      </c>
      <c r="ER138" t="s">
        <v>144</v>
      </c>
      <c r="EX138" t="str">
        <f t="shared" si="84"/>
        <v/>
      </c>
      <c r="EY138" t="str">
        <f t="shared" si="85"/>
        <v/>
      </c>
      <c r="FA138" t="s">
        <v>8</v>
      </c>
      <c r="FH138" t="str">
        <f t="shared" si="86"/>
        <v/>
      </c>
      <c r="FI138" t="str">
        <f t="shared" si="87"/>
        <v/>
      </c>
      <c r="FK138" t="s">
        <v>8</v>
      </c>
      <c r="FR138" t="str">
        <f t="shared" si="88"/>
        <v/>
      </c>
      <c r="FS138" t="str">
        <f t="shared" si="89"/>
        <v/>
      </c>
      <c r="FU138" s="433" t="s">
        <v>143</v>
      </c>
      <c r="FV138" s="433" t="s">
        <v>144</v>
      </c>
      <c r="FW138" s="433"/>
      <c r="FX138" s="433"/>
      <c r="FY138" s="433"/>
      <c r="FZ138" s="433"/>
      <c r="GA138" s="433"/>
      <c r="GB138" t="str">
        <f t="shared" si="90"/>
        <v/>
      </c>
      <c r="GC138" t="str">
        <f t="shared" si="91"/>
        <v/>
      </c>
    </row>
    <row r="139" spans="1:185" ht="12" customHeight="1" x14ac:dyDescent="0.25">
      <c r="A139" t="s">
        <v>143</v>
      </c>
      <c r="B139" t="s">
        <v>146</v>
      </c>
      <c r="H139" t="s">
        <v>143</v>
      </c>
      <c r="I139" t="s">
        <v>146</v>
      </c>
      <c r="P139" t="s">
        <v>143</v>
      </c>
      <c r="Q139" t="s">
        <v>146</v>
      </c>
      <c r="X139" t="s">
        <v>143</v>
      </c>
      <c r="Y139" t="s">
        <v>146</v>
      </c>
      <c r="AF139" t="s">
        <v>143</v>
      </c>
      <c r="AG139" t="s">
        <v>146</v>
      </c>
      <c r="AN139" t="s">
        <v>143</v>
      </c>
      <c r="AO139" t="s">
        <v>146</v>
      </c>
      <c r="AW139" t="s">
        <v>143</v>
      </c>
      <c r="AX139" t="s">
        <v>146</v>
      </c>
      <c r="BF139" t="s">
        <v>143</v>
      </c>
      <c r="BG139" t="s">
        <v>146</v>
      </c>
      <c r="BP139" t="s">
        <v>143</v>
      </c>
      <c r="BQ139" t="s">
        <v>146</v>
      </c>
      <c r="BZ139" s="74" t="s">
        <v>143</v>
      </c>
      <c r="CA139" s="74" t="s">
        <v>146</v>
      </c>
      <c r="CB139" s="74"/>
      <c r="CC139" s="74"/>
      <c r="CD139" s="74"/>
      <c r="CE139" s="74"/>
      <c r="CF139" s="74"/>
      <c r="CJ139" t="s">
        <v>143</v>
      </c>
      <c r="CK139" t="s">
        <v>146</v>
      </c>
      <c r="CT139" s="214" t="s">
        <v>8</v>
      </c>
      <c r="CU139" s="214" t="s">
        <v>145</v>
      </c>
      <c r="CV139" s="214"/>
      <c r="CW139" s="214"/>
      <c r="CX139" s="214"/>
      <c r="CY139" s="214"/>
      <c r="CZ139" s="214"/>
      <c r="DD139" s="292" t="s">
        <v>8</v>
      </c>
      <c r="DE139" s="292" t="s">
        <v>145</v>
      </c>
      <c r="DF139" s="292"/>
      <c r="DG139" s="292"/>
      <c r="DH139" s="292"/>
      <c r="DI139" s="292"/>
      <c r="DJ139" s="292"/>
      <c r="DK139" s="292"/>
      <c r="DL139" s="292"/>
      <c r="DN139" s="312" t="s">
        <v>8</v>
      </c>
      <c r="DO139" s="312" t="s">
        <v>145</v>
      </c>
      <c r="DP139" s="312"/>
      <c r="DQ139" s="312"/>
      <c r="DR139" s="312"/>
      <c r="DS139" s="312"/>
      <c r="DT139" s="312"/>
      <c r="DU139" s="312" t="str">
        <f t="shared" si="92"/>
        <v/>
      </c>
      <c r="DV139" s="312" t="str">
        <f t="shared" si="93"/>
        <v/>
      </c>
      <c r="DW139" t="s">
        <v>8</v>
      </c>
      <c r="DX139" t="s">
        <v>145</v>
      </c>
      <c r="ED139" t="str">
        <f t="shared" si="80"/>
        <v/>
      </c>
      <c r="EE139" t="str">
        <f t="shared" si="81"/>
        <v/>
      </c>
      <c r="EG139" t="s">
        <v>8</v>
      </c>
      <c r="EH139" t="s">
        <v>145</v>
      </c>
      <c r="EN139" t="str">
        <f t="shared" si="82"/>
        <v/>
      </c>
      <c r="EO139" t="str">
        <f t="shared" si="83"/>
        <v/>
      </c>
      <c r="EQ139" t="s">
        <v>8</v>
      </c>
      <c r="ER139" t="s">
        <v>145</v>
      </c>
      <c r="EX139" t="str">
        <f t="shared" si="84"/>
        <v/>
      </c>
      <c r="EY139" t="str">
        <f t="shared" si="85"/>
        <v/>
      </c>
      <c r="FA139" t="s">
        <v>143</v>
      </c>
      <c r="FB139" t="s">
        <v>146</v>
      </c>
      <c r="FH139" t="str">
        <f t="shared" si="86"/>
        <v/>
      </c>
      <c r="FI139" t="str">
        <f t="shared" si="87"/>
        <v/>
      </c>
      <c r="FK139" t="s">
        <v>143</v>
      </c>
      <c r="FL139" t="s">
        <v>146</v>
      </c>
      <c r="FR139" t="str">
        <f t="shared" si="88"/>
        <v/>
      </c>
      <c r="FS139" t="str">
        <f t="shared" si="89"/>
        <v/>
      </c>
      <c r="FU139" s="433" t="s">
        <v>8</v>
      </c>
      <c r="FV139" s="433" t="s">
        <v>145</v>
      </c>
      <c r="FW139" s="433"/>
      <c r="FX139" s="433"/>
      <c r="FY139" s="433"/>
      <c r="FZ139" s="433"/>
      <c r="GA139" s="433"/>
      <c r="GB139" t="str">
        <f t="shared" si="90"/>
        <v/>
      </c>
      <c r="GC139" t="str">
        <f t="shared" si="91"/>
        <v/>
      </c>
    </row>
    <row r="140" spans="1:185" ht="12" customHeight="1" x14ac:dyDescent="0.25">
      <c r="A140" t="s">
        <v>8</v>
      </c>
      <c r="B140" t="s">
        <v>147</v>
      </c>
      <c r="H140" t="s">
        <v>8</v>
      </c>
      <c r="I140" t="s">
        <v>147</v>
      </c>
      <c r="P140" t="s">
        <v>8</v>
      </c>
      <c r="Q140" t="s">
        <v>147</v>
      </c>
      <c r="X140" t="s">
        <v>8</v>
      </c>
      <c r="Y140" t="s">
        <v>147</v>
      </c>
      <c r="AF140" t="s">
        <v>8</v>
      </c>
      <c r="AG140" t="s">
        <v>147</v>
      </c>
      <c r="AN140" t="s">
        <v>8</v>
      </c>
      <c r="AO140" t="s">
        <v>147</v>
      </c>
      <c r="AW140" t="s">
        <v>8</v>
      </c>
      <c r="AX140" t="s">
        <v>147</v>
      </c>
      <c r="BF140" t="s">
        <v>8</v>
      </c>
      <c r="BG140" t="s">
        <v>147</v>
      </c>
      <c r="BP140" t="s">
        <v>8</v>
      </c>
      <c r="BQ140" t="s">
        <v>147</v>
      </c>
      <c r="BZ140" s="74" t="s">
        <v>8</v>
      </c>
      <c r="CA140" s="74" t="s">
        <v>147</v>
      </c>
      <c r="CJ140" t="s">
        <v>8</v>
      </c>
      <c r="CK140" t="s">
        <v>147</v>
      </c>
      <c r="CT140" s="214" t="s">
        <v>8</v>
      </c>
      <c r="CU140" s="214"/>
      <c r="CV140" s="214"/>
      <c r="CW140" s="214"/>
      <c r="CX140" s="214"/>
      <c r="CY140" s="214"/>
      <c r="CZ140" s="214"/>
      <c r="DD140" s="292" t="s">
        <v>8</v>
      </c>
      <c r="DE140" s="292"/>
      <c r="DF140" s="292"/>
      <c r="DG140" s="292"/>
      <c r="DH140" s="292"/>
      <c r="DI140" s="292"/>
      <c r="DJ140" s="292"/>
      <c r="DK140" s="292"/>
      <c r="DL140" s="292"/>
      <c r="DN140" s="312" t="s">
        <v>8</v>
      </c>
      <c r="DO140" s="312"/>
      <c r="DP140" s="312"/>
      <c r="DQ140" s="312"/>
      <c r="DR140" s="312"/>
      <c r="DS140" s="312"/>
      <c r="DT140" s="312"/>
      <c r="DU140" s="312" t="str">
        <f t="shared" si="92"/>
        <v/>
      </c>
      <c r="DV140" s="312" t="str">
        <f t="shared" si="93"/>
        <v/>
      </c>
      <c r="DW140" t="s">
        <v>8</v>
      </c>
      <c r="ED140" t="str">
        <f t="shared" si="80"/>
        <v/>
      </c>
      <c r="EE140" t="str">
        <f t="shared" si="81"/>
        <v/>
      </c>
      <c r="EG140" t="s">
        <v>8</v>
      </c>
      <c r="EN140" t="str">
        <f t="shared" si="82"/>
        <v/>
      </c>
      <c r="EO140" t="str">
        <f t="shared" si="83"/>
        <v/>
      </c>
      <c r="EQ140" t="s">
        <v>8</v>
      </c>
      <c r="EX140" t="str">
        <f t="shared" si="84"/>
        <v/>
      </c>
      <c r="EY140" t="str">
        <f t="shared" si="85"/>
        <v/>
      </c>
      <c r="FA140" t="s">
        <v>8</v>
      </c>
      <c r="FB140" t="s">
        <v>147</v>
      </c>
      <c r="FH140" t="str">
        <f t="shared" si="86"/>
        <v/>
      </c>
      <c r="FI140" t="str">
        <f t="shared" si="87"/>
        <v/>
      </c>
      <c r="FK140" t="s">
        <v>8</v>
      </c>
      <c r="FL140" t="s">
        <v>147</v>
      </c>
      <c r="FR140" t="str">
        <f t="shared" si="88"/>
        <v/>
      </c>
      <c r="FS140" t="str">
        <f t="shared" si="89"/>
        <v/>
      </c>
      <c r="FU140" s="433" t="s">
        <v>8</v>
      </c>
      <c r="FV140" s="433"/>
      <c r="FW140" s="433"/>
      <c r="FX140" s="433"/>
      <c r="FY140" s="433"/>
      <c r="FZ140" s="433"/>
      <c r="GA140" s="433"/>
      <c r="GB140" t="str">
        <f t="shared" si="90"/>
        <v/>
      </c>
      <c r="GC140" t="str">
        <f t="shared" si="91"/>
        <v/>
      </c>
    </row>
    <row r="141" spans="1:185" ht="12" customHeight="1" x14ac:dyDescent="0.25">
      <c r="A141" t="s">
        <v>8</v>
      </c>
      <c r="B141" t="s">
        <v>148</v>
      </c>
      <c r="H141" t="s">
        <v>8</v>
      </c>
      <c r="I141" t="s">
        <v>148</v>
      </c>
      <c r="P141" t="s">
        <v>8</v>
      </c>
      <c r="Q141" t="s">
        <v>148</v>
      </c>
      <c r="X141" t="s">
        <v>8</v>
      </c>
      <c r="Y141" t="s">
        <v>148</v>
      </c>
      <c r="AF141" t="s">
        <v>8</v>
      </c>
      <c r="AG141" t="s">
        <v>148</v>
      </c>
      <c r="AN141" t="s">
        <v>8</v>
      </c>
      <c r="AO141" t="s">
        <v>148</v>
      </c>
      <c r="AW141" t="s">
        <v>8</v>
      </c>
      <c r="AX141" t="s">
        <v>148</v>
      </c>
      <c r="BF141" t="s">
        <v>8</v>
      </c>
      <c r="BG141" t="s">
        <v>148</v>
      </c>
      <c r="BP141" t="s">
        <v>8</v>
      </c>
      <c r="BQ141" t="s">
        <v>148</v>
      </c>
      <c r="BZ141" s="74" t="s">
        <v>8</v>
      </c>
      <c r="CA141" s="74" t="s">
        <v>148</v>
      </c>
      <c r="CJ141" t="s">
        <v>8</v>
      </c>
      <c r="CK141" t="s">
        <v>148</v>
      </c>
      <c r="CT141" s="214" t="s">
        <v>143</v>
      </c>
      <c r="CU141" s="214" t="s">
        <v>146</v>
      </c>
      <c r="CV141" s="214"/>
      <c r="CW141" s="214"/>
      <c r="CX141" s="214"/>
      <c r="CY141" s="214"/>
      <c r="CZ141" s="214"/>
      <c r="DD141" s="292" t="s">
        <v>143</v>
      </c>
      <c r="DE141" s="292" t="s">
        <v>146</v>
      </c>
      <c r="DF141" s="292"/>
      <c r="DG141" s="292"/>
      <c r="DH141" s="292"/>
      <c r="DI141" s="292"/>
      <c r="DJ141" s="292"/>
      <c r="DK141" s="292"/>
      <c r="DL141" s="292"/>
      <c r="DN141" s="312" t="s">
        <v>143</v>
      </c>
      <c r="DO141" s="312" t="s">
        <v>146</v>
      </c>
      <c r="DP141" s="312"/>
      <c r="DQ141" s="312"/>
      <c r="DR141" s="312"/>
      <c r="DS141" s="312"/>
      <c r="DT141" s="312"/>
      <c r="DU141" s="312" t="str">
        <f t="shared" si="92"/>
        <v/>
      </c>
      <c r="DV141" s="312" t="str">
        <f t="shared" si="93"/>
        <v/>
      </c>
      <c r="DW141" t="s">
        <v>143</v>
      </c>
      <c r="DX141" t="s">
        <v>146</v>
      </c>
      <c r="ED141" t="str">
        <f t="shared" si="80"/>
        <v/>
      </c>
      <c r="EE141" t="str">
        <f t="shared" si="81"/>
        <v/>
      </c>
      <c r="EG141" t="s">
        <v>143</v>
      </c>
      <c r="EH141" t="s">
        <v>146</v>
      </c>
      <c r="EN141" t="str">
        <f t="shared" si="82"/>
        <v/>
      </c>
      <c r="EO141" t="str">
        <f t="shared" si="83"/>
        <v/>
      </c>
      <c r="EQ141" t="s">
        <v>143</v>
      </c>
      <c r="ER141" t="s">
        <v>146</v>
      </c>
      <c r="EX141" t="str">
        <f t="shared" si="84"/>
        <v/>
      </c>
      <c r="EY141" t="str">
        <f t="shared" si="85"/>
        <v/>
      </c>
      <c r="FA141" t="s">
        <v>8</v>
      </c>
      <c r="FB141" t="s">
        <v>148</v>
      </c>
      <c r="FH141" t="str">
        <f t="shared" si="86"/>
        <v/>
      </c>
      <c r="FI141" t="str">
        <f t="shared" si="87"/>
        <v/>
      </c>
      <c r="FK141" t="s">
        <v>8</v>
      </c>
      <c r="FL141" t="s">
        <v>148</v>
      </c>
      <c r="FR141" t="str">
        <f t="shared" si="88"/>
        <v/>
      </c>
      <c r="FS141" t="str">
        <f t="shared" si="89"/>
        <v/>
      </c>
      <c r="FU141" s="433" t="s">
        <v>143</v>
      </c>
      <c r="FV141" s="433" t="s">
        <v>146</v>
      </c>
      <c r="FW141" s="433"/>
      <c r="FX141" s="433"/>
      <c r="FY141" s="433"/>
      <c r="FZ141" s="433"/>
      <c r="GA141" s="433"/>
      <c r="GB141" t="str">
        <f t="shared" si="90"/>
        <v/>
      </c>
      <c r="GC141" t="str">
        <f t="shared" si="91"/>
        <v/>
      </c>
    </row>
    <row r="142" spans="1:185" ht="12" customHeight="1" x14ac:dyDescent="0.25">
      <c r="A142" t="s">
        <v>8</v>
      </c>
      <c r="H142" t="s">
        <v>8</v>
      </c>
      <c r="P142" t="s">
        <v>8</v>
      </c>
      <c r="X142" t="s">
        <v>8</v>
      </c>
      <c r="AF142" t="s">
        <v>8</v>
      </c>
      <c r="AN142" t="s">
        <v>8</v>
      </c>
      <c r="AW142" t="s">
        <v>8</v>
      </c>
      <c r="BF142" t="s">
        <v>8</v>
      </c>
      <c r="BP142" t="s">
        <v>8</v>
      </c>
      <c r="BZ142" s="74" t="s">
        <v>8</v>
      </c>
      <c r="CA142" s="74"/>
      <c r="CJ142" t="s">
        <v>8</v>
      </c>
      <c r="CT142" s="214" t="s">
        <v>8</v>
      </c>
      <c r="CU142" s="214" t="s">
        <v>147</v>
      </c>
      <c r="CV142" s="214"/>
      <c r="CW142" s="214"/>
      <c r="CX142" s="214"/>
      <c r="CY142" s="214"/>
      <c r="CZ142" s="214"/>
      <c r="DD142" s="292" t="s">
        <v>8</v>
      </c>
      <c r="DE142" s="292" t="s">
        <v>147</v>
      </c>
      <c r="DN142" s="312" t="s">
        <v>8</v>
      </c>
      <c r="DO142" s="312" t="s">
        <v>147</v>
      </c>
      <c r="DU142" t="str">
        <f t="shared" si="92"/>
        <v/>
      </c>
      <c r="DV142" t="str">
        <f t="shared" si="93"/>
        <v/>
      </c>
      <c r="DW142" t="s">
        <v>8</v>
      </c>
      <c r="DX142" t="s">
        <v>147</v>
      </c>
      <c r="ED142" t="str">
        <f t="shared" si="80"/>
        <v/>
      </c>
      <c r="EE142" t="str">
        <f t="shared" si="81"/>
        <v/>
      </c>
      <c r="EG142" t="s">
        <v>8</v>
      </c>
      <c r="EH142" t="s">
        <v>147</v>
      </c>
      <c r="EN142" t="str">
        <f t="shared" si="82"/>
        <v/>
      </c>
      <c r="EO142" t="str">
        <f t="shared" si="83"/>
        <v/>
      </c>
      <c r="EQ142" t="s">
        <v>8</v>
      </c>
      <c r="ER142" t="s">
        <v>147</v>
      </c>
      <c r="EX142" t="str">
        <f t="shared" si="84"/>
        <v/>
      </c>
      <c r="EY142" t="str">
        <f t="shared" si="85"/>
        <v/>
      </c>
      <c r="FA142" t="s">
        <v>8</v>
      </c>
      <c r="FH142" t="str">
        <f t="shared" si="86"/>
        <v/>
      </c>
      <c r="FI142" t="str">
        <f t="shared" si="87"/>
        <v/>
      </c>
      <c r="FK142" t="s">
        <v>8</v>
      </c>
      <c r="FR142" t="str">
        <f t="shared" si="88"/>
        <v/>
      </c>
      <c r="FS142" t="str">
        <f t="shared" si="89"/>
        <v/>
      </c>
      <c r="FU142" s="433" t="s">
        <v>8</v>
      </c>
      <c r="FV142" s="433" t="s">
        <v>147</v>
      </c>
      <c r="FW142" s="433"/>
      <c r="FX142" s="433"/>
      <c r="FY142" s="433"/>
      <c r="FZ142" s="433"/>
      <c r="GA142" s="433"/>
      <c r="GB142" t="str">
        <f t="shared" si="90"/>
        <v/>
      </c>
      <c r="GC142" t="str">
        <f t="shared" si="91"/>
        <v/>
      </c>
    </row>
    <row r="143" spans="1:185" ht="12" customHeight="1" x14ac:dyDescent="0.25">
      <c r="A143" t="s">
        <v>8</v>
      </c>
      <c r="B143" t="s">
        <v>149</v>
      </c>
      <c r="H143" t="s">
        <v>8</v>
      </c>
      <c r="I143" t="s">
        <v>149</v>
      </c>
      <c r="P143" t="s">
        <v>8</v>
      </c>
      <c r="Q143" t="s">
        <v>149</v>
      </c>
      <c r="X143" t="s">
        <v>8</v>
      </c>
      <c r="Y143" t="s">
        <v>149</v>
      </c>
      <c r="AF143" t="s">
        <v>8</v>
      </c>
      <c r="AG143" t="s">
        <v>149</v>
      </c>
      <c r="AN143" t="s">
        <v>8</v>
      </c>
      <c r="AO143" t="s">
        <v>149</v>
      </c>
      <c r="AW143" t="s">
        <v>8</v>
      </c>
      <c r="AX143" t="s">
        <v>149</v>
      </c>
      <c r="BF143" t="s">
        <v>8</v>
      </c>
      <c r="BG143" t="s">
        <v>149</v>
      </c>
      <c r="BP143" t="s">
        <v>8</v>
      </c>
      <c r="BQ143" t="s">
        <v>149</v>
      </c>
      <c r="BZ143" s="74" t="s">
        <v>8</v>
      </c>
      <c r="CA143" s="74" t="s">
        <v>149</v>
      </c>
      <c r="CJ143" t="s">
        <v>8</v>
      </c>
      <c r="CK143" t="s">
        <v>149</v>
      </c>
      <c r="CT143" s="214" t="s">
        <v>8</v>
      </c>
      <c r="CU143" s="214" t="s">
        <v>148</v>
      </c>
      <c r="DD143" s="292" t="s">
        <v>8</v>
      </c>
      <c r="DE143" s="292" t="s">
        <v>148</v>
      </c>
      <c r="DN143" s="312" t="s">
        <v>8</v>
      </c>
      <c r="DO143" s="312" t="s">
        <v>148</v>
      </c>
      <c r="DU143" t="str">
        <f t="shared" si="92"/>
        <v/>
      </c>
      <c r="DV143" t="str">
        <f t="shared" si="93"/>
        <v/>
      </c>
      <c r="DW143" t="s">
        <v>8</v>
      </c>
      <c r="DX143" t="s">
        <v>148</v>
      </c>
      <c r="ED143" t="str">
        <f t="shared" si="80"/>
        <v/>
      </c>
      <c r="EE143" t="str">
        <f t="shared" si="81"/>
        <v/>
      </c>
      <c r="EG143" t="s">
        <v>8</v>
      </c>
      <c r="EH143" t="s">
        <v>148</v>
      </c>
      <c r="EN143" t="str">
        <f t="shared" si="82"/>
        <v/>
      </c>
      <c r="EO143" t="str">
        <f t="shared" si="83"/>
        <v/>
      </c>
      <c r="EQ143" t="s">
        <v>8</v>
      </c>
      <c r="ER143" t="s">
        <v>148</v>
      </c>
      <c r="EX143" t="str">
        <f t="shared" si="84"/>
        <v/>
      </c>
      <c r="EY143" t="str">
        <f t="shared" si="85"/>
        <v/>
      </c>
      <c r="FA143" t="s">
        <v>8</v>
      </c>
      <c r="FB143" t="s">
        <v>149</v>
      </c>
      <c r="FH143" t="str">
        <f t="shared" si="86"/>
        <v/>
      </c>
      <c r="FI143" t="str">
        <f t="shared" si="87"/>
        <v/>
      </c>
      <c r="FK143" t="s">
        <v>8</v>
      </c>
      <c r="FL143" t="s">
        <v>149</v>
      </c>
      <c r="FR143" t="str">
        <f t="shared" si="88"/>
        <v/>
      </c>
      <c r="FS143" t="str">
        <f t="shared" si="89"/>
        <v/>
      </c>
      <c r="FU143" s="433" t="s">
        <v>8</v>
      </c>
      <c r="FV143" s="433" t="s">
        <v>148</v>
      </c>
      <c r="FW143" s="433"/>
      <c r="FX143" s="433"/>
      <c r="FY143" s="433"/>
      <c r="FZ143" s="433"/>
      <c r="GA143" s="433"/>
      <c r="GB143" t="str">
        <f t="shared" si="90"/>
        <v/>
      </c>
      <c r="GC143" t="str">
        <f t="shared" si="91"/>
        <v/>
      </c>
    </row>
    <row r="144" spans="1:185" ht="12" customHeight="1" x14ac:dyDescent="0.25">
      <c r="A144" t="s">
        <v>150</v>
      </c>
      <c r="B144" t="s">
        <v>151</v>
      </c>
      <c r="H144" t="s">
        <v>150</v>
      </c>
      <c r="I144" t="s">
        <v>151</v>
      </c>
      <c r="P144" t="s">
        <v>150</v>
      </c>
      <c r="Q144" t="s">
        <v>151</v>
      </c>
      <c r="X144" t="s">
        <v>150</v>
      </c>
      <c r="Y144" t="s">
        <v>151</v>
      </c>
      <c r="AF144" t="s">
        <v>150</v>
      </c>
      <c r="AG144" t="s">
        <v>151</v>
      </c>
      <c r="AN144" t="s">
        <v>150</v>
      </c>
      <c r="AO144" t="s">
        <v>151</v>
      </c>
      <c r="AW144" t="s">
        <v>150</v>
      </c>
      <c r="AX144" t="s">
        <v>151</v>
      </c>
      <c r="BF144" t="s">
        <v>150</v>
      </c>
      <c r="BG144" t="s">
        <v>151</v>
      </c>
      <c r="BP144" t="s">
        <v>150</v>
      </c>
      <c r="BQ144" t="s">
        <v>151</v>
      </c>
      <c r="BZ144" s="74" t="s">
        <v>150</v>
      </c>
      <c r="CA144" s="74" t="s">
        <v>151</v>
      </c>
      <c r="CJ144" t="s">
        <v>150</v>
      </c>
      <c r="CK144" t="s">
        <v>151</v>
      </c>
      <c r="CT144" s="214" t="s">
        <v>8</v>
      </c>
      <c r="CU144" s="214"/>
      <c r="DD144" s="292" t="s">
        <v>8</v>
      </c>
      <c r="DE144" s="292"/>
      <c r="DN144" s="312" t="s">
        <v>8</v>
      </c>
      <c r="DO144" s="312"/>
      <c r="DU144" t="str">
        <f t="shared" si="92"/>
        <v/>
      </c>
      <c r="DV144" t="str">
        <f t="shared" si="93"/>
        <v/>
      </c>
      <c r="DW144" t="s">
        <v>8</v>
      </c>
      <c r="ED144" t="str">
        <f t="shared" si="80"/>
        <v/>
      </c>
      <c r="EE144" t="str">
        <f t="shared" si="81"/>
        <v/>
      </c>
      <c r="EG144" t="s">
        <v>8</v>
      </c>
      <c r="EN144" t="str">
        <f t="shared" si="82"/>
        <v/>
      </c>
      <c r="EO144" t="str">
        <f t="shared" si="83"/>
        <v/>
      </c>
      <c r="EQ144" t="s">
        <v>8</v>
      </c>
      <c r="EX144" t="str">
        <f t="shared" si="84"/>
        <v/>
      </c>
      <c r="EY144" t="str">
        <f t="shared" si="85"/>
        <v/>
      </c>
      <c r="FA144" t="s">
        <v>150</v>
      </c>
      <c r="FB144" t="s">
        <v>151</v>
      </c>
      <c r="FH144" t="str">
        <f t="shared" si="86"/>
        <v/>
      </c>
      <c r="FI144" t="str">
        <f t="shared" si="87"/>
        <v/>
      </c>
      <c r="FK144" t="s">
        <v>150</v>
      </c>
      <c r="FL144" t="s">
        <v>151</v>
      </c>
      <c r="FR144" t="str">
        <f t="shared" si="88"/>
        <v/>
      </c>
      <c r="FS144" t="str">
        <f t="shared" si="89"/>
        <v/>
      </c>
      <c r="FU144" s="433" t="s">
        <v>8</v>
      </c>
      <c r="FV144" s="433"/>
      <c r="GB144" t="str">
        <f t="shared" si="90"/>
        <v/>
      </c>
      <c r="GC144" t="str">
        <f t="shared" si="91"/>
        <v/>
      </c>
    </row>
    <row r="145" spans="1:185" ht="12" customHeight="1" x14ac:dyDescent="0.25">
      <c r="A145" t="s">
        <v>8</v>
      </c>
      <c r="B145" t="s">
        <v>152</v>
      </c>
      <c r="H145" t="s">
        <v>8</v>
      </c>
      <c r="I145" t="s">
        <v>152</v>
      </c>
      <c r="P145" t="s">
        <v>8</v>
      </c>
      <c r="Q145" t="s">
        <v>152</v>
      </c>
      <c r="X145" t="s">
        <v>8</v>
      </c>
      <c r="Y145" t="s">
        <v>152</v>
      </c>
      <c r="AF145" t="s">
        <v>8</v>
      </c>
      <c r="AG145" t="s">
        <v>152</v>
      </c>
      <c r="AN145" t="s">
        <v>8</v>
      </c>
      <c r="AO145" t="s">
        <v>152</v>
      </c>
      <c r="AW145" t="s">
        <v>8</v>
      </c>
      <c r="AX145" t="s">
        <v>152</v>
      </c>
      <c r="BF145" t="s">
        <v>8</v>
      </c>
      <c r="BG145" t="s">
        <v>152</v>
      </c>
      <c r="BP145" t="s">
        <v>8</v>
      </c>
      <c r="BQ145" t="s">
        <v>152</v>
      </c>
      <c r="BZ145" s="74" t="s">
        <v>8</v>
      </c>
      <c r="CA145" s="74" t="s">
        <v>152</v>
      </c>
      <c r="CJ145" t="s">
        <v>8</v>
      </c>
      <c r="CK145" t="s">
        <v>152</v>
      </c>
      <c r="CT145" s="214" t="s">
        <v>8</v>
      </c>
      <c r="CU145" s="214" t="s">
        <v>149</v>
      </c>
      <c r="DD145" s="292" t="s">
        <v>8</v>
      </c>
      <c r="DE145" s="292" t="s">
        <v>149</v>
      </c>
      <c r="DN145" s="312" t="s">
        <v>8</v>
      </c>
      <c r="DO145" s="312" t="s">
        <v>149</v>
      </c>
      <c r="DU145" t="str">
        <f t="shared" si="92"/>
        <v/>
      </c>
      <c r="DV145" t="str">
        <f t="shared" si="93"/>
        <v/>
      </c>
      <c r="DW145" t="s">
        <v>8</v>
      </c>
      <c r="DX145" t="s">
        <v>149</v>
      </c>
      <c r="ED145" t="str">
        <f t="shared" si="80"/>
        <v/>
      </c>
      <c r="EE145" t="str">
        <f t="shared" si="81"/>
        <v/>
      </c>
      <c r="EG145" t="s">
        <v>8</v>
      </c>
      <c r="EH145" t="s">
        <v>149</v>
      </c>
      <c r="EN145" t="str">
        <f t="shared" si="82"/>
        <v/>
      </c>
      <c r="EO145" t="str">
        <f t="shared" si="83"/>
        <v/>
      </c>
      <c r="EQ145" t="s">
        <v>8</v>
      </c>
      <c r="ER145" t="s">
        <v>149</v>
      </c>
      <c r="EX145" t="str">
        <f t="shared" si="84"/>
        <v/>
      </c>
      <c r="EY145" t="str">
        <f t="shared" si="85"/>
        <v/>
      </c>
      <c r="FA145" t="s">
        <v>8</v>
      </c>
      <c r="FB145" t="s">
        <v>152</v>
      </c>
      <c r="FH145" t="str">
        <f t="shared" si="86"/>
        <v/>
      </c>
      <c r="FI145" t="str">
        <f t="shared" si="87"/>
        <v/>
      </c>
      <c r="FK145" t="s">
        <v>8</v>
      </c>
      <c r="FL145" t="s">
        <v>152</v>
      </c>
      <c r="FR145" t="str">
        <f t="shared" si="88"/>
        <v/>
      </c>
      <c r="FS145" t="str">
        <f t="shared" si="89"/>
        <v/>
      </c>
      <c r="FU145" s="433" t="s">
        <v>8</v>
      </c>
      <c r="FV145" s="433" t="s">
        <v>149</v>
      </c>
      <c r="GB145" t="str">
        <f t="shared" si="90"/>
        <v/>
      </c>
      <c r="GC145" t="str">
        <f t="shared" si="91"/>
        <v/>
      </c>
    </row>
    <row r="146" spans="1:185" ht="12" customHeight="1" x14ac:dyDescent="0.25">
      <c r="A146" t="s">
        <v>8</v>
      </c>
      <c r="B146" t="s">
        <v>153</v>
      </c>
      <c r="H146" t="s">
        <v>8</v>
      </c>
      <c r="I146" t="s">
        <v>153</v>
      </c>
      <c r="P146" t="s">
        <v>8</v>
      </c>
      <c r="Q146" t="s">
        <v>153</v>
      </c>
      <c r="X146" t="s">
        <v>8</v>
      </c>
      <c r="Y146" t="s">
        <v>153</v>
      </c>
      <c r="AF146" t="s">
        <v>8</v>
      </c>
      <c r="AG146" t="s">
        <v>153</v>
      </c>
      <c r="AN146" t="s">
        <v>8</v>
      </c>
      <c r="AO146" t="s">
        <v>153</v>
      </c>
      <c r="AW146" t="s">
        <v>8</v>
      </c>
      <c r="AX146" t="s">
        <v>153</v>
      </c>
      <c r="BF146" t="s">
        <v>8</v>
      </c>
      <c r="BG146" t="s">
        <v>153</v>
      </c>
      <c r="BP146" t="s">
        <v>8</v>
      </c>
      <c r="BQ146" t="s">
        <v>153</v>
      </c>
      <c r="BZ146" s="74" t="s">
        <v>8</v>
      </c>
      <c r="CA146" s="74" t="s">
        <v>153</v>
      </c>
      <c r="CJ146" t="s">
        <v>8</v>
      </c>
      <c r="CK146" t="s">
        <v>153</v>
      </c>
      <c r="CT146" s="214" t="s">
        <v>150</v>
      </c>
      <c r="CU146" s="214" t="s">
        <v>151</v>
      </c>
      <c r="DD146" s="292" t="s">
        <v>150</v>
      </c>
      <c r="DE146" s="292" t="s">
        <v>151</v>
      </c>
      <c r="DN146" s="312" t="s">
        <v>150</v>
      </c>
      <c r="DO146" s="312" t="s">
        <v>151</v>
      </c>
      <c r="DU146" t="str">
        <f t="shared" si="92"/>
        <v/>
      </c>
      <c r="DV146" t="str">
        <f t="shared" si="93"/>
        <v/>
      </c>
      <c r="DW146" t="s">
        <v>150</v>
      </c>
      <c r="DX146" t="s">
        <v>151</v>
      </c>
      <c r="ED146" t="str">
        <f t="shared" si="80"/>
        <v/>
      </c>
      <c r="EE146" t="str">
        <f t="shared" si="81"/>
        <v/>
      </c>
      <c r="EG146" t="s">
        <v>150</v>
      </c>
      <c r="EH146" t="s">
        <v>151</v>
      </c>
      <c r="EN146" t="str">
        <f t="shared" si="82"/>
        <v/>
      </c>
      <c r="EO146" t="str">
        <f t="shared" si="83"/>
        <v/>
      </c>
      <c r="EQ146" t="s">
        <v>150</v>
      </c>
      <c r="ER146" t="s">
        <v>151</v>
      </c>
      <c r="EX146" t="str">
        <f t="shared" si="84"/>
        <v/>
      </c>
      <c r="EY146" t="str">
        <f t="shared" si="85"/>
        <v/>
      </c>
      <c r="FA146" t="s">
        <v>8</v>
      </c>
      <c r="FB146" t="s">
        <v>153</v>
      </c>
      <c r="FH146" t="str">
        <f t="shared" si="86"/>
        <v/>
      </c>
      <c r="FI146" t="str">
        <f t="shared" si="87"/>
        <v/>
      </c>
      <c r="FK146" t="s">
        <v>8</v>
      </c>
      <c r="FL146" t="s">
        <v>153</v>
      </c>
      <c r="FR146" t="str">
        <f t="shared" si="88"/>
        <v/>
      </c>
      <c r="FS146" t="str">
        <f t="shared" si="89"/>
        <v/>
      </c>
      <c r="FU146" s="433" t="s">
        <v>150</v>
      </c>
      <c r="FV146" s="433" t="s">
        <v>151</v>
      </c>
      <c r="GB146" t="str">
        <f t="shared" si="90"/>
        <v/>
      </c>
      <c r="GC146" t="str">
        <f t="shared" si="91"/>
        <v/>
      </c>
    </row>
    <row r="147" spans="1:185" ht="12" customHeight="1" x14ac:dyDescent="0.25">
      <c r="H147" t="s">
        <v>8</v>
      </c>
      <c r="BF147" t="s">
        <v>8</v>
      </c>
      <c r="CT147" s="214" t="s">
        <v>8</v>
      </c>
      <c r="CU147" s="214" t="s">
        <v>152</v>
      </c>
      <c r="DD147" s="292" t="s">
        <v>8</v>
      </c>
      <c r="DE147" s="292" t="s">
        <v>152</v>
      </c>
      <c r="DN147" s="312" t="s">
        <v>8</v>
      </c>
      <c r="DO147" s="312" t="s">
        <v>152</v>
      </c>
      <c r="DU147" t="str">
        <f t="shared" si="92"/>
        <v/>
      </c>
      <c r="DV147" t="str">
        <f t="shared" si="93"/>
        <v/>
      </c>
      <c r="DW147" t="s">
        <v>8</v>
      </c>
      <c r="DX147" t="s">
        <v>152</v>
      </c>
      <c r="ED147" t="str">
        <f t="shared" si="80"/>
        <v/>
      </c>
      <c r="EE147" t="str">
        <f t="shared" si="81"/>
        <v/>
      </c>
      <c r="EG147" t="s">
        <v>8</v>
      </c>
      <c r="EH147" t="s">
        <v>152</v>
      </c>
      <c r="EN147" t="str">
        <f t="shared" si="82"/>
        <v/>
      </c>
      <c r="EO147" t="str">
        <f t="shared" si="83"/>
        <v/>
      </c>
      <c r="EQ147" t="s">
        <v>8</v>
      </c>
      <c r="ER147" t="s">
        <v>152</v>
      </c>
      <c r="EX147" t="str">
        <f t="shared" si="84"/>
        <v/>
      </c>
      <c r="EY147" t="str">
        <f t="shared" si="85"/>
        <v/>
      </c>
      <c r="FH147" t="str">
        <f t="shared" si="86"/>
        <v/>
      </c>
      <c r="FI147" t="str">
        <f t="shared" si="87"/>
        <v/>
      </c>
      <c r="FR147" t="str">
        <f t="shared" si="88"/>
        <v/>
      </c>
      <c r="FS147" t="str">
        <f t="shared" si="89"/>
        <v/>
      </c>
      <c r="FU147" s="433" t="s">
        <v>8</v>
      </c>
      <c r="FV147" s="433" t="s">
        <v>152</v>
      </c>
      <c r="GB147" t="str">
        <f t="shared" si="90"/>
        <v/>
      </c>
      <c r="GC147" t="str">
        <f t="shared" si="91"/>
        <v/>
      </c>
    </row>
    <row r="148" spans="1:185" ht="12" customHeight="1" x14ac:dyDescent="0.25">
      <c r="CT148" s="214" t="s">
        <v>8</v>
      </c>
      <c r="CU148" s="214" t="s">
        <v>153</v>
      </c>
      <c r="DD148" s="292" t="s">
        <v>8</v>
      </c>
      <c r="DE148" s="292" t="s">
        <v>153</v>
      </c>
      <c r="DN148" s="312" t="s">
        <v>8</v>
      </c>
      <c r="DO148" s="312" t="s">
        <v>153</v>
      </c>
      <c r="DU148" t="str">
        <f t="shared" si="92"/>
        <v/>
      </c>
      <c r="DV148" t="str">
        <f t="shared" si="93"/>
        <v/>
      </c>
      <c r="DW148" t="s">
        <v>8</v>
      </c>
      <c r="DX148" t="s">
        <v>153</v>
      </c>
      <c r="ED148" t="str">
        <f t="shared" si="80"/>
        <v/>
      </c>
      <c r="EE148" t="str">
        <f t="shared" si="81"/>
        <v/>
      </c>
      <c r="EG148" t="s">
        <v>8</v>
      </c>
      <c r="EH148" t="s">
        <v>153</v>
      </c>
      <c r="EN148" t="str">
        <f t="shared" si="82"/>
        <v/>
      </c>
      <c r="EO148" t="str">
        <f t="shared" si="83"/>
        <v/>
      </c>
      <c r="EQ148" t="s">
        <v>8</v>
      </c>
      <c r="ER148" t="s">
        <v>153</v>
      </c>
      <c r="EX148" t="str">
        <f t="shared" si="84"/>
        <v/>
      </c>
      <c r="EY148" t="str">
        <f t="shared" si="85"/>
        <v/>
      </c>
      <c r="FH148" t="str">
        <f t="shared" si="86"/>
        <v/>
      </c>
      <c r="FI148" t="str">
        <f t="shared" si="87"/>
        <v/>
      </c>
      <c r="FR148" t="str">
        <f t="shared" si="88"/>
        <v/>
      </c>
      <c r="FS148" t="str">
        <f t="shared" si="89"/>
        <v/>
      </c>
      <c r="FU148" s="433" t="s">
        <v>8</v>
      </c>
      <c r="FV148" s="433" t="s">
        <v>153</v>
      </c>
      <c r="GB148" t="str">
        <f t="shared" si="90"/>
        <v/>
      </c>
      <c r="GC148" t="str">
        <f t="shared" si="91"/>
        <v/>
      </c>
    </row>
  </sheetData>
  <mergeCells count="41">
    <mergeCell ref="ET2:EW2"/>
    <mergeCell ref="DW1:EC1"/>
    <mergeCell ref="DZ2:EC2"/>
    <mergeCell ref="FK1:FQ1"/>
    <mergeCell ref="FN2:FQ2"/>
    <mergeCell ref="FA1:FG1"/>
    <mergeCell ref="FD2:FG2"/>
    <mergeCell ref="A1:G1"/>
    <mergeCell ref="H1:N1"/>
    <mergeCell ref="P1:V1"/>
    <mergeCell ref="X1:AD1"/>
    <mergeCell ref="D2:G2"/>
    <mergeCell ref="K2:N2"/>
    <mergeCell ref="S2:V2"/>
    <mergeCell ref="AA2:AD2"/>
    <mergeCell ref="AF1:AL1"/>
    <mergeCell ref="BZ1:CF1"/>
    <mergeCell ref="CC2:CF2"/>
    <mergeCell ref="BP1:BV1"/>
    <mergeCell ref="BS2:BV2"/>
    <mergeCell ref="AI2:AL2"/>
    <mergeCell ref="AQ2:AT2"/>
    <mergeCell ref="AN1:AT1"/>
    <mergeCell ref="AZ2:BC2"/>
    <mergeCell ref="BI2:BL2"/>
    <mergeCell ref="GD3:GF3"/>
    <mergeCell ref="CJ1:CP1"/>
    <mergeCell ref="CM2:CP2"/>
    <mergeCell ref="AW1:BC1"/>
    <mergeCell ref="BF1:BL1"/>
    <mergeCell ref="FU1:GA1"/>
    <mergeCell ref="FX2:GA2"/>
    <mergeCell ref="DN1:DT1"/>
    <mergeCell ref="DQ2:DT2"/>
    <mergeCell ref="EG1:EM1"/>
    <mergeCell ref="EJ2:EM2"/>
    <mergeCell ref="CT1:CZ1"/>
    <mergeCell ref="CW2:CZ2"/>
    <mergeCell ref="DD1:DJ1"/>
    <mergeCell ref="DG2:DJ2"/>
    <mergeCell ref="EQ1:EW1"/>
  </mergeCells>
  <phoneticPr fontId="14" type="noConversion"/>
  <pageMargins left="0.75" right="0.75" top="1" bottom="1" header="0" footer="0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8"/>
  <sheetViews>
    <sheetView topLeftCell="E1" workbookViewId="0">
      <selection activeCell="I1" sqref="I1:I1048576"/>
    </sheetView>
  </sheetViews>
  <sheetFormatPr defaultRowHeight="12" x14ac:dyDescent="0.2"/>
  <cols>
    <col min="1" max="1" width="22.42578125" customWidth="1"/>
    <col min="2" max="2" width="23.7109375" customWidth="1"/>
    <col min="3" max="3" width="23.140625" customWidth="1"/>
    <col min="4" max="4" width="23.7109375" customWidth="1"/>
    <col min="9" max="9" width="9.140625" hidden="1" customWidth="1"/>
    <col min="12" max="12" width="15.85546875" customWidth="1"/>
    <col min="13" max="13" width="20.140625" customWidth="1"/>
    <col min="14" max="14" width="21.28515625" customWidth="1"/>
    <col min="15" max="15" width="13.42578125" customWidth="1"/>
    <col min="16" max="18" width="9.140625" customWidth="1"/>
  </cols>
  <sheetData>
    <row r="1" spans="1:19" ht="13.5" thickBot="1" x14ac:dyDescent="0.25">
      <c r="A1" s="497" t="s">
        <v>245</v>
      </c>
      <c r="B1" s="497"/>
      <c r="C1" s="497"/>
      <c r="D1" s="497"/>
      <c r="E1" s="497"/>
      <c r="F1" s="497"/>
      <c r="G1" s="497"/>
      <c r="H1" s="497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3.5" thickTop="1" x14ac:dyDescent="0.2">
      <c r="A2" s="246" t="s">
        <v>8</v>
      </c>
      <c r="B2" s="246" t="s">
        <v>8</v>
      </c>
      <c r="C2" s="246" t="s">
        <v>8</v>
      </c>
      <c r="D2" s="246" t="s">
        <v>8</v>
      </c>
      <c r="E2" s="517" t="s">
        <v>8</v>
      </c>
      <c r="F2" s="499"/>
      <c r="G2" s="499"/>
      <c r="H2" s="500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14.75" x14ac:dyDescent="0.2">
      <c r="A3" s="246" t="s">
        <v>17</v>
      </c>
      <c r="B3" s="246" t="s">
        <v>18</v>
      </c>
      <c r="C3" s="246" t="s">
        <v>19</v>
      </c>
      <c r="D3" s="246" t="s">
        <v>155</v>
      </c>
      <c r="E3" s="247" t="s">
        <v>20</v>
      </c>
      <c r="F3" s="247" t="s">
        <v>21</v>
      </c>
      <c r="G3" s="247" t="s">
        <v>22</v>
      </c>
      <c r="H3" s="247" t="s">
        <v>23</v>
      </c>
      <c r="I3" s="247" t="s">
        <v>248</v>
      </c>
      <c r="J3" s="247" t="s">
        <v>248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x14ac:dyDescent="0.2">
      <c r="A4" s="248" t="s">
        <v>27</v>
      </c>
      <c r="B4" s="248" t="s">
        <v>27</v>
      </c>
      <c r="C4" s="248" t="s">
        <v>27</v>
      </c>
      <c r="D4" s="248" t="s">
        <v>27</v>
      </c>
      <c r="E4" s="249">
        <v>2024.0288857261401</v>
      </c>
      <c r="F4" s="250">
        <v>60018.466941407998</v>
      </c>
      <c r="G4" s="250">
        <v>5856.1063400000003</v>
      </c>
      <c r="H4" s="251">
        <v>9.7571741472785994E-2</v>
      </c>
      <c r="I4" s="250" t="str">
        <f>+IF(H4&lt;S4,ROUND((F4*S4)-G4,0),"")</f>
        <v/>
      </c>
      <c r="J4" s="250" t="str">
        <f t="shared" ref="J4:J67" si="0">+IF(I4&gt;0,I4,"")</f>
        <v/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x14ac:dyDescent="0.2">
      <c r="A5" s="252" t="s">
        <v>28</v>
      </c>
      <c r="B5" s="252" t="s">
        <v>27</v>
      </c>
      <c r="C5" s="252" t="s">
        <v>27</v>
      </c>
      <c r="D5" s="252" t="s">
        <v>27</v>
      </c>
      <c r="E5" s="253">
        <v>16.754999999999999</v>
      </c>
      <c r="F5" s="254">
        <v>573.21592020833305</v>
      </c>
      <c r="G5" s="254">
        <v>121.85384999999999</v>
      </c>
      <c r="H5" s="255">
        <v>0.21257931907354</v>
      </c>
      <c r="I5" s="254" t="str">
        <f>+IF(H5&lt;S5,ROUND((F5*S5)-G5,0),"")</f>
        <v/>
      </c>
      <c r="J5" s="254" t="str">
        <f t="shared" si="0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x14ac:dyDescent="0.2">
      <c r="A6" s="256" t="s">
        <v>28</v>
      </c>
      <c r="B6" s="256" t="s">
        <v>28</v>
      </c>
      <c r="C6" s="256" t="s">
        <v>27</v>
      </c>
      <c r="D6" s="256" t="s">
        <v>27</v>
      </c>
      <c r="E6" s="257">
        <v>16.754999999999999</v>
      </c>
      <c r="F6" s="258">
        <v>573.21592020833305</v>
      </c>
      <c r="G6" s="258">
        <v>121.85384999999999</v>
      </c>
      <c r="H6" s="259">
        <v>0.21257931907354</v>
      </c>
      <c r="I6" s="258" t="str">
        <f t="shared" ref="I6:I69" si="1">+IF(H6&lt;S6,ROUND((F6*S6)-G6,0),"")</f>
        <v/>
      </c>
      <c r="J6" s="258" t="str">
        <f t="shared" si="0"/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x14ac:dyDescent="0.2">
      <c r="A7" s="252" t="s">
        <v>31</v>
      </c>
      <c r="B7" s="252" t="s">
        <v>27</v>
      </c>
      <c r="C7" s="252" t="s">
        <v>27</v>
      </c>
      <c r="D7" s="252" t="s">
        <v>27</v>
      </c>
      <c r="E7" s="253">
        <v>8.8879999999999999</v>
      </c>
      <c r="F7" s="254">
        <v>209.76086971333299</v>
      </c>
      <c r="G7" s="254">
        <v>3.5844499999999999</v>
      </c>
      <c r="H7" s="255">
        <v>1.7088268202256E-2</v>
      </c>
      <c r="I7" s="254">
        <f t="shared" si="1"/>
        <v>6</v>
      </c>
      <c r="J7" s="254">
        <f t="shared" si="0"/>
        <v>6</v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2.75" x14ac:dyDescent="0.2">
      <c r="A8" s="252" t="s">
        <v>32</v>
      </c>
      <c r="B8" s="252" t="s">
        <v>27</v>
      </c>
      <c r="C8" s="252" t="s">
        <v>27</v>
      </c>
      <c r="D8" s="252" t="s">
        <v>27</v>
      </c>
      <c r="E8" s="253">
        <v>1108.0005314012501</v>
      </c>
      <c r="F8" s="254">
        <v>32957.2130880041</v>
      </c>
      <c r="G8" s="254">
        <v>3066.8280800000098</v>
      </c>
      <c r="H8" s="255">
        <v>9.3054836639579003E-2</v>
      </c>
      <c r="I8" s="254" t="str">
        <f t="shared" si="1"/>
        <v/>
      </c>
      <c r="J8" s="254" t="str">
        <f t="shared" si="0"/>
        <v/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2.75" x14ac:dyDescent="0.2">
      <c r="A9" s="256" t="s">
        <v>32</v>
      </c>
      <c r="B9" s="256" t="s">
        <v>33</v>
      </c>
      <c r="C9" s="256" t="s">
        <v>27</v>
      </c>
      <c r="D9" s="256" t="s">
        <v>27</v>
      </c>
      <c r="E9" s="257">
        <v>104.753</v>
      </c>
      <c r="F9" s="258">
        <v>3462.3236109033301</v>
      </c>
      <c r="G9" s="258">
        <v>403.85804000000002</v>
      </c>
      <c r="H9" s="259">
        <v>0.11664364322508999</v>
      </c>
      <c r="I9" s="258" t="str">
        <f t="shared" si="1"/>
        <v/>
      </c>
      <c r="J9" s="258" t="str">
        <f t="shared" si="0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2.75" x14ac:dyDescent="0.2">
      <c r="A10" s="260" t="s">
        <v>32</v>
      </c>
      <c r="B10" s="260" t="s">
        <v>33</v>
      </c>
      <c r="C10" s="260" t="s">
        <v>33</v>
      </c>
      <c r="D10" s="260" t="s">
        <v>27</v>
      </c>
      <c r="E10" s="261">
        <v>4</v>
      </c>
      <c r="F10" s="262">
        <v>189.04396750000001</v>
      </c>
      <c r="G10" s="262">
        <v>58.478850000000001</v>
      </c>
      <c r="H10" s="263">
        <v>0.30933994230734002</v>
      </c>
      <c r="I10" s="262" t="str">
        <f t="shared" si="1"/>
        <v/>
      </c>
      <c r="J10" s="262" t="str">
        <f t="shared" si="0"/>
        <v/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2.75" x14ac:dyDescent="0.2">
      <c r="A11" s="260" t="s">
        <v>32</v>
      </c>
      <c r="B11" s="260" t="s">
        <v>33</v>
      </c>
      <c r="C11" s="260" t="s">
        <v>34</v>
      </c>
      <c r="D11" s="260" t="s">
        <v>27</v>
      </c>
      <c r="E11" s="261">
        <v>25.105</v>
      </c>
      <c r="F11" s="262">
        <v>743.614228626667</v>
      </c>
      <c r="G11" s="262">
        <v>71.763229999999993</v>
      </c>
      <c r="H11" s="263">
        <v>9.6505993615177005E-2</v>
      </c>
      <c r="I11" s="262" t="str">
        <f t="shared" si="1"/>
        <v/>
      </c>
      <c r="J11" s="262" t="str">
        <f t="shared" si="0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2.75" x14ac:dyDescent="0.2">
      <c r="A12" s="246" t="s">
        <v>32</v>
      </c>
      <c r="B12" s="246" t="s">
        <v>33</v>
      </c>
      <c r="C12" s="246" t="s">
        <v>34</v>
      </c>
      <c r="D12" s="246" t="s">
        <v>34</v>
      </c>
      <c r="E12" s="264">
        <v>25.105</v>
      </c>
      <c r="F12" s="265">
        <v>743.614228626667</v>
      </c>
      <c r="G12" s="265">
        <v>71.763229999999993</v>
      </c>
      <c r="H12" s="266">
        <v>9.6505993615177005E-2</v>
      </c>
      <c r="I12" s="265" t="str">
        <f t="shared" si="1"/>
        <v/>
      </c>
      <c r="J12" s="265" t="str">
        <f t="shared" si="0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2.75" x14ac:dyDescent="0.2">
      <c r="A13" s="260" t="s">
        <v>32</v>
      </c>
      <c r="B13" s="260" t="s">
        <v>33</v>
      </c>
      <c r="C13" s="260" t="s">
        <v>35</v>
      </c>
      <c r="D13" s="260" t="s">
        <v>27</v>
      </c>
      <c r="E13" s="261">
        <v>15.106999999999999</v>
      </c>
      <c r="F13" s="262">
        <v>503.09958699750001</v>
      </c>
      <c r="G13" s="262">
        <v>66.804000000000002</v>
      </c>
      <c r="H13" s="263">
        <v>0.13278484365031001</v>
      </c>
      <c r="I13" s="262" t="str">
        <f t="shared" si="1"/>
        <v/>
      </c>
      <c r="J13" s="262" t="str">
        <f t="shared" si="0"/>
        <v/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2.75" x14ac:dyDescent="0.2">
      <c r="A14" s="260" t="s">
        <v>32</v>
      </c>
      <c r="B14" s="260" t="s">
        <v>33</v>
      </c>
      <c r="C14" s="260" t="s">
        <v>36</v>
      </c>
      <c r="D14" s="260" t="s">
        <v>27</v>
      </c>
      <c r="E14" s="261">
        <v>25.097000000000001</v>
      </c>
      <c r="F14" s="262">
        <v>906.59242896750004</v>
      </c>
      <c r="G14" s="262">
        <v>85.213710000000006</v>
      </c>
      <c r="H14" s="263">
        <v>9.3993405721518999E-2</v>
      </c>
      <c r="I14" s="262">
        <f t="shared" si="1"/>
        <v>0</v>
      </c>
      <c r="J14" s="262" t="str">
        <f t="shared" si="0"/>
        <v/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2.75" x14ac:dyDescent="0.2">
      <c r="A15" s="260" t="s">
        <v>32</v>
      </c>
      <c r="B15" s="260" t="s">
        <v>33</v>
      </c>
      <c r="C15" s="260" t="s">
        <v>37</v>
      </c>
      <c r="D15" s="260" t="s">
        <v>27</v>
      </c>
      <c r="E15" s="261">
        <v>5</v>
      </c>
      <c r="F15" s="262">
        <v>166.19965999999999</v>
      </c>
      <c r="G15" s="262">
        <v>13.421709999999999</v>
      </c>
      <c r="H15" s="263">
        <v>8.0756543063927003E-2</v>
      </c>
      <c r="I15" s="262">
        <f t="shared" si="1"/>
        <v>12</v>
      </c>
      <c r="J15" s="262">
        <f t="shared" si="0"/>
        <v>12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2.75" x14ac:dyDescent="0.2">
      <c r="A16" s="246" t="s">
        <v>32</v>
      </c>
      <c r="B16" s="246" t="s">
        <v>33</v>
      </c>
      <c r="C16" s="246" t="s">
        <v>37</v>
      </c>
      <c r="D16" s="246" t="s">
        <v>37</v>
      </c>
      <c r="E16" s="264">
        <v>5</v>
      </c>
      <c r="F16" s="265">
        <v>166.19965999999999</v>
      </c>
      <c r="G16" s="265">
        <v>13.421709999999999</v>
      </c>
      <c r="H16" s="266">
        <v>8.0756543063927003E-2</v>
      </c>
      <c r="I16" s="265">
        <f t="shared" si="1"/>
        <v>12</v>
      </c>
      <c r="J16" s="265">
        <f t="shared" si="0"/>
        <v>12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2.75" x14ac:dyDescent="0.2">
      <c r="A17" s="260" t="s">
        <v>32</v>
      </c>
      <c r="B17" s="260" t="s">
        <v>33</v>
      </c>
      <c r="C17" s="260" t="s">
        <v>38</v>
      </c>
      <c r="D17" s="260" t="s">
        <v>27</v>
      </c>
      <c r="E17" s="261">
        <v>16.291</v>
      </c>
      <c r="F17" s="262">
        <v>502.59103436250001</v>
      </c>
      <c r="G17" s="262">
        <v>81.809569999999994</v>
      </c>
      <c r="H17" s="263">
        <v>0.16277562552179001</v>
      </c>
      <c r="I17" s="262" t="str">
        <f t="shared" si="1"/>
        <v/>
      </c>
      <c r="J17" s="262" t="str">
        <f t="shared" si="0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2.75" x14ac:dyDescent="0.2">
      <c r="A18" s="260" t="s">
        <v>32</v>
      </c>
      <c r="B18" s="260" t="s">
        <v>33</v>
      </c>
      <c r="C18" s="260" t="s">
        <v>39</v>
      </c>
      <c r="D18" s="260" t="s">
        <v>27</v>
      </c>
      <c r="E18" s="261">
        <v>14.153</v>
      </c>
      <c r="F18" s="262">
        <v>451.18270444916698</v>
      </c>
      <c r="G18" s="262">
        <v>26.366969999999998</v>
      </c>
      <c r="H18" s="263">
        <v>5.8439673639950999E-2</v>
      </c>
      <c r="I18" s="262" t="str">
        <f t="shared" si="1"/>
        <v/>
      </c>
      <c r="J18" s="262" t="str">
        <f t="shared" si="0"/>
        <v/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2.75" x14ac:dyDescent="0.2">
      <c r="A19" s="52" t="s">
        <v>32</v>
      </c>
      <c r="B19" s="52" t="s">
        <v>40</v>
      </c>
      <c r="C19" s="52" t="s">
        <v>27</v>
      </c>
      <c r="D19" s="52" t="s">
        <v>27</v>
      </c>
      <c r="E19" s="52"/>
      <c r="F19" s="52"/>
      <c r="G19" s="52"/>
      <c r="H19" s="52"/>
      <c r="I19" s="52">
        <f t="shared" si="1"/>
        <v>0</v>
      </c>
      <c r="J19" s="52" t="str">
        <f t="shared" si="0"/>
        <v/>
      </c>
      <c r="L19" s="52" t="s">
        <v>32</v>
      </c>
      <c r="M19" s="52" t="s">
        <v>40</v>
      </c>
      <c r="N19" s="52" t="s">
        <v>27</v>
      </c>
      <c r="O19" s="52" t="s">
        <v>27</v>
      </c>
      <c r="P19" s="53">
        <v>17.457999999999998</v>
      </c>
      <c r="Q19" s="54">
        <v>585.57369291500004</v>
      </c>
      <c r="R19" s="54">
        <v>83.180940000000007</v>
      </c>
      <c r="S19" s="55">
        <v>0.14205033628802999</v>
      </c>
    </row>
    <row r="20" spans="1:19" ht="12.75" x14ac:dyDescent="0.2">
      <c r="A20" s="256" t="s">
        <v>32</v>
      </c>
      <c r="B20" s="256" t="s">
        <v>41</v>
      </c>
      <c r="C20" s="256" t="s">
        <v>27</v>
      </c>
      <c r="D20" s="256" t="s">
        <v>27</v>
      </c>
      <c r="E20" s="257">
        <v>345.73856483717702</v>
      </c>
      <c r="F20" s="258">
        <v>9117.7331144396503</v>
      </c>
      <c r="G20" s="258">
        <v>731.85590999999999</v>
      </c>
      <c r="H20" s="259">
        <v>8.0267309956788005E-2</v>
      </c>
      <c r="I20" s="258" t="str">
        <f t="shared" si="1"/>
        <v/>
      </c>
      <c r="J20" s="258" t="str">
        <f t="shared" si="0"/>
        <v/>
      </c>
      <c r="L20" s="52" t="s">
        <v>32</v>
      </c>
      <c r="M20" s="52" t="s">
        <v>41</v>
      </c>
      <c r="N20" s="52" t="s">
        <v>27</v>
      </c>
      <c r="O20" s="52" t="s">
        <v>27</v>
      </c>
      <c r="P20" s="53">
        <v>366.47111404044398</v>
      </c>
      <c r="Q20" s="54">
        <v>9446.5676586020909</v>
      </c>
      <c r="R20" s="54">
        <v>638.20887000000005</v>
      </c>
      <c r="S20" s="55">
        <v>6.7559868627928996E-2</v>
      </c>
    </row>
    <row r="21" spans="1:19" ht="12.75" x14ac:dyDescent="0.2">
      <c r="A21" s="260" t="s">
        <v>32</v>
      </c>
      <c r="B21" s="260" t="s">
        <v>41</v>
      </c>
      <c r="C21" s="260" t="s">
        <v>42</v>
      </c>
      <c r="D21" s="260" t="s">
        <v>27</v>
      </c>
      <c r="E21" s="261">
        <v>8.3469999999999995</v>
      </c>
      <c r="F21" s="262">
        <v>224.56275779250001</v>
      </c>
      <c r="G21" s="262">
        <v>18.203289999999999</v>
      </c>
      <c r="H21" s="263">
        <v>8.1061036918776003E-2</v>
      </c>
      <c r="I21" s="262" t="str">
        <f t="shared" si="1"/>
        <v/>
      </c>
      <c r="J21" s="262" t="str">
        <f t="shared" si="0"/>
        <v/>
      </c>
      <c r="L21" s="52" t="s">
        <v>32</v>
      </c>
      <c r="M21" s="52" t="s">
        <v>41</v>
      </c>
      <c r="N21" s="52" t="s">
        <v>42</v>
      </c>
      <c r="O21" s="52" t="s">
        <v>27</v>
      </c>
      <c r="P21" s="53">
        <v>10.129</v>
      </c>
      <c r="Q21" s="54">
        <v>264.25915697750003</v>
      </c>
      <c r="R21" s="54">
        <v>14.411300000000001</v>
      </c>
      <c r="S21" s="55">
        <v>5.4534723280098001E-2</v>
      </c>
    </row>
    <row r="22" spans="1:19" ht="12.75" x14ac:dyDescent="0.2">
      <c r="A22" s="260" t="s">
        <v>32</v>
      </c>
      <c r="B22" s="260" t="s">
        <v>41</v>
      </c>
      <c r="C22" s="260" t="s">
        <v>43</v>
      </c>
      <c r="D22" s="260" t="s">
        <v>27</v>
      </c>
      <c r="E22" s="261">
        <v>10.4769230769231</v>
      </c>
      <c r="F22" s="262">
        <v>306.97886092820499</v>
      </c>
      <c r="G22" s="262">
        <v>40.047190000000001</v>
      </c>
      <c r="H22" s="263">
        <v>0.13045585575147001</v>
      </c>
      <c r="I22" s="262" t="str">
        <f t="shared" si="1"/>
        <v/>
      </c>
      <c r="J22" s="262" t="str">
        <f t="shared" si="0"/>
        <v/>
      </c>
      <c r="L22" s="52" t="s">
        <v>32</v>
      </c>
      <c r="M22" s="52" t="s">
        <v>41</v>
      </c>
      <c r="N22" s="52" t="s">
        <v>43</v>
      </c>
      <c r="O22" s="52" t="s">
        <v>27</v>
      </c>
      <c r="P22" s="53">
        <v>10.481</v>
      </c>
      <c r="Q22" s="54">
        <v>303.25627517583303</v>
      </c>
      <c r="R22" s="54">
        <v>35.376480000000001</v>
      </c>
      <c r="S22" s="55">
        <v>0.11665539313074</v>
      </c>
    </row>
    <row r="23" spans="1:19" ht="12.75" x14ac:dyDescent="0.2">
      <c r="A23" s="260" t="s">
        <v>32</v>
      </c>
      <c r="B23" s="260" t="s">
        <v>41</v>
      </c>
      <c r="C23" s="260" t="s">
        <v>44</v>
      </c>
      <c r="D23" s="260" t="s">
        <v>27</v>
      </c>
      <c r="E23" s="261">
        <v>5.3209999999999997</v>
      </c>
      <c r="F23" s="262">
        <v>150.95101557000001</v>
      </c>
      <c r="G23" s="262">
        <v>13.10713</v>
      </c>
      <c r="H23" s="263">
        <v>8.6830353214296996E-2</v>
      </c>
      <c r="I23" s="262" t="str">
        <f t="shared" si="1"/>
        <v/>
      </c>
      <c r="J23" s="262" t="str">
        <f t="shared" si="0"/>
        <v/>
      </c>
      <c r="L23" s="52" t="s">
        <v>32</v>
      </c>
      <c r="M23" s="52" t="s">
        <v>41</v>
      </c>
      <c r="N23" s="52" t="s">
        <v>44</v>
      </c>
      <c r="O23" s="52" t="s">
        <v>27</v>
      </c>
      <c r="P23" s="53">
        <v>11.183999999999999</v>
      </c>
      <c r="Q23" s="54">
        <v>306.23616166666699</v>
      </c>
      <c r="R23" s="54">
        <v>25.91095</v>
      </c>
      <c r="S23" s="55">
        <v>8.4611006939812994E-2</v>
      </c>
    </row>
    <row r="24" spans="1:19" ht="12.75" x14ac:dyDescent="0.2">
      <c r="A24" s="260" t="s">
        <v>32</v>
      </c>
      <c r="B24" s="260" t="s">
        <v>41</v>
      </c>
      <c r="C24" s="260" t="s">
        <v>45</v>
      </c>
      <c r="D24" s="260" t="s">
        <v>27</v>
      </c>
      <c r="E24" s="261">
        <v>30.635169561621201</v>
      </c>
      <c r="F24" s="262">
        <v>798.78018535780302</v>
      </c>
      <c r="G24" s="262">
        <v>42.419629999999998</v>
      </c>
      <c r="H24" s="263">
        <v>5.3105511100027002E-2</v>
      </c>
      <c r="I24" s="262">
        <f t="shared" si="1"/>
        <v>2</v>
      </c>
      <c r="J24" s="262">
        <f t="shared" si="0"/>
        <v>2</v>
      </c>
      <c r="L24" s="52" t="s">
        <v>32</v>
      </c>
      <c r="M24" s="52" t="s">
        <v>41</v>
      </c>
      <c r="N24" s="52" t="s">
        <v>45</v>
      </c>
      <c r="O24" s="52" t="s">
        <v>27</v>
      </c>
      <c r="P24" s="53">
        <v>29.918512820512799</v>
      </c>
      <c r="Q24" s="54">
        <v>761.85260940589797</v>
      </c>
      <c r="R24" s="54">
        <v>42.546880000000002</v>
      </c>
      <c r="S24" s="55">
        <v>5.5846602708598002E-2</v>
      </c>
    </row>
    <row r="25" spans="1:19" ht="12.75" x14ac:dyDescent="0.2">
      <c r="A25" s="260" t="s">
        <v>32</v>
      </c>
      <c r="B25" s="260" t="s">
        <v>41</v>
      </c>
      <c r="C25" s="260" t="s">
        <v>46</v>
      </c>
      <c r="D25" s="260" t="s">
        <v>27</v>
      </c>
      <c r="E25" s="261">
        <v>28.972000000000001</v>
      </c>
      <c r="F25" s="262">
        <v>785.83095139166699</v>
      </c>
      <c r="G25" s="262">
        <v>92.982669999999999</v>
      </c>
      <c r="H25" s="263">
        <v>0.11832401082615999</v>
      </c>
      <c r="I25" s="262" t="str">
        <f t="shared" si="1"/>
        <v/>
      </c>
      <c r="J25" s="262" t="str">
        <f t="shared" si="0"/>
        <v/>
      </c>
      <c r="L25" s="52" t="s">
        <v>32</v>
      </c>
      <c r="M25" s="52" t="s">
        <v>41</v>
      </c>
      <c r="N25" s="52" t="s">
        <v>46</v>
      </c>
      <c r="O25" s="52" t="s">
        <v>27</v>
      </c>
      <c r="P25" s="53">
        <v>26.670102564102599</v>
      </c>
      <c r="Q25" s="54">
        <v>740.927065757479</v>
      </c>
      <c r="R25" s="54">
        <v>68.932109999999994</v>
      </c>
      <c r="S25" s="55">
        <v>9.3034946603722996E-2</v>
      </c>
    </row>
    <row r="26" spans="1:19" ht="12.75" x14ac:dyDescent="0.2">
      <c r="A26" s="246" t="s">
        <v>32</v>
      </c>
      <c r="B26" s="246" t="s">
        <v>41</v>
      </c>
      <c r="C26" s="246" t="s">
        <v>46</v>
      </c>
      <c r="D26" s="246" t="s">
        <v>46</v>
      </c>
      <c r="E26" s="264">
        <v>25.108000000000001</v>
      </c>
      <c r="F26" s="265">
        <v>665.84176769166697</v>
      </c>
      <c r="G26" s="265">
        <v>68.453040000000001</v>
      </c>
      <c r="H26" s="266">
        <v>0.10280676779606999</v>
      </c>
      <c r="I26" s="265" t="str">
        <f t="shared" si="1"/>
        <v/>
      </c>
      <c r="J26" s="265" t="str">
        <f t="shared" si="0"/>
        <v/>
      </c>
      <c r="L26" s="3" t="s">
        <v>32</v>
      </c>
      <c r="M26" s="3" t="s">
        <v>41</v>
      </c>
      <c r="N26" s="3" t="s">
        <v>46</v>
      </c>
      <c r="O26" s="3" t="s">
        <v>46</v>
      </c>
      <c r="P26" s="53"/>
      <c r="Q26" s="54"/>
      <c r="R26" s="54"/>
      <c r="S26" s="55"/>
    </row>
    <row r="27" spans="1:19" ht="12.75" x14ac:dyDescent="0.2">
      <c r="A27" s="246" t="s">
        <v>32</v>
      </c>
      <c r="B27" s="246" t="s">
        <v>41</v>
      </c>
      <c r="C27" s="246" t="s">
        <v>46</v>
      </c>
      <c r="D27" s="246" t="s">
        <v>157</v>
      </c>
      <c r="E27" s="264">
        <v>3.8639999999999999</v>
      </c>
      <c r="F27" s="265">
        <v>119.9891837</v>
      </c>
      <c r="G27" s="265">
        <v>24.529630000000001</v>
      </c>
      <c r="H27" s="266">
        <v>0.20443200998291</v>
      </c>
      <c r="I27" s="265" t="str">
        <f t="shared" si="1"/>
        <v/>
      </c>
      <c r="J27" s="265" t="str">
        <f t="shared" si="0"/>
        <v/>
      </c>
      <c r="L27" s="38" t="s">
        <v>32</v>
      </c>
      <c r="M27" s="38" t="s">
        <v>41</v>
      </c>
      <c r="N27" s="38" t="s">
        <v>46</v>
      </c>
      <c r="O27" s="38" t="s">
        <v>157</v>
      </c>
      <c r="P27" s="37"/>
      <c r="Q27" s="37"/>
      <c r="R27" s="37"/>
      <c r="S27" s="37"/>
    </row>
    <row r="28" spans="1:19" ht="12.75" x14ac:dyDescent="0.2">
      <c r="A28" s="260" t="s">
        <v>32</v>
      </c>
      <c r="B28" s="260" t="s">
        <v>41</v>
      </c>
      <c r="C28" s="260" t="s">
        <v>47</v>
      </c>
      <c r="D28" s="260" t="s">
        <v>27</v>
      </c>
      <c r="E28" s="261">
        <v>11.723000000000001</v>
      </c>
      <c r="F28" s="262">
        <v>307.61203021916702</v>
      </c>
      <c r="G28" s="262">
        <v>24.349889999999998</v>
      </c>
      <c r="H28" s="263">
        <v>7.9157794910203E-2</v>
      </c>
      <c r="I28" s="262" t="str">
        <f t="shared" si="1"/>
        <v/>
      </c>
      <c r="J28" s="262" t="str">
        <f t="shared" si="0"/>
        <v/>
      </c>
      <c r="L28" s="52" t="s">
        <v>32</v>
      </c>
      <c r="M28" s="52" t="s">
        <v>41</v>
      </c>
      <c r="N28" s="52" t="s">
        <v>47</v>
      </c>
      <c r="O28" s="52" t="s">
        <v>27</v>
      </c>
      <c r="P28" s="53">
        <v>15.147153846153801</v>
      </c>
      <c r="Q28" s="54">
        <v>381.76948793538497</v>
      </c>
      <c r="R28" s="54">
        <v>20.107669999999999</v>
      </c>
      <c r="S28" s="55">
        <v>5.2669662284282E-2</v>
      </c>
    </row>
    <row r="29" spans="1:19" ht="12.75" x14ac:dyDescent="0.2">
      <c r="A29" s="260" t="s">
        <v>32</v>
      </c>
      <c r="B29" s="260" t="s">
        <v>41</v>
      </c>
      <c r="C29" s="260" t="s">
        <v>48</v>
      </c>
      <c r="D29" s="260" t="s">
        <v>27</v>
      </c>
      <c r="E29" s="261">
        <v>25.282</v>
      </c>
      <c r="F29" s="262">
        <v>657.58069642500004</v>
      </c>
      <c r="G29" s="262">
        <v>47.038179999999997</v>
      </c>
      <c r="H29" s="263">
        <v>7.1532178872839997E-2</v>
      </c>
      <c r="I29" s="262" t="str">
        <f t="shared" si="1"/>
        <v/>
      </c>
      <c r="J29" s="262" t="str">
        <f t="shared" si="0"/>
        <v/>
      </c>
      <c r="L29" s="52" t="s">
        <v>32</v>
      </c>
      <c r="M29" s="52" t="s">
        <v>41</v>
      </c>
      <c r="N29" s="52" t="s">
        <v>48</v>
      </c>
      <c r="O29" s="52" t="s">
        <v>27</v>
      </c>
      <c r="P29" s="53">
        <v>23.814823071564501</v>
      </c>
      <c r="Q29" s="54">
        <v>593.03195720999997</v>
      </c>
      <c r="R29" s="54">
        <v>32.672469999999997</v>
      </c>
      <c r="S29" s="55">
        <v>5.5093944943055001E-2</v>
      </c>
    </row>
    <row r="30" spans="1:19" ht="12.75" x14ac:dyDescent="0.2">
      <c r="A30" s="246" t="s">
        <v>32</v>
      </c>
      <c r="B30" s="246" t="s">
        <v>41</v>
      </c>
      <c r="C30" s="246" t="s">
        <v>48</v>
      </c>
      <c r="D30" s="246" t="s">
        <v>48</v>
      </c>
      <c r="E30" s="264">
        <v>25.282</v>
      </c>
      <c r="F30" s="265">
        <v>657.58069642500004</v>
      </c>
      <c r="G30" s="265">
        <v>47.038179999999997</v>
      </c>
      <c r="H30" s="266">
        <v>7.1532178872839997E-2</v>
      </c>
      <c r="I30" s="265" t="str">
        <f t="shared" si="1"/>
        <v/>
      </c>
      <c r="J30" s="265" t="str">
        <f t="shared" si="0"/>
        <v/>
      </c>
      <c r="L30" s="3" t="s">
        <v>32</v>
      </c>
      <c r="M30" s="3" t="s">
        <v>41</v>
      </c>
      <c r="N30" s="3" t="s">
        <v>48</v>
      </c>
      <c r="O30" s="3" t="s">
        <v>48</v>
      </c>
      <c r="P30" s="53"/>
      <c r="Q30" s="54"/>
      <c r="R30" s="54"/>
      <c r="S30" s="55"/>
    </row>
    <row r="31" spans="1:19" ht="12.75" x14ac:dyDescent="0.2">
      <c r="A31" s="260" t="s">
        <v>32</v>
      </c>
      <c r="B31" s="260" t="s">
        <v>41</v>
      </c>
      <c r="C31" s="260" t="s">
        <v>49</v>
      </c>
      <c r="D31" s="260" t="s">
        <v>27</v>
      </c>
      <c r="E31" s="261">
        <v>29.29</v>
      </c>
      <c r="F31" s="262">
        <v>764.21012197737195</v>
      </c>
      <c r="G31" s="262">
        <v>58.07179</v>
      </c>
      <c r="H31" s="263">
        <v>7.5989297092454999E-2</v>
      </c>
      <c r="I31" s="262" t="str">
        <f t="shared" si="1"/>
        <v/>
      </c>
      <c r="J31" s="262" t="str">
        <f t="shared" si="0"/>
        <v/>
      </c>
      <c r="L31" s="52" t="s">
        <v>32</v>
      </c>
      <c r="M31" s="52" t="s">
        <v>41</v>
      </c>
      <c r="N31" s="52" t="s">
        <v>49</v>
      </c>
      <c r="O31" s="52" t="s">
        <v>27</v>
      </c>
      <c r="P31" s="53">
        <v>30.9503846153846</v>
      </c>
      <c r="Q31" s="54">
        <v>795.84134353012803</v>
      </c>
      <c r="R31" s="54">
        <v>59.030329999999999</v>
      </c>
      <c r="S31" s="55">
        <v>7.4173490080520002E-2</v>
      </c>
    </row>
    <row r="32" spans="1:19" ht="12.75" x14ac:dyDescent="0.2">
      <c r="A32" s="246" t="s">
        <v>32</v>
      </c>
      <c r="B32" s="246" t="s">
        <v>41</v>
      </c>
      <c r="C32" s="246" t="s">
        <v>49</v>
      </c>
      <c r="D32" s="246" t="s">
        <v>49</v>
      </c>
      <c r="E32" s="264">
        <v>29.29</v>
      </c>
      <c r="F32" s="265">
        <v>764.21012197737195</v>
      </c>
      <c r="G32" s="265">
        <v>58.07179</v>
      </c>
      <c r="H32" s="266">
        <v>7.5989297092454999E-2</v>
      </c>
      <c r="I32" s="265" t="str">
        <f t="shared" si="1"/>
        <v/>
      </c>
      <c r="J32" s="265" t="str">
        <f t="shared" si="0"/>
        <v/>
      </c>
      <c r="L32" s="3" t="s">
        <v>32</v>
      </c>
      <c r="M32" s="3" t="s">
        <v>41</v>
      </c>
      <c r="N32" s="3" t="s">
        <v>49</v>
      </c>
      <c r="O32" s="3" t="s">
        <v>49</v>
      </c>
      <c r="P32" s="53"/>
      <c r="Q32" s="54"/>
      <c r="R32" s="54"/>
      <c r="S32" s="55"/>
    </row>
    <row r="33" spans="1:19" ht="12.75" x14ac:dyDescent="0.2">
      <c r="A33" s="260" t="s">
        <v>32</v>
      </c>
      <c r="B33" s="260" t="s">
        <v>41</v>
      </c>
      <c r="C33" s="260" t="s">
        <v>50</v>
      </c>
      <c r="D33" s="260" t="s">
        <v>27</v>
      </c>
      <c r="E33" s="261">
        <v>24.0423333333333</v>
      </c>
      <c r="F33" s="262">
        <v>629.65856178109004</v>
      </c>
      <c r="G33" s="262">
        <v>51.51952</v>
      </c>
      <c r="H33" s="263">
        <v>8.1821360221433007E-2</v>
      </c>
      <c r="I33" s="262" t="str">
        <f t="shared" si="1"/>
        <v/>
      </c>
      <c r="J33" s="262" t="str">
        <f t="shared" si="0"/>
        <v/>
      </c>
      <c r="L33" s="52" t="s">
        <v>32</v>
      </c>
      <c r="M33" s="52" t="s">
        <v>41</v>
      </c>
      <c r="N33" s="52" t="s">
        <v>50</v>
      </c>
      <c r="O33" s="52" t="s">
        <v>27</v>
      </c>
      <c r="P33" s="53">
        <v>26.8288461538462</v>
      </c>
      <c r="Q33" s="54">
        <v>693.76827921878203</v>
      </c>
      <c r="R33" s="54">
        <v>43.08925</v>
      </c>
      <c r="S33" s="55">
        <v>6.2108994156551002E-2</v>
      </c>
    </row>
    <row r="34" spans="1:19" ht="12.75" x14ac:dyDescent="0.2">
      <c r="A34" s="260" t="s">
        <v>32</v>
      </c>
      <c r="B34" s="260" t="s">
        <v>41</v>
      </c>
      <c r="C34" s="260" t="s">
        <v>51</v>
      </c>
      <c r="D34" s="260" t="s">
        <v>27</v>
      </c>
      <c r="E34" s="261">
        <v>25.546037128327502</v>
      </c>
      <c r="F34" s="262">
        <v>672.77037411471804</v>
      </c>
      <c r="G34" s="262">
        <v>62.909269999999999</v>
      </c>
      <c r="H34" s="263">
        <v>9.3507788720306004E-2</v>
      </c>
      <c r="I34" s="262" t="str">
        <f t="shared" si="1"/>
        <v/>
      </c>
      <c r="J34" s="262" t="str">
        <f t="shared" si="0"/>
        <v/>
      </c>
      <c r="L34" s="52" t="s">
        <v>32</v>
      </c>
      <c r="M34" s="52" t="s">
        <v>41</v>
      </c>
      <c r="N34" s="52" t="s">
        <v>51</v>
      </c>
      <c r="O34" s="52" t="s">
        <v>27</v>
      </c>
      <c r="P34" s="53">
        <v>25.6364615384615</v>
      </c>
      <c r="Q34" s="54">
        <v>668.28898869032105</v>
      </c>
      <c r="R34" s="54">
        <v>55.793390000000002</v>
      </c>
      <c r="S34" s="55">
        <v>8.3486920994075994E-2</v>
      </c>
    </row>
    <row r="35" spans="1:19" ht="12.75" x14ac:dyDescent="0.2">
      <c r="A35" s="246" t="s">
        <v>32</v>
      </c>
      <c r="B35" s="246" t="s">
        <v>41</v>
      </c>
      <c r="C35" s="246" t="s">
        <v>51</v>
      </c>
      <c r="D35" s="246" t="s">
        <v>51</v>
      </c>
      <c r="E35" s="264">
        <v>25.546037128327502</v>
      </c>
      <c r="F35" s="265">
        <v>672.77037411471804</v>
      </c>
      <c r="G35" s="265">
        <v>62.909269999999999</v>
      </c>
      <c r="H35" s="266">
        <v>9.3507788720306004E-2</v>
      </c>
      <c r="I35" s="265" t="str">
        <f t="shared" si="1"/>
        <v/>
      </c>
      <c r="J35" s="265" t="str">
        <f t="shared" si="0"/>
        <v/>
      </c>
      <c r="L35" s="3" t="s">
        <v>32</v>
      </c>
      <c r="M35" s="3" t="s">
        <v>41</v>
      </c>
      <c r="N35" s="3" t="s">
        <v>51</v>
      </c>
      <c r="O35" s="3" t="s">
        <v>51</v>
      </c>
      <c r="P35" s="53"/>
      <c r="Q35" s="54"/>
      <c r="R35" s="54"/>
      <c r="S35" s="55"/>
    </row>
    <row r="36" spans="1:19" ht="12.75" x14ac:dyDescent="0.2">
      <c r="A36" s="260" t="s">
        <v>32</v>
      </c>
      <c r="B36" s="260" t="s">
        <v>41</v>
      </c>
      <c r="C36" s="260" t="s">
        <v>52</v>
      </c>
      <c r="D36" s="260" t="s">
        <v>27</v>
      </c>
      <c r="E36" s="261">
        <v>20.170000000000002</v>
      </c>
      <c r="F36" s="262">
        <v>514.93972858333302</v>
      </c>
      <c r="G36" s="262">
        <v>42.924720000000001</v>
      </c>
      <c r="H36" s="263">
        <v>8.3358726502014993E-2</v>
      </c>
      <c r="I36" s="262" t="str">
        <f t="shared" si="1"/>
        <v/>
      </c>
      <c r="J36" s="262" t="str">
        <f t="shared" si="0"/>
        <v/>
      </c>
      <c r="L36" s="52" t="s">
        <v>32</v>
      </c>
      <c r="M36" s="52" t="s">
        <v>41</v>
      </c>
      <c r="N36" s="52" t="s">
        <v>52</v>
      </c>
      <c r="O36" s="52" t="s">
        <v>27</v>
      </c>
      <c r="P36" s="53">
        <v>19.739000000000001</v>
      </c>
      <c r="Q36" s="54">
        <v>498.76239671166701</v>
      </c>
      <c r="R36" s="54">
        <v>37.444380000000002</v>
      </c>
      <c r="S36" s="55">
        <v>7.5074585106797001E-2</v>
      </c>
    </row>
    <row r="37" spans="1:19" ht="12.75" x14ac:dyDescent="0.2">
      <c r="A37" s="260" t="s">
        <v>32</v>
      </c>
      <c r="B37" s="260" t="s">
        <v>41</v>
      </c>
      <c r="C37" s="260" t="s">
        <v>53</v>
      </c>
      <c r="D37" s="260" t="s">
        <v>27</v>
      </c>
      <c r="E37" s="261">
        <v>9.4250000000000007</v>
      </c>
      <c r="F37" s="262">
        <v>222.07808282833301</v>
      </c>
      <c r="G37" s="262">
        <v>7.6806000000000001</v>
      </c>
      <c r="H37" s="263">
        <v>3.4585132860396002E-2</v>
      </c>
      <c r="I37" s="262" t="str">
        <f t="shared" si="1"/>
        <v/>
      </c>
      <c r="J37" s="262" t="str">
        <f t="shared" si="0"/>
        <v/>
      </c>
      <c r="L37" s="52" t="s">
        <v>32</v>
      </c>
      <c r="M37" s="52" t="s">
        <v>41</v>
      </c>
      <c r="N37" s="52" t="s">
        <v>53</v>
      </c>
      <c r="O37" s="52" t="s">
        <v>27</v>
      </c>
      <c r="P37" s="53">
        <v>9.5559987328792904</v>
      </c>
      <c r="Q37" s="54">
        <v>234.39893533083301</v>
      </c>
      <c r="R37" s="54">
        <v>5.1540400000000002</v>
      </c>
      <c r="S37" s="55">
        <v>2.1988325129231E-2</v>
      </c>
    </row>
    <row r="38" spans="1:19" ht="12.75" x14ac:dyDescent="0.2">
      <c r="A38" s="260" t="s">
        <v>32</v>
      </c>
      <c r="B38" s="260" t="s">
        <v>41</v>
      </c>
      <c r="C38" s="260" t="s">
        <v>54</v>
      </c>
      <c r="D38" s="260" t="s">
        <v>27</v>
      </c>
      <c r="E38" s="261">
        <v>12.8468205128205</v>
      </c>
      <c r="F38" s="262">
        <v>329.99787811645302</v>
      </c>
      <c r="G38" s="262">
        <v>20.816960000000002</v>
      </c>
      <c r="H38" s="263">
        <v>6.3082102584471E-2</v>
      </c>
      <c r="I38" s="262" t="str">
        <f t="shared" si="1"/>
        <v/>
      </c>
      <c r="J38" s="262" t="str">
        <f t="shared" si="0"/>
        <v/>
      </c>
      <c r="L38" s="52" t="s">
        <v>32</v>
      </c>
      <c r="M38" s="52" t="s">
        <v>41</v>
      </c>
      <c r="N38" s="52" t="s">
        <v>54</v>
      </c>
      <c r="O38" s="52" t="s">
        <v>27</v>
      </c>
      <c r="P38" s="53">
        <v>12.107743589743601</v>
      </c>
      <c r="Q38" s="54">
        <v>304.32834930213698</v>
      </c>
      <c r="R38" s="54">
        <v>13.48424</v>
      </c>
      <c r="S38" s="55">
        <v>4.4308195509622998E-2</v>
      </c>
    </row>
    <row r="39" spans="1:19" ht="12.75" x14ac:dyDescent="0.2">
      <c r="A39" s="260" t="s">
        <v>32</v>
      </c>
      <c r="B39" s="260" t="s">
        <v>41</v>
      </c>
      <c r="C39" s="260" t="s">
        <v>55</v>
      </c>
      <c r="D39" s="260" t="s">
        <v>27</v>
      </c>
      <c r="E39" s="261">
        <v>21.344692307692299</v>
      </c>
      <c r="F39" s="262">
        <v>563.674243773782</v>
      </c>
      <c r="G39" s="262">
        <v>46.996920000000003</v>
      </c>
      <c r="H39" s="263">
        <v>8.3376028830689994E-2</v>
      </c>
      <c r="I39" s="262" t="str">
        <f t="shared" si="1"/>
        <v/>
      </c>
      <c r="J39" s="262" t="str">
        <f t="shared" si="0"/>
        <v/>
      </c>
      <c r="L39" s="52" t="s">
        <v>32</v>
      </c>
      <c r="M39" s="52" t="s">
        <v>41</v>
      </c>
      <c r="N39" s="52" t="s">
        <v>55</v>
      </c>
      <c r="O39" s="52" t="s">
        <v>27</v>
      </c>
      <c r="P39" s="53">
        <v>18.678602564102601</v>
      </c>
      <c r="Q39" s="54">
        <v>491.899861494861</v>
      </c>
      <c r="R39" s="54">
        <v>38.761420000000001</v>
      </c>
      <c r="S39" s="55">
        <v>7.8799412307631003E-2</v>
      </c>
    </row>
    <row r="40" spans="1:19" ht="12.75" x14ac:dyDescent="0.2">
      <c r="A40" s="246" t="s">
        <v>32</v>
      </c>
      <c r="B40" s="246" t="s">
        <v>41</v>
      </c>
      <c r="C40" s="246" t="s">
        <v>55</v>
      </c>
      <c r="D40" s="246" t="s">
        <v>55</v>
      </c>
      <c r="E40" s="264">
        <v>21.344692307692299</v>
      </c>
      <c r="F40" s="265">
        <v>563.674243773782</v>
      </c>
      <c r="G40" s="265">
        <v>46.996920000000003</v>
      </c>
      <c r="H40" s="266">
        <v>8.3376028830689994E-2</v>
      </c>
      <c r="I40" s="265" t="str">
        <f t="shared" si="1"/>
        <v/>
      </c>
      <c r="J40" s="265" t="str">
        <f t="shared" si="0"/>
        <v/>
      </c>
      <c r="L40" s="38" t="s">
        <v>32</v>
      </c>
      <c r="M40" s="38" t="s">
        <v>41</v>
      </c>
      <c r="N40" s="38" t="s">
        <v>55</v>
      </c>
      <c r="O40" s="38" t="s">
        <v>55</v>
      </c>
      <c r="P40" s="37"/>
      <c r="Q40" s="37"/>
      <c r="R40" s="37"/>
      <c r="S40" s="37"/>
    </row>
    <row r="41" spans="1:19" ht="12.75" x14ac:dyDescent="0.2">
      <c r="A41" s="260" t="s">
        <v>32</v>
      </c>
      <c r="B41" s="260" t="s">
        <v>41</v>
      </c>
      <c r="C41" s="260" t="s">
        <v>56</v>
      </c>
      <c r="D41" s="260" t="s">
        <v>27</v>
      </c>
      <c r="E41" s="261">
        <v>19.149000000000001</v>
      </c>
      <c r="F41" s="262">
        <v>505.29012787416701</v>
      </c>
      <c r="G41" s="262">
        <v>42.13156</v>
      </c>
      <c r="H41" s="263">
        <v>8.3380928452439995E-2</v>
      </c>
      <c r="I41" s="262" t="str">
        <f t="shared" si="1"/>
        <v/>
      </c>
      <c r="J41" s="262" t="str">
        <f t="shared" si="0"/>
        <v/>
      </c>
      <c r="L41" s="52" t="s">
        <v>32</v>
      </c>
      <c r="M41" s="52" t="s">
        <v>41</v>
      </c>
      <c r="N41" s="52" t="s">
        <v>56</v>
      </c>
      <c r="O41" s="52" t="s">
        <v>27</v>
      </c>
      <c r="P41" s="53">
        <v>18.954410256410299</v>
      </c>
      <c r="Q41" s="54">
        <v>484.80769227299203</v>
      </c>
      <c r="R41" s="54">
        <v>29.72278</v>
      </c>
      <c r="S41" s="55">
        <v>6.1308391912361003E-2</v>
      </c>
    </row>
    <row r="42" spans="1:19" ht="12.75" x14ac:dyDescent="0.2">
      <c r="A42" s="246" t="s">
        <v>32</v>
      </c>
      <c r="B42" s="246" t="s">
        <v>41</v>
      </c>
      <c r="C42" s="246" t="s">
        <v>56</v>
      </c>
      <c r="D42" s="246" t="s">
        <v>56</v>
      </c>
      <c r="E42" s="264">
        <v>19.149000000000001</v>
      </c>
      <c r="F42" s="265">
        <v>505.29012787416701</v>
      </c>
      <c r="G42" s="265">
        <v>42.13156</v>
      </c>
      <c r="H42" s="266">
        <v>8.3380928452439995E-2</v>
      </c>
      <c r="I42" s="265" t="str">
        <f t="shared" si="1"/>
        <v/>
      </c>
      <c r="J42" s="265" t="str">
        <f t="shared" si="0"/>
        <v/>
      </c>
      <c r="L42" s="38" t="s">
        <v>32</v>
      </c>
      <c r="M42" s="38" t="s">
        <v>41</v>
      </c>
      <c r="N42" s="38" t="s">
        <v>56</v>
      </c>
      <c r="O42" s="38" t="s">
        <v>56</v>
      </c>
      <c r="P42" s="37"/>
      <c r="Q42" s="37"/>
      <c r="R42" s="37"/>
      <c r="S42" s="37"/>
    </row>
    <row r="43" spans="1:19" ht="12.75" x14ac:dyDescent="0.2">
      <c r="A43" s="260" t="s">
        <v>32</v>
      </c>
      <c r="B43" s="260" t="s">
        <v>41</v>
      </c>
      <c r="C43" s="260" t="s">
        <v>57</v>
      </c>
      <c r="D43" s="260" t="s">
        <v>27</v>
      </c>
      <c r="E43" s="261">
        <v>9.0668461538461607</v>
      </c>
      <c r="F43" s="262">
        <v>233.995626321602</v>
      </c>
      <c r="G43" s="262">
        <v>13.71557</v>
      </c>
      <c r="H43" s="263">
        <v>5.8614642570922998E-2</v>
      </c>
      <c r="I43" s="262">
        <f t="shared" si="1"/>
        <v>1</v>
      </c>
      <c r="J43" s="262">
        <f t="shared" si="0"/>
        <v>1</v>
      </c>
      <c r="L43" s="52" t="s">
        <v>32</v>
      </c>
      <c r="M43" s="52" t="s">
        <v>41</v>
      </c>
      <c r="N43" s="52" t="s">
        <v>57</v>
      </c>
      <c r="O43" s="52" t="s">
        <v>27</v>
      </c>
      <c r="P43" s="53">
        <v>8.2787948717948705</v>
      </c>
      <c r="Q43" s="54">
        <v>212.32904000314099</v>
      </c>
      <c r="R43" s="54">
        <v>12.95631</v>
      </c>
      <c r="S43" s="55">
        <v>6.1019962223764997E-2</v>
      </c>
    </row>
    <row r="44" spans="1:19" ht="12.75" x14ac:dyDescent="0.2">
      <c r="A44" s="260" t="s">
        <v>32</v>
      </c>
      <c r="B44" s="260" t="s">
        <v>41</v>
      </c>
      <c r="C44" s="260" t="s">
        <v>58</v>
      </c>
      <c r="D44" s="260" t="s">
        <v>27</v>
      </c>
      <c r="E44" s="261">
        <v>19.439742762613701</v>
      </c>
      <c r="F44" s="262">
        <v>502.03292039780001</v>
      </c>
      <c r="G44" s="262">
        <v>26.814050000000002</v>
      </c>
      <c r="H44" s="263">
        <v>5.3410939622750002E-2</v>
      </c>
      <c r="I44" s="262" t="str">
        <f t="shared" si="1"/>
        <v/>
      </c>
      <c r="J44" s="262" t="str">
        <f t="shared" si="0"/>
        <v/>
      </c>
      <c r="L44" s="52" t="s">
        <v>32</v>
      </c>
      <c r="M44" s="52" t="s">
        <v>41</v>
      </c>
      <c r="N44" s="52" t="s">
        <v>58</v>
      </c>
      <c r="O44" s="52" t="s">
        <v>27</v>
      </c>
      <c r="P44" s="53">
        <v>23.957000000000001</v>
      </c>
      <c r="Q44" s="54">
        <v>600.77433226166704</v>
      </c>
      <c r="R44" s="54">
        <v>30.833950000000002</v>
      </c>
      <c r="S44" s="55">
        <v>5.1323680697081001E-2</v>
      </c>
    </row>
    <row r="45" spans="1:19" ht="12.75" x14ac:dyDescent="0.2">
      <c r="A45" s="260" t="s">
        <v>32</v>
      </c>
      <c r="B45" s="260" t="s">
        <v>41</v>
      </c>
      <c r="C45" s="260" t="s">
        <v>59</v>
      </c>
      <c r="D45" s="260" t="s">
        <v>27</v>
      </c>
      <c r="E45" s="261">
        <v>28.864000000000001</v>
      </c>
      <c r="F45" s="262">
        <v>717.11594202000094</v>
      </c>
      <c r="G45" s="262">
        <v>37.399529999999999</v>
      </c>
      <c r="H45" s="263">
        <v>5.2152696389166003E-2</v>
      </c>
      <c r="I45" s="262">
        <f t="shared" si="1"/>
        <v>0</v>
      </c>
      <c r="J45" s="262" t="str">
        <f t="shared" si="0"/>
        <v/>
      </c>
      <c r="L45" s="52" t="s">
        <v>32</v>
      </c>
      <c r="M45" s="52" t="s">
        <v>41</v>
      </c>
      <c r="N45" s="52" t="s">
        <v>59</v>
      </c>
      <c r="O45" s="52" t="s">
        <v>27</v>
      </c>
      <c r="P45" s="53">
        <v>33.853766594975198</v>
      </c>
      <c r="Q45" s="54">
        <v>800.106229416666</v>
      </c>
      <c r="R45" s="54">
        <v>41.74342</v>
      </c>
      <c r="S45" s="55">
        <v>5.2172347202487999E-2</v>
      </c>
    </row>
    <row r="46" spans="1:19" ht="12.75" x14ac:dyDescent="0.2">
      <c r="A46" s="260" t="s">
        <v>32</v>
      </c>
      <c r="B46" s="260" t="s">
        <v>41</v>
      </c>
      <c r="C46" s="260" t="s">
        <v>41</v>
      </c>
      <c r="D46" s="260" t="s">
        <v>27</v>
      </c>
      <c r="E46" s="261">
        <v>5.7969999999999997</v>
      </c>
      <c r="F46" s="262">
        <v>229.673008966667</v>
      </c>
      <c r="G46" s="262">
        <v>42.727440000000001</v>
      </c>
      <c r="H46" s="263">
        <v>0.18603596562015001</v>
      </c>
      <c r="I46" s="262" t="str">
        <f t="shared" si="1"/>
        <v/>
      </c>
      <c r="J46" s="262" t="str">
        <f t="shared" si="0"/>
        <v/>
      </c>
      <c r="L46" s="52" t="s">
        <v>32</v>
      </c>
      <c r="M46" s="52" t="s">
        <v>41</v>
      </c>
      <c r="N46" s="52" t="s">
        <v>41</v>
      </c>
      <c r="O46" s="52" t="s">
        <v>27</v>
      </c>
      <c r="P46" s="53">
        <v>2</v>
      </c>
      <c r="Q46" s="54">
        <v>78.941019999999995</v>
      </c>
      <c r="R46" s="54">
        <v>14.030150000000001</v>
      </c>
      <c r="S46" s="55">
        <v>0.17772952515688001</v>
      </c>
    </row>
    <row r="47" spans="1:19" ht="12.75" x14ac:dyDescent="0.2">
      <c r="A47" s="52" t="s">
        <v>32</v>
      </c>
      <c r="B47" s="52" t="s">
        <v>41</v>
      </c>
      <c r="C47" s="52" t="s">
        <v>60</v>
      </c>
      <c r="D47" s="52" t="s">
        <v>27</v>
      </c>
      <c r="E47" s="52"/>
      <c r="F47" s="52"/>
      <c r="G47" s="52"/>
      <c r="H47" s="52"/>
      <c r="I47" s="52">
        <f t="shared" si="1"/>
        <v>0</v>
      </c>
      <c r="J47" s="52" t="str">
        <f t="shared" si="0"/>
        <v/>
      </c>
      <c r="L47" s="52" t="s">
        <v>32</v>
      </c>
      <c r="M47" s="52" t="s">
        <v>41</v>
      </c>
      <c r="N47" s="52" t="s">
        <v>60</v>
      </c>
      <c r="O47" s="52" t="s">
        <v>27</v>
      </c>
      <c r="P47" s="53">
        <v>8.5855128205128199</v>
      </c>
      <c r="Q47" s="54">
        <v>230.98847624012799</v>
      </c>
      <c r="R47" s="54">
        <v>16.207350000000002</v>
      </c>
      <c r="S47" s="55">
        <v>7.0165188600799996E-2</v>
      </c>
    </row>
    <row r="48" spans="1:19" ht="12.75" x14ac:dyDescent="0.2">
      <c r="A48" s="256" t="s">
        <v>32</v>
      </c>
      <c r="B48" s="256" t="s">
        <v>61</v>
      </c>
      <c r="C48" s="256" t="s">
        <v>27</v>
      </c>
      <c r="D48" s="256" t="s">
        <v>27</v>
      </c>
      <c r="E48" s="257">
        <v>657.50896656407394</v>
      </c>
      <c r="F48" s="258">
        <v>20377.156362661099</v>
      </c>
      <c r="G48" s="258">
        <v>1931.1141299999999</v>
      </c>
      <c r="H48" s="259">
        <v>9.4768577893359005E-2</v>
      </c>
      <c r="I48" s="258">
        <f t="shared" si="1"/>
        <v>86</v>
      </c>
      <c r="J48" s="258">
        <f t="shared" si="0"/>
        <v>86</v>
      </c>
      <c r="L48" s="52" t="s">
        <v>32</v>
      </c>
      <c r="M48" s="52" t="s">
        <v>61</v>
      </c>
      <c r="N48" s="52" t="s">
        <v>27</v>
      </c>
      <c r="O48" s="52" t="s">
        <v>27</v>
      </c>
      <c r="P48" s="53">
        <v>706.96887951186704</v>
      </c>
      <c r="Q48" s="54">
        <v>21444.2975492888</v>
      </c>
      <c r="R48" s="54">
        <v>2123.2357000000002</v>
      </c>
      <c r="S48" s="55">
        <v>9.9011669424929005E-2</v>
      </c>
    </row>
    <row r="49" spans="1:19" ht="12.75" x14ac:dyDescent="0.2">
      <c r="A49" s="52" t="s">
        <v>32</v>
      </c>
      <c r="B49" s="52" t="s">
        <v>61</v>
      </c>
      <c r="C49" s="52" t="s">
        <v>62</v>
      </c>
      <c r="D49" s="52" t="s">
        <v>27</v>
      </c>
      <c r="E49" s="52"/>
      <c r="F49" s="52"/>
      <c r="G49" s="52"/>
      <c r="H49" s="52"/>
      <c r="I49" s="52">
        <f t="shared" si="1"/>
        <v>0</v>
      </c>
      <c r="J49" s="52" t="str">
        <f t="shared" si="0"/>
        <v/>
      </c>
      <c r="L49" s="52" t="s">
        <v>32</v>
      </c>
      <c r="M49" s="52" t="s">
        <v>61</v>
      </c>
      <c r="N49" s="52" t="s">
        <v>62</v>
      </c>
      <c r="O49" s="52" t="s">
        <v>27</v>
      </c>
      <c r="P49" s="53">
        <v>5</v>
      </c>
      <c r="Q49" s="54">
        <v>191.51231250000001</v>
      </c>
      <c r="R49" s="54">
        <v>33.357750000000003</v>
      </c>
      <c r="S49" s="55">
        <v>0.17418070704984001</v>
      </c>
    </row>
    <row r="50" spans="1:19" ht="12.75" x14ac:dyDescent="0.2">
      <c r="A50" s="260" t="s">
        <v>32</v>
      </c>
      <c r="B50" s="260" t="s">
        <v>61</v>
      </c>
      <c r="C50" s="260" t="s">
        <v>63</v>
      </c>
      <c r="D50" s="260" t="s">
        <v>27</v>
      </c>
      <c r="E50" s="261">
        <v>125.757487179487</v>
      </c>
      <c r="F50" s="262">
        <v>3836.0474080420099</v>
      </c>
      <c r="G50" s="262">
        <v>393.94855999999999</v>
      </c>
      <c r="H50" s="263">
        <v>0.102696478457</v>
      </c>
      <c r="I50" s="262" t="str">
        <f t="shared" si="1"/>
        <v/>
      </c>
      <c r="J50" s="262" t="str">
        <f t="shared" si="0"/>
        <v/>
      </c>
      <c r="L50" s="52" t="s">
        <v>32</v>
      </c>
      <c r="M50" s="52" t="s">
        <v>61</v>
      </c>
      <c r="N50" s="52" t="s">
        <v>63</v>
      </c>
      <c r="O50" s="52" t="s">
        <v>27</v>
      </c>
      <c r="P50" s="53">
        <v>121.986201654591</v>
      </c>
      <c r="Q50" s="54">
        <v>3597.4490045227399</v>
      </c>
      <c r="R50" s="54">
        <v>352.71388999999999</v>
      </c>
      <c r="S50" s="55">
        <v>9.8045556603182996E-2</v>
      </c>
    </row>
    <row r="51" spans="1:19" ht="12.75" x14ac:dyDescent="0.2">
      <c r="A51" s="260" t="s">
        <v>32</v>
      </c>
      <c r="B51" s="260" t="s">
        <v>61</v>
      </c>
      <c r="C51" s="260" t="s">
        <v>64</v>
      </c>
      <c r="D51" s="260" t="s">
        <v>27</v>
      </c>
      <c r="E51" s="261">
        <v>20</v>
      </c>
      <c r="F51" s="262">
        <v>649.62516583333297</v>
      </c>
      <c r="G51" s="262">
        <v>62.737589999999997</v>
      </c>
      <c r="H51" s="263">
        <v>9.6575060973077997E-2</v>
      </c>
      <c r="I51" s="262">
        <f t="shared" si="1"/>
        <v>3</v>
      </c>
      <c r="J51" s="262">
        <f t="shared" si="0"/>
        <v>3</v>
      </c>
      <c r="L51" s="52" t="s">
        <v>32</v>
      </c>
      <c r="M51" s="52" t="s">
        <v>61</v>
      </c>
      <c r="N51" s="52" t="s">
        <v>64</v>
      </c>
      <c r="O51" s="52" t="s">
        <v>27</v>
      </c>
      <c r="P51" s="53">
        <v>17</v>
      </c>
      <c r="Q51" s="54">
        <v>547.27279250000004</v>
      </c>
      <c r="R51" s="54">
        <v>55.672910000000002</v>
      </c>
      <c r="S51" s="55">
        <v>0.10172789651333</v>
      </c>
    </row>
    <row r="52" spans="1:19" ht="12.75" x14ac:dyDescent="0.2">
      <c r="A52" s="260" t="s">
        <v>32</v>
      </c>
      <c r="B52" s="260" t="s">
        <v>61</v>
      </c>
      <c r="C52" s="260" t="s">
        <v>65</v>
      </c>
      <c r="D52" s="260" t="s">
        <v>27</v>
      </c>
      <c r="E52" s="261">
        <v>62.558999999999997</v>
      </c>
      <c r="F52" s="262">
        <v>1940.369644615</v>
      </c>
      <c r="G52" s="262">
        <v>145.83542</v>
      </c>
      <c r="H52" s="263">
        <v>7.5158576307729999E-2</v>
      </c>
      <c r="I52" s="262">
        <f t="shared" si="1"/>
        <v>6</v>
      </c>
      <c r="J52" s="262">
        <f t="shared" si="0"/>
        <v>6</v>
      </c>
      <c r="L52" s="52" t="s">
        <v>32</v>
      </c>
      <c r="M52" s="52" t="s">
        <v>61</v>
      </c>
      <c r="N52" s="52" t="s">
        <v>65</v>
      </c>
      <c r="O52" s="52" t="s">
        <v>27</v>
      </c>
      <c r="P52" s="53">
        <v>65.665923076923093</v>
      </c>
      <c r="Q52" s="54">
        <v>2014.7165822157499</v>
      </c>
      <c r="R52" s="54">
        <v>157.2184</v>
      </c>
      <c r="S52" s="55">
        <v>7.8034995784416999E-2</v>
      </c>
    </row>
    <row r="53" spans="1:19" ht="12.75" x14ac:dyDescent="0.2">
      <c r="A53" s="246" t="s">
        <v>32</v>
      </c>
      <c r="B53" s="246" t="s">
        <v>61</v>
      </c>
      <c r="C53" s="246" t="s">
        <v>65</v>
      </c>
      <c r="D53" s="246" t="s">
        <v>65</v>
      </c>
      <c r="E53" s="264">
        <v>49.238999999999997</v>
      </c>
      <c r="F53" s="265">
        <v>1569.31171903167</v>
      </c>
      <c r="G53" s="265">
        <v>120.8908</v>
      </c>
      <c r="H53" s="266">
        <v>7.7034281037928004E-2</v>
      </c>
      <c r="I53" s="265">
        <f t="shared" si="1"/>
        <v>2</v>
      </c>
      <c r="J53" s="265">
        <f t="shared" si="0"/>
        <v>2</v>
      </c>
      <c r="L53" s="38" t="s">
        <v>32</v>
      </c>
      <c r="M53" s="38" t="s">
        <v>61</v>
      </c>
      <c r="N53" s="38" t="s">
        <v>65</v>
      </c>
      <c r="O53" s="38" t="s">
        <v>65</v>
      </c>
      <c r="P53" s="58">
        <v>49.7978205128205</v>
      </c>
      <c r="Q53" s="59">
        <v>1572.4883834099401</v>
      </c>
      <c r="R53" s="59">
        <v>122.86002000000001</v>
      </c>
      <c r="S53" s="60">
        <v>7.8130955558207996E-2</v>
      </c>
    </row>
    <row r="54" spans="1:19" ht="12.75" x14ac:dyDescent="0.2">
      <c r="A54" s="246" t="s">
        <v>32</v>
      </c>
      <c r="B54" s="246" t="s">
        <v>61</v>
      </c>
      <c r="C54" s="246" t="s">
        <v>65</v>
      </c>
      <c r="D54" s="246" t="s">
        <v>158</v>
      </c>
      <c r="E54" s="264">
        <v>13.32</v>
      </c>
      <c r="F54" s="265">
        <v>371.05792558333297</v>
      </c>
      <c r="G54" s="265">
        <v>24.94462</v>
      </c>
      <c r="H54" s="266">
        <v>6.7225676316668995E-2</v>
      </c>
      <c r="I54" s="265">
        <f t="shared" si="1"/>
        <v>4</v>
      </c>
      <c r="J54" s="265">
        <f t="shared" si="0"/>
        <v>4</v>
      </c>
      <c r="L54" s="38" t="s">
        <v>32</v>
      </c>
      <c r="M54" s="38" t="s">
        <v>61</v>
      </c>
      <c r="N54" s="38" t="s">
        <v>65</v>
      </c>
      <c r="O54" s="38" t="s">
        <v>158</v>
      </c>
      <c r="P54" s="58">
        <v>15.8681025641026</v>
      </c>
      <c r="Q54" s="59">
        <v>442.22819880581199</v>
      </c>
      <c r="R54" s="59">
        <v>34.358379999999997</v>
      </c>
      <c r="S54" s="60">
        <v>7.7693779123042997E-2</v>
      </c>
    </row>
    <row r="55" spans="1:19" ht="12.75" x14ac:dyDescent="0.2">
      <c r="A55" s="260" t="s">
        <v>32</v>
      </c>
      <c r="B55" s="260" t="s">
        <v>61</v>
      </c>
      <c r="C55" s="260" t="s">
        <v>66</v>
      </c>
      <c r="D55" s="260" t="s">
        <v>27</v>
      </c>
      <c r="E55" s="261">
        <v>63.350999999999999</v>
      </c>
      <c r="F55" s="262">
        <v>1866.13823345117</v>
      </c>
      <c r="G55" s="262">
        <v>273.70609000000002</v>
      </c>
      <c r="H55" s="263">
        <v>0.14666978313487999</v>
      </c>
      <c r="I55" s="262">
        <f t="shared" si="1"/>
        <v>84</v>
      </c>
      <c r="J55" s="262">
        <f t="shared" si="0"/>
        <v>84</v>
      </c>
      <c r="L55" s="52" t="s">
        <v>32</v>
      </c>
      <c r="M55" s="52" t="s">
        <v>61</v>
      </c>
      <c r="N55" s="52" t="s">
        <v>66</v>
      </c>
      <c r="O55" s="52" t="s">
        <v>27</v>
      </c>
      <c r="P55" s="53">
        <v>70.608461538461597</v>
      </c>
      <c r="Q55" s="54">
        <v>2142.6687797228601</v>
      </c>
      <c r="R55" s="54">
        <v>410.459</v>
      </c>
      <c r="S55" s="55">
        <v>0.19156437237728</v>
      </c>
    </row>
    <row r="56" spans="1:19" ht="12.75" x14ac:dyDescent="0.2">
      <c r="A56" s="246" t="s">
        <v>32</v>
      </c>
      <c r="B56" s="246" t="s">
        <v>61</v>
      </c>
      <c r="C56" s="246" t="s">
        <v>66</v>
      </c>
      <c r="D56" s="246" t="s">
        <v>159</v>
      </c>
      <c r="E56" s="264">
        <v>2.2280000000000002</v>
      </c>
      <c r="F56" s="265">
        <v>55.612504866666598</v>
      </c>
      <c r="G56" s="265">
        <v>7.1773400000000001</v>
      </c>
      <c r="H56" s="266">
        <v>0.12905982237642</v>
      </c>
      <c r="I56" s="265" t="str">
        <f t="shared" si="1"/>
        <v/>
      </c>
      <c r="J56" s="265" t="str">
        <f t="shared" si="0"/>
        <v/>
      </c>
      <c r="L56" s="38" t="s">
        <v>32</v>
      </c>
      <c r="M56" s="38" t="s">
        <v>61</v>
      </c>
      <c r="N56" s="38" t="s">
        <v>66</v>
      </c>
      <c r="O56" s="38" t="s">
        <v>159</v>
      </c>
      <c r="P56" s="58">
        <v>3.2280000000000002</v>
      </c>
      <c r="Q56" s="59">
        <v>88.710330143333294</v>
      </c>
      <c r="R56" s="59">
        <v>9.63443</v>
      </c>
      <c r="S56" s="60">
        <v>0.10860550270112999</v>
      </c>
    </row>
    <row r="57" spans="1:19" ht="12.75" x14ac:dyDescent="0.2">
      <c r="A57" s="246" t="s">
        <v>32</v>
      </c>
      <c r="B57" s="246" t="s">
        <v>61</v>
      </c>
      <c r="C57" s="246" t="s">
        <v>66</v>
      </c>
      <c r="D57" s="246" t="s">
        <v>66</v>
      </c>
      <c r="E57" s="264">
        <v>4</v>
      </c>
      <c r="F57" s="265">
        <v>139.88083083333299</v>
      </c>
      <c r="G57" s="265">
        <v>23.761379999999999</v>
      </c>
      <c r="H57" s="266">
        <v>0.16986873654126</v>
      </c>
      <c r="I57" s="265">
        <f t="shared" si="1"/>
        <v>12</v>
      </c>
      <c r="J57" s="265">
        <f t="shared" si="0"/>
        <v>12</v>
      </c>
      <c r="L57" s="38" t="s">
        <v>32</v>
      </c>
      <c r="M57" s="38" t="s">
        <v>61</v>
      </c>
      <c r="N57" s="38" t="s">
        <v>66</v>
      </c>
      <c r="O57" s="38" t="s">
        <v>66</v>
      </c>
      <c r="P57" s="58">
        <v>3</v>
      </c>
      <c r="Q57" s="59">
        <v>97.784606666666605</v>
      </c>
      <c r="R57" s="59">
        <v>24.968039999999998</v>
      </c>
      <c r="S57" s="60">
        <v>0.25533712156875998</v>
      </c>
    </row>
    <row r="58" spans="1:19" ht="12.75" x14ac:dyDescent="0.2">
      <c r="A58" s="246" t="s">
        <v>32</v>
      </c>
      <c r="B58" s="246" t="s">
        <v>61</v>
      </c>
      <c r="C58" s="246" t="s">
        <v>66</v>
      </c>
      <c r="D58" s="246" t="s">
        <v>160</v>
      </c>
      <c r="E58" s="264">
        <v>15.2305128205128</v>
      </c>
      <c r="F58" s="265">
        <v>428.41421743408102</v>
      </c>
      <c r="G58" s="265">
        <v>48.747100000000003</v>
      </c>
      <c r="H58" s="266">
        <v>0.11378497261824</v>
      </c>
      <c r="I58" s="265">
        <f t="shared" si="1"/>
        <v>0</v>
      </c>
      <c r="J58" s="265" t="str">
        <f t="shared" si="0"/>
        <v/>
      </c>
      <c r="L58" s="38" t="s">
        <v>32</v>
      </c>
      <c r="M58" s="38" t="s">
        <v>61</v>
      </c>
      <c r="N58" s="38" t="s">
        <v>66</v>
      </c>
      <c r="O58" s="38" t="s">
        <v>160</v>
      </c>
      <c r="P58" s="58">
        <v>13.9267435897436</v>
      </c>
      <c r="Q58" s="59">
        <v>391.18902180741497</v>
      </c>
      <c r="R58" s="59">
        <v>44.801090000000002</v>
      </c>
      <c r="S58" s="60">
        <v>0.11452542761299001</v>
      </c>
    </row>
    <row r="59" spans="1:19" ht="12.75" x14ac:dyDescent="0.2">
      <c r="A59" s="246" t="s">
        <v>32</v>
      </c>
      <c r="B59" s="246" t="s">
        <v>61</v>
      </c>
      <c r="C59" s="246" t="s">
        <v>66</v>
      </c>
      <c r="D59" s="246" t="s">
        <v>161</v>
      </c>
      <c r="E59" s="264">
        <v>3.2087692307692302</v>
      </c>
      <c r="F59" s="265">
        <v>81.796055154487206</v>
      </c>
      <c r="G59" s="265">
        <v>8.9537700000000005</v>
      </c>
      <c r="H59" s="266">
        <v>0.10946456993664</v>
      </c>
      <c r="I59" s="265" t="str">
        <f t="shared" si="1"/>
        <v/>
      </c>
      <c r="J59" s="265" t="str">
        <f t="shared" si="0"/>
        <v/>
      </c>
      <c r="L59" s="38" t="s">
        <v>32</v>
      </c>
      <c r="M59" s="38" t="s">
        <v>61</v>
      </c>
      <c r="N59" s="38" t="s">
        <v>66</v>
      </c>
      <c r="O59" s="38" t="s">
        <v>161</v>
      </c>
      <c r="P59" s="58">
        <v>3.1059999999999999</v>
      </c>
      <c r="Q59" s="59">
        <v>79.0599136816667</v>
      </c>
      <c r="R59" s="59">
        <v>5.1106600000000002</v>
      </c>
      <c r="S59" s="60">
        <v>6.4642873512081006E-2</v>
      </c>
    </row>
    <row r="60" spans="1:19" ht="12.75" x14ac:dyDescent="0.2">
      <c r="A60" s="246" t="s">
        <v>32</v>
      </c>
      <c r="B60" s="246" t="s">
        <v>61</v>
      </c>
      <c r="C60" s="246" t="s">
        <v>66</v>
      </c>
      <c r="D60" s="246" t="s">
        <v>162</v>
      </c>
      <c r="E60" s="264">
        <v>4.7837179487179498</v>
      </c>
      <c r="F60" s="265">
        <v>129.359061000107</v>
      </c>
      <c r="G60" s="265">
        <v>11.120950000000001</v>
      </c>
      <c r="H60" s="266">
        <v>8.5969625274188E-2</v>
      </c>
      <c r="I60" s="265">
        <f t="shared" si="1"/>
        <v>1</v>
      </c>
      <c r="J60" s="265">
        <f t="shared" si="0"/>
        <v>1</v>
      </c>
      <c r="L60" s="38" t="s">
        <v>32</v>
      </c>
      <c r="M60" s="38" t="s">
        <v>61</v>
      </c>
      <c r="N60" s="38" t="s">
        <v>66</v>
      </c>
      <c r="O60" s="38" t="s">
        <v>162</v>
      </c>
      <c r="P60" s="58">
        <v>7.2417179487179499</v>
      </c>
      <c r="Q60" s="59">
        <v>201.37302907378199</v>
      </c>
      <c r="R60" s="59">
        <v>19.5306</v>
      </c>
      <c r="S60" s="60">
        <v>9.6987168985991995E-2</v>
      </c>
    </row>
    <row r="61" spans="1:19" ht="12.75" x14ac:dyDescent="0.2">
      <c r="A61" s="246" t="s">
        <v>32</v>
      </c>
      <c r="B61" s="246" t="s">
        <v>61</v>
      </c>
      <c r="C61" s="246" t="s">
        <v>66</v>
      </c>
      <c r="D61" s="246" t="s">
        <v>163</v>
      </c>
      <c r="E61" s="264">
        <v>7.5650000000000004</v>
      </c>
      <c r="F61" s="265">
        <v>226.024135079167</v>
      </c>
      <c r="G61" s="265">
        <v>26.25384</v>
      </c>
      <c r="H61" s="266">
        <v>0.11615502915565</v>
      </c>
      <c r="I61" s="265" t="str">
        <f t="shared" si="1"/>
        <v/>
      </c>
      <c r="J61" s="265" t="str">
        <f t="shared" si="0"/>
        <v/>
      </c>
      <c r="L61" s="38" t="s">
        <v>32</v>
      </c>
      <c r="M61" s="38" t="s">
        <v>61</v>
      </c>
      <c r="N61" s="38" t="s">
        <v>66</v>
      </c>
      <c r="O61" s="38" t="s">
        <v>163</v>
      </c>
      <c r="P61" s="58">
        <v>7.5650000000000004</v>
      </c>
      <c r="Q61" s="59">
        <v>218.65093344666701</v>
      </c>
      <c r="R61" s="59">
        <v>23.39762</v>
      </c>
      <c r="S61" s="60">
        <v>0.10700901034894</v>
      </c>
    </row>
    <row r="62" spans="1:19" ht="12.75" x14ac:dyDescent="0.2">
      <c r="A62" s="246" t="s">
        <v>32</v>
      </c>
      <c r="B62" s="246" t="s">
        <v>61</v>
      </c>
      <c r="C62" s="246" t="s">
        <v>66</v>
      </c>
      <c r="D62" s="246" t="s">
        <v>164</v>
      </c>
      <c r="E62" s="264">
        <v>10.505000000000001</v>
      </c>
      <c r="F62" s="265">
        <v>314.344864229167</v>
      </c>
      <c r="G62" s="265">
        <v>49.526200000000003</v>
      </c>
      <c r="H62" s="266">
        <v>0.15755371134008</v>
      </c>
      <c r="I62" s="265" t="str">
        <f t="shared" si="1"/>
        <v/>
      </c>
      <c r="J62" s="265" t="str">
        <f t="shared" si="0"/>
        <v/>
      </c>
      <c r="L62" s="38" t="s">
        <v>32</v>
      </c>
      <c r="M62" s="38" t="s">
        <v>61</v>
      </c>
      <c r="N62" s="38" t="s">
        <v>66</v>
      </c>
      <c r="O62" s="38" t="s">
        <v>164</v>
      </c>
      <c r="P62" s="58">
        <v>9.9149999999999991</v>
      </c>
      <c r="Q62" s="59">
        <v>288.78150015333301</v>
      </c>
      <c r="R62" s="59">
        <v>44.156709999999997</v>
      </c>
      <c r="S62" s="60">
        <v>0.15290699015191</v>
      </c>
    </row>
    <row r="63" spans="1:19" ht="12.75" x14ac:dyDescent="0.2">
      <c r="A63" s="246" t="s">
        <v>32</v>
      </c>
      <c r="B63" s="246" t="s">
        <v>61</v>
      </c>
      <c r="C63" s="246" t="s">
        <v>66</v>
      </c>
      <c r="D63" s="246" t="s">
        <v>165</v>
      </c>
      <c r="E63" s="264">
        <v>5.1050000000000004</v>
      </c>
      <c r="F63" s="265">
        <v>163.199137770833</v>
      </c>
      <c r="G63" s="265">
        <v>28.894639999999999</v>
      </c>
      <c r="H63" s="266">
        <v>0.17705142560602</v>
      </c>
      <c r="I63" s="265">
        <f t="shared" si="1"/>
        <v>28</v>
      </c>
      <c r="J63" s="265">
        <f t="shared" si="0"/>
        <v>28</v>
      </c>
      <c r="L63" s="38" t="s">
        <v>32</v>
      </c>
      <c r="M63" s="38" t="s">
        <v>61</v>
      </c>
      <c r="N63" s="38" t="s">
        <v>66</v>
      </c>
      <c r="O63" s="38" t="s">
        <v>165</v>
      </c>
      <c r="P63" s="58">
        <v>7.806</v>
      </c>
      <c r="Q63" s="59">
        <v>291.06666876666702</v>
      </c>
      <c r="R63" s="59">
        <v>101.20796</v>
      </c>
      <c r="S63" s="60">
        <v>0.34771401489853998</v>
      </c>
    </row>
    <row r="64" spans="1:19" ht="12.75" x14ac:dyDescent="0.2">
      <c r="A64" s="246" t="s">
        <v>32</v>
      </c>
      <c r="B64" s="246" t="s">
        <v>61</v>
      </c>
      <c r="C64" s="246" t="s">
        <v>66</v>
      </c>
      <c r="D64" s="246" t="s">
        <v>166</v>
      </c>
      <c r="E64" s="264">
        <v>10.725</v>
      </c>
      <c r="F64" s="265">
        <v>327.50742708333303</v>
      </c>
      <c r="G64" s="265">
        <v>69.270870000000002</v>
      </c>
      <c r="H64" s="266">
        <v>0.21150931023732999</v>
      </c>
      <c r="I64" s="265">
        <f t="shared" si="1"/>
        <v>23</v>
      </c>
      <c r="J64" s="265">
        <f t="shared" si="0"/>
        <v>23</v>
      </c>
      <c r="L64" s="38" t="s">
        <v>32</v>
      </c>
      <c r="M64" s="38" t="s">
        <v>61</v>
      </c>
      <c r="N64" s="38" t="s">
        <v>66</v>
      </c>
      <c r="O64" s="38" t="s">
        <v>166</v>
      </c>
      <c r="P64" s="58">
        <v>14.82</v>
      </c>
      <c r="Q64" s="59">
        <v>486.05277598333299</v>
      </c>
      <c r="R64" s="59">
        <v>137.65189000000001</v>
      </c>
      <c r="S64" s="60">
        <v>0.28320358776166998</v>
      </c>
    </row>
    <row r="65" spans="1:19" ht="12.75" x14ac:dyDescent="0.2">
      <c r="A65" s="260" t="s">
        <v>32</v>
      </c>
      <c r="B65" s="260" t="s">
        <v>61</v>
      </c>
      <c r="C65" s="260" t="s">
        <v>67</v>
      </c>
      <c r="D65" s="260" t="s">
        <v>27</v>
      </c>
      <c r="E65" s="261">
        <v>13.108000000000001</v>
      </c>
      <c r="F65" s="262">
        <v>388.77424963166698</v>
      </c>
      <c r="G65" s="262">
        <v>25.390360000000001</v>
      </c>
      <c r="H65" s="263">
        <v>6.5308749291022997E-2</v>
      </c>
      <c r="I65" s="262" t="str">
        <f t="shared" si="1"/>
        <v/>
      </c>
      <c r="J65" s="262" t="str">
        <f t="shared" si="0"/>
        <v/>
      </c>
      <c r="L65" s="52" t="s">
        <v>32</v>
      </c>
      <c r="M65" s="52" t="s">
        <v>61</v>
      </c>
      <c r="N65" s="52" t="s">
        <v>67</v>
      </c>
      <c r="O65" s="52" t="s">
        <v>27</v>
      </c>
      <c r="P65" s="53">
        <v>14.210564102564099</v>
      </c>
      <c r="Q65" s="54">
        <v>411.92196211636701</v>
      </c>
      <c r="R65" s="54">
        <v>25.557500000000001</v>
      </c>
      <c r="S65" s="55">
        <v>6.204451898775E-2</v>
      </c>
    </row>
    <row r="66" spans="1:19" ht="12.75" x14ac:dyDescent="0.2">
      <c r="A66" s="260" t="s">
        <v>32</v>
      </c>
      <c r="B66" s="260" t="s">
        <v>61</v>
      </c>
      <c r="C66" s="260" t="s">
        <v>68</v>
      </c>
      <c r="D66" s="260" t="s">
        <v>27</v>
      </c>
      <c r="E66" s="261">
        <v>96.983199977617602</v>
      </c>
      <c r="F66" s="262">
        <v>3093.1446190577099</v>
      </c>
      <c r="G66" s="262">
        <v>283.39562000000001</v>
      </c>
      <c r="H66" s="263">
        <v>9.1620552836075994E-2</v>
      </c>
      <c r="I66" s="262" t="str">
        <f t="shared" si="1"/>
        <v/>
      </c>
      <c r="J66" s="262" t="str">
        <f t="shared" si="0"/>
        <v/>
      </c>
      <c r="L66" s="52" t="s">
        <v>32</v>
      </c>
      <c r="M66" s="52" t="s">
        <v>61</v>
      </c>
      <c r="N66" s="52" t="s">
        <v>68</v>
      </c>
      <c r="O66" s="52" t="s">
        <v>27</v>
      </c>
      <c r="P66" s="53">
        <v>144.089051282051</v>
      </c>
      <c r="Q66" s="54">
        <v>4381.5468884081001</v>
      </c>
      <c r="R66" s="54">
        <v>375.03665999999998</v>
      </c>
      <c r="S66" s="55">
        <v>8.5594578707398006E-2</v>
      </c>
    </row>
    <row r="67" spans="1:19" ht="12.75" x14ac:dyDescent="0.2">
      <c r="A67" s="246" t="s">
        <v>32</v>
      </c>
      <c r="B67" s="246" t="s">
        <v>61</v>
      </c>
      <c r="C67" s="246" t="s">
        <v>68</v>
      </c>
      <c r="D67" s="246" t="s">
        <v>68</v>
      </c>
      <c r="E67" s="264">
        <v>74.689329009875706</v>
      </c>
      <c r="F67" s="265">
        <v>2446.9688295590499</v>
      </c>
      <c r="G67" s="265">
        <v>223.24610000000001</v>
      </c>
      <c r="H67" s="266">
        <v>9.1233732650460003E-2</v>
      </c>
      <c r="I67" s="265" t="str">
        <f t="shared" si="1"/>
        <v/>
      </c>
      <c r="J67" s="265" t="str">
        <f t="shared" si="0"/>
        <v/>
      </c>
      <c r="L67" s="38" t="s">
        <v>32</v>
      </c>
      <c r="M67" s="38" t="s">
        <v>61</v>
      </c>
      <c r="N67" s="38" t="s">
        <v>68</v>
      </c>
      <c r="O67" s="38" t="s">
        <v>68</v>
      </c>
      <c r="P67" s="58">
        <v>114.607051282051</v>
      </c>
      <c r="Q67" s="59">
        <v>3549.7514986047699</v>
      </c>
      <c r="R67" s="59">
        <v>306.56018999999998</v>
      </c>
      <c r="S67" s="60">
        <v>8.6361028404522006E-2</v>
      </c>
    </row>
    <row r="68" spans="1:19" ht="12.75" x14ac:dyDescent="0.2">
      <c r="A68" s="246" t="s">
        <v>32</v>
      </c>
      <c r="B68" s="246" t="s">
        <v>61</v>
      </c>
      <c r="C68" s="246" t="s">
        <v>68</v>
      </c>
      <c r="D68" s="246" t="s">
        <v>158</v>
      </c>
      <c r="E68" s="264">
        <v>22.293870967741899</v>
      </c>
      <c r="F68" s="265">
        <v>646.17578949865594</v>
      </c>
      <c r="G68" s="265">
        <v>60.149520000000003</v>
      </c>
      <c r="H68" s="266">
        <v>9.3085381683314997E-2</v>
      </c>
      <c r="I68" s="265" t="str">
        <f t="shared" si="1"/>
        <v/>
      </c>
      <c r="J68" s="265" t="str">
        <f t="shared" ref="J68:J131" si="2">+IF(I68&gt;0,I68,"")</f>
        <v/>
      </c>
      <c r="L68" s="38" t="s">
        <v>32</v>
      </c>
      <c r="M68" s="38" t="s">
        <v>61</v>
      </c>
      <c r="N68" s="38" t="s">
        <v>68</v>
      </c>
      <c r="O68" s="38" t="s">
        <v>158</v>
      </c>
      <c r="P68" s="58">
        <v>29.481999999999999</v>
      </c>
      <c r="Q68" s="59">
        <v>831.79538980333302</v>
      </c>
      <c r="R68" s="59">
        <v>68.476470000000006</v>
      </c>
      <c r="S68" s="60">
        <v>8.2323695032970004E-2</v>
      </c>
    </row>
    <row r="69" spans="1:19" ht="12.75" x14ac:dyDescent="0.2">
      <c r="A69" s="260" t="s">
        <v>32</v>
      </c>
      <c r="B69" s="260" t="s">
        <v>61</v>
      </c>
      <c r="C69" s="260" t="s">
        <v>69</v>
      </c>
      <c r="D69" s="260" t="s">
        <v>27</v>
      </c>
      <c r="E69" s="261">
        <v>118.409076923077</v>
      </c>
      <c r="F69" s="262">
        <v>3677.02516233711</v>
      </c>
      <c r="G69" s="262">
        <v>331.60307999999998</v>
      </c>
      <c r="H69" s="263">
        <v>9.0182434266843997E-2</v>
      </c>
      <c r="I69" s="262" t="str">
        <f t="shared" si="1"/>
        <v/>
      </c>
      <c r="J69" s="262" t="str">
        <f t="shared" si="2"/>
        <v/>
      </c>
      <c r="L69" s="52" t="s">
        <v>32</v>
      </c>
      <c r="M69" s="52" t="s">
        <v>61</v>
      </c>
      <c r="N69" s="52" t="s">
        <v>69</v>
      </c>
      <c r="O69" s="52" t="s">
        <v>27</v>
      </c>
      <c r="P69" s="53">
        <v>127.977140008858</v>
      </c>
      <c r="Q69" s="54">
        <v>3831.9120373318401</v>
      </c>
      <c r="R69" s="54">
        <v>333.89774999999997</v>
      </c>
      <c r="S69" s="55">
        <v>8.7136068559781996E-2</v>
      </c>
    </row>
    <row r="70" spans="1:19" ht="12.75" x14ac:dyDescent="0.2">
      <c r="A70" s="246" t="s">
        <v>32</v>
      </c>
      <c r="B70" s="246" t="s">
        <v>61</v>
      </c>
      <c r="C70" s="246" t="s">
        <v>69</v>
      </c>
      <c r="D70" s="246" t="s">
        <v>69</v>
      </c>
      <c r="E70" s="264">
        <v>93.735076923076903</v>
      </c>
      <c r="F70" s="265">
        <v>2965.6779470954498</v>
      </c>
      <c r="G70" s="265">
        <v>262.87747000000002</v>
      </c>
      <c r="H70" s="266">
        <v>8.8639924728663999E-2</v>
      </c>
      <c r="I70" s="265" t="str">
        <f t="shared" ref="I70:I133" si="3">+IF(H70&lt;S70,ROUND((F70*S70)-G70,0),"")</f>
        <v/>
      </c>
      <c r="J70" s="265" t="str">
        <f t="shared" si="2"/>
        <v/>
      </c>
      <c r="L70" s="38" t="s">
        <v>32</v>
      </c>
      <c r="M70" s="38" t="s">
        <v>61</v>
      </c>
      <c r="N70" s="38" t="s">
        <v>69</v>
      </c>
      <c r="O70" s="38" t="s">
        <v>69</v>
      </c>
      <c r="P70" s="58">
        <v>104.659140008858</v>
      </c>
      <c r="Q70" s="59">
        <v>3192.2256140235099</v>
      </c>
      <c r="R70" s="59">
        <v>274.65696000000003</v>
      </c>
      <c r="S70" s="60">
        <v>8.6039332180478004E-2</v>
      </c>
    </row>
    <row r="71" spans="1:19" ht="12.75" x14ac:dyDescent="0.2">
      <c r="A71" s="246" t="s">
        <v>32</v>
      </c>
      <c r="B71" s="246" t="s">
        <v>61</v>
      </c>
      <c r="C71" s="246" t="s">
        <v>69</v>
      </c>
      <c r="D71" s="246" t="s">
        <v>158</v>
      </c>
      <c r="E71" s="264">
        <v>21</v>
      </c>
      <c r="F71" s="265">
        <v>602.19694583333296</v>
      </c>
      <c r="G71" s="265">
        <v>63.308889999999998</v>
      </c>
      <c r="H71" s="266">
        <v>0.10512987559641999</v>
      </c>
      <c r="I71" s="265" t="str">
        <f t="shared" si="3"/>
        <v/>
      </c>
      <c r="J71" s="265" t="str">
        <f t="shared" si="2"/>
        <v/>
      </c>
      <c r="L71" s="38" t="s">
        <v>32</v>
      </c>
      <c r="M71" s="38" t="s">
        <v>61</v>
      </c>
      <c r="N71" s="38" t="s">
        <v>69</v>
      </c>
      <c r="O71" s="38" t="s">
        <v>158</v>
      </c>
      <c r="P71" s="58">
        <v>23.318000000000001</v>
      </c>
      <c r="Q71" s="59">
        <v>639.68642330833302</v>
      </c>
      <c r="R71" s="59">
        <v>59.240789999999997</v>
      </c>
      <c r="S71" s="60">
        <v>9.2609109465881995E-2</v>
      </c>
    </row>
    <row r="72" spans="1:19" ht="12.75" x14ac:dyDescent="0.2">
      <c r="A72" s="246" t="s">
        <v>32</v>
      </c>
      <c r="B72" s="246" t="s">
        <v>61</v>
      </c>
      <c r="C72" s="246" t="s">
        <v>69</v>
      </c>
      <c r="D72" s="246" t="s">
        <v>167</v>
      </c>
      <c r="E72" s="264">
        <v>3.6739999999999999</v>
      </c>
      <c r="F72" s="265">
        <v>109.150269408333</v>
      </c>
      <c r="G72" s="265">
        <v>5.4167199999999998</v>
      </c>
      <c r="H72" s="266">
        <v>4.9626263218241998E-2</v>
      </c>
      <c r="I72" s="265" t="str">
        <f t="shared" si="3"/>
        <v/>
      </c>
      <c r="J72" s="265" t="str">
        <f t="shared" si="2"/>
        <v/>
      </c>
      <c r="L72" s="38" t="s">
        <v>32</v>
      </c>
      <c r="M72" s="38" t="s">
        <v>61</v>
      </c>
      <c r="N72" s="38" t="s">
        <v>69</v>
      </c>
      <c r="O72" s="38" t="s">
        <v>167</v>
      </c>
      <c r="P72" s="37"/>
      <c r="Q72" s="37"/>
      <c r="R72" s="37"/>
      <c r="S72" s="37"/>
    </row>
    <row r="73" spans="1:19" ht="12.75" x14ac:dyDescent="0.2">
      <c r="A73" s="260" t="s">
        <v>32</v>
      </c>
      <c r="B73" s="260" t="s">
        <v>61</v>
      </c>
      <c r="C73" s="260" t="s">
        <v>70</v>
      </c>
      <c r="D73" s="260" t="s">
        <v>27</v>
      </c>
      <c r="E73" s="261">
        <v>132.58716609017901</v>
      </c>
      <c r="F73" s="262">
        <v>4115.5674033559999</v>
      </c>
      <c r="G73" s="262">
        <v>350.50198</v>
      </c>
      <c r="H73" s="263">
        <v>8.5164922755046002E-2</v>
      </c>
      <c r="I73" s="262">
        <f t="shared" si="3"/>
        <v>23</v>
      </c>
      <c r="J73" s="262">
        <f t="shared" si="2"/>
        <v>23</v>
      </c>
      <c r="L73" s="52" t="s">
        <v>32</v>
      </c>
      <c r="M73" s="52" t="s">
        <v>61</v>
      </c>
      <c r="N73" s="52" t="s">
        <v>70</v>
      </c>
      <c r="O73" s="52" t="s">
        <v>27</v>
      </c>
      <c r="P73" s="53">
        <v>123.711537848418</v>
      </c>
      <c r="Q73" s="54">
        <v>3791.95381315442</v>
      </c>
      <c r="R73" s="54">
        <v>343.84631000000002</v>
      </c>
      <c r="S73" s="55">
        <v>9.0677873978101994E-2</v>
      </c>
    </row>
    <row r="74" spans="1:19" ht="12.75" x14ac:dyDescent="0.2">
      <c r="A74" s="246" t="s">
        <v>32</v>
      </c>
      <c r="B74" s="246" t="s">
        <v>61</v>
      </c>
      <c r="C74" s="246" t="s">
        <v>70</v>
      </c>
      <c r="D74" s="246" t="s">
        <v>70</v>
      </c>
      <c r="E74" s="264">
        <v>108.642166090179</v>
      </c>
      <c r="F74" s="265">
        <v>3448.0207151684999</v>
      </c>
      <c r="G74" s="265">
        <v>292.41568999999998</v>
      </c>
      <c r="H74" s="266">
        <v>8.4806825177589001E-2</v>
      </c>
      <c r="I74" s="265">
        <f t="shared" si="3"/>
        <v>17</v>
      </c>
      <c r="J74" s="265">
        <f t="shared" si="2"/>
        <v>17</v>
      </c>
      <c r="L74" s="38" t="s">
        <v>32</v>
      </c>
      <c r="M74" s="38" t="s">
        <v>61</v>
      </c>
      <c r="N74" s="38" t="s">
        <v>70</v>
      </c>
      <c r="O74" s="38" t="s">
        <v>70</v>
      </c>
      <c r="P74" s="58">
        <v>98.450537848418307</v>
      </c>
      <c r="Q74" s="59">
        <v>3097.6389107944201</v>
      </c>
      <c r="R74" s="59">
        <v>278.13225</v>
      </c>
      <c r="S74" s="60">
        <v>8.9788467284157999E-2</v>
      </c>
    </row>
    <row r="75" spans="1:19" ht="12.75" x14ac:dyDescent="0.2">
      <c r="A75" s="246" t="s">
        <v>32</v>
      </c>
      <c r="B75" s="246" t="s">
        <v>61</v>
      </c>
      <c r="C75" s="246" t="s">
        <v>70</v>
      </c>
      <c r="D75" s="246" t="s">
        <v>158</v>
      </c>
      <c r="E75" s="264">
        <v>17.945</v>
      </c>
      <c r="F75" s="265">
        <v>497.36736318750002</v>
      </c>
      <c r="G75" s="265">
        <v>48.485959999999999</v>
      </c>
      <c r="H75" s="266">
        <v>9.7485206285483003E-2</v>
      </c>
      <c r="I75" s="265" t="str">
        <f t="shared" si="3"/>
        <v/>
      </c>
      <c r="J75" s="265" t="str">
        <f t="shared" si="2"/>
        <v/>
      </c>
      <c r="L75" s="38" t="s">
        <v>32</v>
      </c>
      <c r="M75" s="38" t="s">
        <v>61</v>
      </c>
      <c r="N75" s="38" t="s">
        <v>70</v>
      </c>
      <c r="O75" s="38" t="s">
        <v>158</v>
      </c>
      <c r="P75" s="58">
        <v>25.260999999999999</v>
      </c>
      <c r="Q75" s="59">
        <v>694.31490236000002</v>
      </c>
      <c r="R75" s="59">
        <v>65.714060000000003</v>
      </c>
      <c r="S75" s="60">
        <v>9.4645901703443003E-2</v>
      </c>
    </row>
    <row r="76" spans="1:19" ht="12.75" x14ac:dyDescent="0.2">
      <c r="A76" s="246" t="s">
        <v>32</v>
      </c>
      <c r="B76" s="246" t="s">
        <v>61</v>
      </c>
      <c r="C76" s="246" t="s">
        <v>70</v>
      </c>
      <c r="D76" s="246" t="s">
        <v>168</v>
      </c>
      <c r="E76" s="264">
        <v>6</v>
      </c>
      <c r="F76" s="265">
        <v>170.17932500000001</v>
      </c>
      <c r="G76" s="265">
        <v>9.6003299999999996</v>
      </c>
      <c r="H76" s="266">
        <v>5.6413021969618997E-2</v>
      </c>
      <c r="I76" s="265" t="str">
        <f t="shared" si="3"/>
        <v/>
      </c>
      <c r="J76" s="265" t="str">
        <f t="shared" si="2"/>
        <v/>
      </c>
      <c r="L76" s="3" t="s">
        <v>32</v>
      </c>
      <c r="M76" s="3" t="s">
        <v>61</v>
      </c>
      <c r="N76" s="3" t="s">
        <v>70</v>
      </c>
      <c r="O76" s="3" t="s">
        <v>168</v>
      </c>
      <c r="P76" s="58"/>
      <c r="Q76" s="59"/>
      <c r="R76" s="59"/>
      <c r="S76" s="60"/>
    </row>
    <row r="77" spans="1:19" ht="12.75" x14ac:dyDescent="0.2">
      <c r="A77" s="260" t="s">
        <v>32</v>
      </c>
      <c r="B77" s="260" t="s">
        <v>61</v>
      </c>
      <c r="C77" s="260" t="s">
        <v>61</v>
      </c>
      <c r="D77" s="260" t="s">
        <v>27</v>
      </c>
      <c r="E77" s="261">
        <v>8.5483870967741904</v>
      </c>
      <c r="F77" s="262">
        <v>277.90913389784902</v>
      </c>
      <c r="G77" s="262">
        <v>28.534890000000001</v>
      </c>
      <c r="H77" s="263">
        <v>0.10267704986799001</v>
      </c>
      <c r="I77" s="262" t="str">
        <f t="shared" si="3"/>
        <v/>
      </c>
      <c r="J77" s="262" t="str">
        <f t="shared" si="2"/>
        <v/>
      </c>
      <c r="L77" s="52" t="s">
        <v>32</v>
      </c>
      <c r="M77" s="52" t="s">
        <v>61</v>
      </c>
      <c r="N77" s="52" t="s">
        <v>61</v>
      </c>
      <c r="O77" s="52" t="s">
        <v>27</v>
      </c>
      <c r="P77" s="53">
        <v>1</v>
      </c>
      <c r="Q77" s="54">
        <v>34.743796666666697</v>
      </c>
      <c r="R77" s="54">
        <v>2.0186700000000002</v>
      </c>
      <c r="S77" s="55">
        <v>5.8101594922604E-2</v>
      </c>
    </row>
    <row r="78" spans="1:19" ht="12.75" x14ac:dyDescent="0.2">
      <c r="A78" s="260" t="s">
        <v>32</v>
      </c>
      <c r="B78" s="260" t="s">
        <v>61</v>
      </c>
      <c r="C78" s="260" t="s">
        <v>71</v>
      </c>
      <c r="D78" s="260" t="s">
        <v>27</v>
      </c>
      <c r="E78" s="261">
        <v>0.7</v>
      </c>
      <c r="F78" s="262">
        <v>23.188568833333299</v>
      </c>
      <c r="G78" s="262">
        <v>0</v>
      </c>
      <c r="H78" s="263">
        <v>0</v>
      </c>
      <c r="I78" s="262" t="str">
        <f t="shared" si="3"/>
        <v/>
      </c>
      <c r="J78" s="262" t="str">
        <f t="shared" si="2"/>
        <v/>
      </c>
      <c r="L78" s="52" t="s">
        <v>32</v>
      </c>
      <c r="M78" s="52" t="s">
        <v>61</v>
      </c>
      <c r="N78" s="52" t="s">
        <v>71</v>
      </c>
      <c r="O78" s="52" t="s">
        <v>27</v>
      </c>
      <c r="P78" s="53">
        <v>0.6</v>
      </c>
      <c r="Q78" s="54">
        <v>19.476353499999998</v>
      </c>
      <c r="R78" s="54">
        <v>0</v>
      </c>
      <c r="S78" s="55">
        <v>0</v>
      </c>
    </row>
    <row r="79" spans="1:19" ht="12.75" x14ac:dyDescent="0.2">
      <c r="A79" s="260" t="s">
        <v>32</v>
      </c>
      <c r="B79" s="260" t="s">
        <v>61</v>
      </c>
      <c r="C79" s="260" t="s">
        <v>72</v>
      </c>
      <c r="D79" s="260" t="s">
        <v>27</v>
      </c>
      <c r="E79" s="261">
        <v>1</v>
      </c>
      <c r="F79" s="262">
        <v>33.088877500000002</v>
      </c>
      <c r="G79" s="262">
        <v>5.2395500000000004</v>
      </c>
      <c r="H79" s="263">
        <v>0.15834777109015</v>
      </c>
      <c r="I79" s="262" t="str">
        <f t="shared" si="3"/>
        <v/>
      </c>
      <c r="J79" s="262" t="str">
        <f t="shared" si="2"/>
        <v/>
      </c>
      <c r="L79" s="52" t="s">
        <v>32</v>
      </c>
      <c r="M79" s="52" t="s">
        <v>61</v>
      </c>
      <c r="N79" s="52" t="s">
        <v>72</v>
      </c>
      <c r="O79" s="52" t="s">
        <v>27</v>
      </c>
      <c r="P79" s="53">
        <v>1</v>
      </c>
      <c r="Q79" s="54">
        <v>30.957036666666699</v>
      </c>
      <c r="R79" s="54">
        <v>3.5881599999999998</v>
      </c>
      <c r="S79" s="55">
        <v>0.11590773492424</v>
      </c>
    </row>
    <row r="80" spans="1:19" ht="12.75" x14ac:dyDescent="0.2">
      <c r="A80" s="260" t="s">
        <v>32</v>
      </c>
      <c r="B80" s="260" t="s">
        <v>61</v>
      </c>
      <c r="C80" s="260" t="s">
        <v>73</v>
      </c>
      <c r="D80" s="260" t="s">
        <v>27</v>
      </c>
      <c r="E80" s="261">
        <v>14.5056492969396</v>
      </c>
      <c r="F80" s="262">
        <v>476.27789610595499</v>
      </c>
      <c r="G80" s="262">
        <v>30.22099</v>
      </c>
      <c r="H80" s="263">
        <v>6.3452430287205E-2</v>
      </c>
      <c r="I80" s="262">
        <f t="shared" si="3"/>
        <v>2</v>
      </c>
      <c r="J80" s="262">
        <f t="shared" si="2"/>
        <v>2</v>
      </c>
      <c r="L80" s="52" t="s">
        <v>32</v>
      </c>
      <c r="M80" s="52" t="s">
        <v>61</v>
      </c>
      <c r="N80" s="52" t="s">
        <v>73</v>
      </c>
      <c r="O80" s="52" t="s">
        <v>27</v>
      </c>
      <c r="P80" s="53">
        <v>14.12</v>
      </c>
      <c r="Q80" s="54">
        <v>448.16618998333399</v>
      </c>
      <c r="R80" s="54">
        <v>29.8687</v>
      </c>
      <c r="S80" s="55">
        <v>6.6646482192489004E-2</v>
      </c>
    </row>
    <row r="81" spans="1:19" ht="12.75" x14ac:dyDescent="0.2">
      <c r="A81" s="246" t="s">
        <v>32</v>
      </c>
      <c r="B81" s="246" t="s">
        <v>61</v>
      </c>
      <c r="C81" s="246" t="s">
        <v>73</v>
      </c>
      <c r="D81" s="246" t="s">
        <v>169</v>
      </c>
      <c r="E81" s="264">
        <v>3</v>
      </c>
      <c r="F81" s="265">
        <v>92.480452499999998</v>
      </c>
      <c r="G81" s="265">
        <v>7.6038300000000003</v>
      </c>
      <c r="H81" s="266">
        <v>8.2220942852761006E-2</v>
      </c>
      <c r="I81" s="265" t="str">
        <f t="shared" si="3"/>
        <v/>
      </c>
      <c r="J81" s="265" t="str">
        <f t="shared" si="2"/>
        <v/>
      </c>
      <c r="L81" s="38" t="s">
        <v>32</v>
      </c>
      <c r="M81" s="38" t="s">
        <v>61</v>
      </c>
      <c r="N81" s="38" t="s">
        <v>73</v>
      </c>
      <c r="O81" s="38" t="s">
        <v>169</v>
      </c>
      <c r="P81" s="58">
        <v>3</v>
      </c>
      <c r="Q81" s="59">
        <v>91.277941666666706</v>
      </c>
      <c r="R81" s="59">
        <v>7.4726600000000003</v>
      </c>
      <c r="S81" s="60">
        <v>8.1867095856401007E-2</v>
      </c>
    </row>
    <row r="82" spans="1:19" ht="12.75" x14ac:dyDescent="0.2">
      <c r="A82" s="246" t="s">
        <v>32</v>
      </c>
      <c r="B82" s="246" t="s">
        <v>61</v>
      </c>
      <c r="C82" s="246" t="s">
        <v>73</v>
      </c>
      <c r="D82" s="246" t="s">
        <v>73</v>
      </c>
      <c r="E82" s="264">
        <v>11.5056492969396</v>
      </c>
      <c r="F82" s="265">
        <v>383.79744360595498</v>
      </c>
      <c r="G82" s="265">
        <v>22.617159999999998</v>
      </c>
      <c r="H82" s="266">
        <v>5.8929939156189E-2</v>
      </c>
      <c r="I82" s="265">
        <f t="shared" si="3"/>
        <v>1</v>
      </c>
      <c r="J82" s="265">
        <f t="shared" si="2"/>
        <v>1</v>
      </c>
      <c r="L82" s="38" t="s">
        <v>32</v>
      </c>
      <c r="M82" s="38" t="s">
        <v>61</v>
      </c>
      <c r="N82" s="38" t="s">
        <v>73</v>
      </c>
      <c r="O82" s="38" t="s">
        <v>73</v>
      </c>
      <c r="P82" s="58">
        <v>11.12</v>
      </c>
      <c r="Q82" s="59">
        <v>356.88824831666699</v>
      </c>
      <c r="R82" s="59">
        <v>22.396039999999999</v>
      </c>
      <c r="S82" s="60">
        <v>6.2753649372415995E-2</v>
      </c>
    </row>
    <row r="83" spans="1:19" ht="12.75" x14ac:dyDescent="0.2">
      <c r="A83" s="252" t="s">
        <v>74</v>
      </c>
      <c r="B83" s="252" t="s">
        <v>27</v>
      </c>
      <c r="C83" s="252" t="s">
        <v>27</v>
      </c>
      <c r="D83" s="252" t="s">
        <v>27</v>
      </c>
      <c r="E83" s="253">
        <v>150.89513399503701</v>
      </c>
      <c r="F83" s="254">
        <v>4613.4776587004299</v>
      </c>
      <c r="G83" s="254">
        <v>564.27215000000001</v>
      </c>
      <c r="H83" s="255">
        <v>0.12230950093274</v>
      </c>
      <c r="I83" s="254" t="str">
        <f t="shared" si="3"/>
        <v/>
      </c>
      <c r="J83" s="254" t="str">
        <f t="shared" si="2"/>
        <v/>
      </c>
      <c r="L83" s="52" t="s">
        <v>74</v>
      </c>
      <c r="M83" s="52" t="s">
        <v>27</v>
      </c>
      <c r="N83" s="52" t="s">
        <v>27</v>
      </c>
      <c r="O83" s="52" t="s">
        <v>27</v>
      </c>
      <c r="P83" s="53">
        <v>158.418461538462</v>
      </c>
      <c r="Q83" s="54">
        <v>4682.4166832485098</v>
      </c>
      <c r="R83" s="54">
        <v>521.40263000000004</v>
      </c>
      <c r="S83" s="55">
        <v>0.11135331715892</v>
      </c>
    </row>
    <row r="84" spans="1:19" ht="12.75" x14ac:dyDescent="0.2">
      <c r="A84" s="256" t="s">
        <v>74</v>
      </c>
      <c r="B84" s="256" t="s">
        <v>75</v>
      </c>
      <c r="C84" s="256" t="s">
        <v>27</v>
      </c>
      <c r="D84" s="256" t="s">
        <v>27</v>
      </c>
      <c r="E84" s="257">
        <v>27.114538461538501</v>
      </c>
      <c r="F84" s="258">
        <v>816.17054210077004</v>
      </c>
      <c r="G84" s="258">
        <v>57.855640000000001</v>
      </c>
      <c r="H84" s="259">
        <v>7.0886704451601001E-2</v>
      </c>
      <c r="I84" s="258" t="str">
        <f t="shared" si="3"/>
        <v/>
      </c>
      <c r="J84" s="258" t="str">
        <f t="shared" si="2"/>
        <v/>
      </c>
      <c r="L84" s="52" t="s">
        <v>74</v>
      </c>
      <c r="M84" s="52" t="s">
        <v>75</v>
      </c>
      <c r="N84" s="52" t="s">
        <v>27</v>
      </c>
      <c r="O84" s="52" t="s">
        <v>27</v>
      </c>
      <c r="P84" s="53">
        <v>31.579000000000001</v>
      </c>
      <c r="Q84" s="54">
        <v>893.29369693666604</v>
      </c>
      <c r="R84" s="54">
        <v>41.760570000000001</v>
      </c>
      <c r="S84" s="55">
        <v>4.6748980926662E-2</v>
      </c>
    </row>
    <row r="85" spans="1:19" ht="12.75" x14ac:dyDescent="0.2">
      <c r="A85" s="260" t="s">
        <v>74</v>
      </c>
      <c r="B85" s="260" t="s">
        <v>75</v>
      </c>
      <c r="C85" s="260" t="s">
        <v>75</v>
      </c>
      <c r="D85" s="260" t="s">
        <v>27</v>
      </c>
      <c r="E85" s="261">
        <v>27.114538461538501</v>
      </c>
      <c r="F85" s="262">
        <v>816.17054210077004</v>
      </c>
      <c r="G85" s="262">
        <v>57.855640000000001</v>
      </c>
      <c r="H85" s="263">
        <v>7.0886704451601001E-2</v>
      </c>
      <c r="I85" s="262" t="str">
        <f t="shared" si="3"/>
        <v/>
      </c>
      <c r="J85" s="262" t="str">
        <f t="shared" si="2"/>
        <v/>
      </c>
      <c r="L85" s="52" t="s">
        <v>74</v>
      </c>
      <c r="M85" s="52" t="s">
        <v>75</v>
      </c>
      <c r="N85" s="52" t="s">
        <v>75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2.75" x14ac:dyDescent="0.2">
      <c r="A86" s="256" t="s">
        <v>74</v>
      </c>
      <c r="B86" s="256" t="s">
        <v>76</v>
      </c>
      <c r="C86" s="256" t="s">
        <v>27</v>
      </c>
      <c r="D86" s="256" t="s">
        <v>27</v>
      </c>
      <c r="E86" s="257">
        <v>17</v>
      </c>
      <c r="F86" s="258">
        <v>572.53815166666698</v>
      </c>
      <c r="G86" s="258">
        <v>84.259240000000005</v>
      </c>
      <c r="H86" s="259">
        <v>0.14716790445269001</v>
      </c>
      <c r="I86" s="258" t="str">
        <f t="shared" si="3"/>
        <v/>
      </c>
      <c r="J86" s="258" t="str">
        <f t="shared" si="2"/>
        <v/>
      </c>
      <c r="L86" s="52" t="s">
        <v>74</v>
      </c>
      <c r="M86" s="52" t="s">
        <v>76</v>
      </c>
      <c r="N86" s="52" t="s">
        <v>27</v>
      </c>
      <c r="O86" s="52" t="s">
        <v>27</v>
      </c>
      <c r="P86" s="53">
        <v>18</v>
      </c>
      <c r="Q86" s="54">
        <v>589.61685666666597</v>
      </c>
      <c r="R86" s="54">
        <v>82.067239999999998</v>
      </c>
      <c r="S86" s="55">
        <v>0.13918740462061999</v>
      </c>
    </row>
    <row r="87" spans="1:19" ht="12.75" x14ac:dyDescent="0.2">
      <c r="A87" s="256" t="s">
        <v>74</v>
      </c>
      <c r="B87" s="256" t="s">
        <v>77</v>
      </c>
      <c r="C87" s="256" t="s">
        <v>27</v>
      </c>
      <c r="D87" s="256" t="s">
        <v>27</v>
      </c>
      <c r="E87" s="257">
        <v>37.860358974359002</v>
      </c>
      <c r="F87" s="258">
        <v>1008.63401867115</v>
      </c>
      <c r="G87" s="258">
        <v>136.99081000000001</v>
      </c>
      <c r="H87" s="259">
        <v>0.13581815352657001</v>
      </c>
      <c r="I87" s="258" t="str">
        <f t="shared" si="3"/>
        <v/>
      </c>
      <c r="J87" s="258" t="str">
        <f t="shared" si="2"/>
        <v/>
      </c>
      <c r="L87" s="52" t="s">
        <v>74</v>
      </c>
      <c r="M87" s="52" t="s">
        <v>77</v>
      </c>
      <c r="N87" s="52" t="s">
        <v>27</v>
      </c>
      <c r="O87" s="52" t="s">
        <v>27</v>
      </c>
      <c r="P87" s="53">
        <v>37.135461538461598</v>
      </c>
      <c r="Q87" s="54">
        <v>967.69765136211504</v>
      </c>
      <c r="R87" s="54">
        <v>131.34333000000001</v>
      </c>
      <c r="S87" s="55">
        <v>0.13572765193253</v>
      </c>
    </row>
    <row r="88" spans="1:19" ht="12.75" x14ac:dyDescent="0.2">
      <c r="A88" s="260" t="s">
        <v>74</v>
      </c>
      <c r="B88" s="260" t="s">
        <v>77</v>
      </c>
      <c r="C88" s="260" t="s">
        <v>78</v>
      </c>
      <c r="D88" s="260" t="s">
        <v>27</v>
      </c>
      <c r="E88" s="261">
        <v>28.971358974358999</v>
      </c>
      <c r="F88" s="262">
        <v>781.85900470448701</v>
      </c>
      <c r="G88" s="262">
        <v>120.55954</v>
      </c>
      <c r="H88" s="263">
        <v>0.15419601139667</v>
      </c>
      <c r="I88" s="262" t="str">
        <f t="shared" si="3"/>
        <v/>
      </c>
      <c r="J88" s="262" t="str">
        <f t="shared" si="2"/>
        <v/>
      </c>
      <c r="L88" s="52" t="s">
        <v>74</v>
      </c>
      <c r="M88" s="52" t="s">
        <v>77</v>
      </c>
      <c r="N88" s="52" t="s">
        <v>78</v>
      </c>
      <c r="O88" s="52" t="s">
        <v>27</v>
      </c>
      <c r="P88" s="53">
        <v>29.231102564102599</v>
      </c>
      <c r="Q88" s="54">
        <v>768.85634812408102</v>
      </c>
      <c r="R88" s="54">
        <v>118.16099</v>
      </c>
      <c r="S88" s="55">
        <v>0.15368409233831001</v>
      </c>
    </row>
    <row r="89" spans="1:19" ht="12.75" x14ac:dyDescent="0.2">
      <c r="A89" s="260" t="s">
        <v>74</v>
      </c>
      <c r="B89" s="260" t="s">
        <v>77</v>
      </c>
      <c r="C89" s="260" t="s">
        <v>79</v>
      </c>
      <c r="D89" s="260" t="s">
        <v>27</v>
      </c>
      <c r="E89" s="261">
        <v>4.0789999999999997</v>
      </c>
      <c r="F89" s="262">
        <v>100.247635241667</v>
      </c>
      <c r="G89" s="262">
        <v>6.3132599999999996</v>
      </c>
      <c r="H89" s="263">
        <v>6.2976647626456994E-2</v>
      </c>
      <c r="I89" s="262" t="str">
        <f t="shared" si="3"/>
        <v/>
      </c>
      <c r="J89" s="262" t="str">
        <f t="shared" si="2"/>
        <v/>
      </c>
      <c r="L89" s="52" t="s">
        <v>74</v>
      </c>
      <c r="M89" s="52" t="s">
        <v>77</v>
      </c>
      <c r="N89" s="52" t="s">
        <v>79</v>
      </c>
      <c r="O89" s="52" t="s">
        <v>27</v>
      </c>
      <c r="P89" s="53">
        <v>4.0943589743589701</v>
      </c>
      <c r="Q89" s="54">
        <v>96.884340788034194</v>
      </c>
      <c r="R89" s="54">
        <v>3.2389899999999998</v>
      </c>
      <c r="S89" s="55">
        <v>3.3431511982790998E-2</v>
      </c>
    </row>
    <row r="90" spans="1:19" ht="12.75" x14ac:dyDescent="0.2">
      <c r="A90" s="260" t="s">
        <v>74</v>
      </c>
      <c r="B90" s="260" t="s">
        <v>77</v>
      </c>
      <c r="C90" s="260" t="s">
        <v>80</v>
      </c>
      <c r="D90" s="260" t="s">
        <v>27</v>
      </c>
      <c r="E90" s="261">
        <v>4.8099999999999996</v>
      </c>
      <c r="F90" s="262">
        <v>126.52737872500001</v>
      </c>
      <c r="G90" s="262">
        <v>10.11801</v>
      </c>
      <c r="H90" s="263">
        <v>7.9966961316655996E-2</v>
      </c>
      <c r="I90" s="262">
        <f t="shared" si="3"/>
        <v>2</v>
      </c>
      <c r="J90" s="262">
        <f t="shared" si="2"/>
        <v>2</v>
      </c>
      <c r="L90" s="52" t="s">
        <v>74</v>
      </c>
      <c r="M90" s="52" t="s">
        <v>77</v>
      </c>
      <c r="N90" s="52" t="s">
        <v>80</v>
      </c>
      <c r="O90" s="52" t="s">
        <v>27</v>
      </c>
      <c r="P90" s="53">
        <v>3.81</v>
      </c>
      <c r="Q90" s="54">
        <v>101.95696245000001</v>
      </c>
      <c r="R90" s="54">
        <v>9.9433500000000006</v>
      </c>
      <c r="S90" s="55">
        <v>9.7524972900956006E-2</v>
      </c>
    </row>
    <row r="91" spans="1:19" ht="12.75" x14ac:dyDescent="0.2">
      <c r="A91" s="256" t="s">
        <v>74</v>
      </c>
      <c r="B91" s="256" t="s">
        <v>81</v>
      </c>
      <c r="C91" s="256" t="s">
        <v>27</v>
      </c>
      <c r="D91" s="256" t="s">
        <v>27</v>
      </c>
      <c r="E91" s="257">
        <v>6</v>
      </c>
      <c r="F91" s="258">
        <v>270.02315499999997</v>
      </c>
      <c r="G91" s="258">
        <v>47.919130000000003</v>
      </c>
      <c r="H91" s="259">
        <v>0.17746304016039</v>
      </c>
      <c r="I91" s="258" t="str">
        <f t="shared" si="3"/>
        <v/>
      </c>
      <c r="J91" s="258" t="str">
        <f t="shared" si="2"/>
        <v/>
      </c>
      <c r="L91" s="52" t="s">
        <v>74</v>
      </c>
      <c r="M91" s="52" t="s">
        <v>81</v>
      </c>
      <c r="N91" s="52" t="s">
        <v>27</v>
      </c>
      <c r="O91" s="52" t="s">
        <v>27</v>
      </c>
      <c r="P91" s="53">
        <v>5</v>
      </c>
      <c r="Q91" s="54">
        <v>208.79087166666699</v>
      </c>
      <c r="R91" s="54">
        <v>21.866849999999999</v>
      </c>
      <c r="S91" s="55">
        <v>0.10473087173519</v>
      </c>
    </row>
    <row r="92" spans="1:19" ht="12.75" x14ac:dyDescent="0.2">
      <c r="A92" s="256" t="s">
        <v>74</v>
      </c>
      <c r="B92" s="256" t="s">
        <v>82</v>
      </c>
      <c r="C92" s="256" t="s">
        <v>27</v>
      </c>
      <c r="D92" s="256" t="s">
        <v>27</v>
      </c>
      <c r="E92" s="257">
        <v>62.920236559139802</v>
      </c>
      <c r="F92" s="258">
        <v>1946.1117912618499</v>
      </c>
      <c r="G92" s="258">
        <v>237.24733000000001</v>
      </c>
      <c r="H92" s="259">
        <v>0.12190837703427999</v>
      </c>
      <c r="I92" s="258" t="str">
        <f t="shared" si="3"/>
        <v/>
      </c>
      <c r="J92" s="258" t="str">
        <f t="shared" si="2"/>
        <v/>
      </c>
      <c r="L92" s="52" t="s">
        <v>74</v>
      </c>
      <c r="M92" s="52" t="s">
        <v>82</v>
      </c>
      <c r="N92" s="52" t="s">
        <v>27</v>
      </c>
      <c r="O92" s="52" t="s">
        <v>27</v>
      </c>
      <c r="P92" s="53">
        <v>66.703999999999994</v>
      </c>
      <c r="Q92" s="54">
        <v>2023.0176066163899</v>
      </c>
      <c r="R92" s="54">
        <v>244.36464000000001</v>
      </c>
      <c r="S92" s="55">
        <v>0.1207921469397</v>
      </c>
    </row>
    <row r="93" spans="1:19" ht="12.75" x14ac:dyDescent="0.2">
      <c r="A93" s="260" t="s">
        <v>74</v>
      </c>
      <c r="B93" s="260" t="s">
        <v>82</v>
      </c>
      <c r="C93" s="260" t="s">
        <v>83</v>
      </c>
      <c r="D93" s="260" t="s">
        <v>27</v>
      </c>
      <c r="E93" s="261">
        <v>39.491999999999997</v>
      </c>
      <c r="F93" s="262">
        <v>1206.8657275816699</v>
      </c>
      <c r="G93" s="262">
        <v>148.87792999999999</v>
      </c>
      <c r="H93" s="263">
        <v>0.12335914973601</v>
      </c>
      <c r="I93" s="262">
        <f t="shared" si="3"/>
        <v>1</v>
      </c>
      <c r="J93" s="262">
        <f t="shared" si="2"/>
        <v>1</v>
      </c>
      <c r="L93" s="52" t="s">
        <v>74</v>
      </c>
      <c r="M93" s="52" t="s">
        <v>82</v>
      </c>
      <c r="N93" s="52" t="s">
        <v>83</v>
      </c>
      <c r="O93" s="52" t="s">
        <v>27</v>
      </c>
      <c r="P93" s="53">
        <v>41.234000000000002</v>
      </c>
      <c r="Q93" s="54">
        <v>1242.7025717775</v>
      </c>
      <c r="R93" s="54">
        <v>154.29857000000001</v>
      </c>
      <c r="S93" s="55">
        <v>0.12416371664806</v>
      </c>
    </row>
    <row r="94" spans="1:19" ht="12.75" x14ac:dyDescent="0.2">
      <c r="A94" s="260" t="s">
        <v>74</v>
      </c>
      <c r="B94" s="260" t="s">
        <v>82</v>
      </c>
      <c r="C94" s="260" t="s">
        <v>84</v>
      </c>
      <c r="D94" s="260" t="s">
        <v>27</v>
      </c>
      <c r="E94" s="261">
        <v>0.56000000000000005</v>
      </c>
      <c r="F94" s="262">
        <v>14.045433733333301</v>
      </c>
      <c r="G94" s="262">
        <v>0</v>
      </c>
      <c r="H94" s="263">
        <v>0</v>
      </c>
      <c r="I94" s="262" t="str">
        <f t="shared" si="3"/>
        <v/>
      </c>
      <c r="J94" s="262" t="str">
        <f t="shared" si="2"/>
        <v/>
      </c>
      <c r="L94" s="52" t="s">
        <v>74</v>
      </c>
      <c r="M94" s="52" t="s">
        <v>82</v>
      </c>
      <c r="N94" s="52" t="s">
        <v>84</v>
      </c>
      <c r="O94" s="52" t="s">
        <v>27</v>
      </c>
      <c r="P94" s="53">
        <v>0.56000000000000005</v>
      </c>
      <c r="Q94" s="54">
        <v>13.8031189333333</v>
      </c>
      <c r="R94" s="54">
        <v>0</v>
      </c>
      <c r="S94" s="55">
        <v>0</v>
      </c>
    </row>
    <row r="95" spans="1:19" ht="12.75" x14ac:dyDescent="0.2">
      <c r="A95" s="260" t="s">
        <v>74</v>
      </c>
      <c r="B95" s="260" t="s">
        <v>82</v>
      </c>
      <c r="C95" s="260" t="s">
        <v>85</v>
      </c>
      <c r="D95" s="260" t="s">
        <v>27</v>
      </c>
      <c r="E95" s="261">
        <v>15.255333333333301</v>
      </c>
      <c r="F95" s="262">
        <v>481.94302228555603</v>
      </c>
      <c r="G95" s="262">
        <v>60.360610000000001</v>
      </c>
      <c r="H95" s="263">
        <v>0.12524428658340001</v>
      </c>
      <c r="I95" s="262">
        <f t="shared" si="3"/>
        <v>2</v>
      </c>
      <c r="J95" s="262">
        <f t="shared" si="2"/>
        <v>2</v>
      </c>
      <c r="L95" s="52" t="s">
        <v>74</v>
      </c>
      <c r="M95" s="52" t="s">
        <v>82</v>
      </c>
      <c r="N95" s="52" t="s">
        <v>85</v>
      </c>
      <c r="O95" s="52" t="s">
        <v>27</v>
      </c>
      <c r="P95" s="53">
        <v>15.143333333333301</v>
      </c>
      <c r="Q95" s="54">
        <v>477.09825532222197</v>
      </c>
      <c r="R95" s="54">
        <v>62.203150000000001</v>
      </c>
      <c r="S95" s="55">
        <v>0.13037807056743</v>
      </c>
    </row>
    <row r="96" spans="1:19" ht="12.75" x14ac:dyDescent="0.2">
      <c r="A96" s="260" t="s">
        <v>74</v>
      </c>
      <c r="B96" s="260" t="s">
        <v>82</v>
      </c>
      <c r="C96" s="260" t="s">
        <v>86</v>
      </c>
      <c r="D96" s="260" t="s">
        <v>27</v>
      </c>
      <c r="E96" s="261">
        <v>4</v>
      </c>
      <c r="F96" s="262">
        <v>136.54870500000001</v>
      </c>
      <c r="G96" s="262">
        <v>12.818820000000001</v>
      </c>
      <c r="H96" s="263">
        <v>9.3877272581969998E-2</v>
      </c>
      <c r="I96" s="262" t="str">
        <f t="shared" si="3"/>
        <v/>
      </c>
      <c r="J96" s="262" t="str">
        <f t="shared" si="2"/>
        <v/>
      </c>
      <c r="L96" s="52" t="s">
        <v>74</v>
      </c>
      <c r="M96" s="52" t="s">
        <v>82</v>
      </c>
      <c r="N96" s="52" t="s">
        <v>86</v>
      </c>
      <c r="O96" s="52" t="s">
        <v>27</v>
      </c>
      <c r="P96" s="53">
        <v>6</v>
      </c>
      <c r="Q96" s="54">
        <v>181.77078583333301</v>
      </c>
      <c r="R96" s="54">
        <v>14.95407</v>
      </c>
      <c r="S96" s="55">
        <v>8.2268830667384996E-2</v>
      </c>
    </row>
    <row r="97" spans="1:19" ht="12.75" x14ac:dyDescent="0.2">
      <c r="A97" s="260" t="s">
        <v>74</v>
      </c>
      <c r="B97" s="260" t="s">
        <v>82</v>
      </c>
      <c r="C97" s="260" t="s">
        <v>87</v>
      </c>
      <c r="D97" s="260" t="s">
        <v>27</v>
      </c>
      <c r="E97" s="261">
        <v>3.6129032258064502</v>
      </c>
      <c r="F97" s="262">
        <v>106.70890266129</v>
      </c>
      <c r="G97" s="262">
        <v>15.189970000000001</v>
      </c>
      <c r="H97" s="263">
        <v>0.14234960365224</v>
      </c>
      <c r="I97" s="262" t="str">
        <f t="shared" si="3"/>
        <v/>
      </c>
      <c r="J97" s="262" t="str">
        <f t="shared" si="2"/>
        <v/>
      </c>
      <c r="L97" s="52" t="s">
        <v>74</v>
      </c>
      <c r="M97" s="52" t="s">
        <v>82</v>
      </c>
      <c r="N97" s="52" t="s">
        <v>87</v>
      </c>
      <c r="O97" s="52" t="s">
        <v>27</v>
      </c>
      <c r="P97" s="53">
        <v>3.7666666666666702</v>
      </c>
      <c r="Q97" s="54">
        <v>107.64287475</v>
      </c>
      <c r="R97" s="54">
        <v>12.908849999999999</v>
      </c>
      <c r="S97" s="55">
        <v>0.11992293990643001</v>
      </c>
    </row>
    <row r="98" spans="1:19" ht="12.75" x14ac:dyDescent="0.2">
      <c r="A98" s="252" t="s">
        <v>88</v>
      </c>
      <c r="B98" s="252" t="s">
        <v>27</v>
      </c>
      <c r="C98" s="252" t="s">
        <v>27</v>
      </c>
      <c r="D98" s="252" t="s">
        <v>27</v>
      </c>
      <c r="E98" s="253">
        <v>219.926581861183</v>
      </c>
      <c r="F98" s="254">
        <v>6182.7265785198797</v>
      </c>
      <c r="G98" s="254">
        <v>688.66647999999998</v>
      </c>
      <c r="H98" s="255">
        <v>0.11138556286681001</v>
      </c>
      <c r="I98" s="254">
        <f t="shared" si="3"/>
        <v>17</v>
      </c>
      <c r="J98" s="254">
        <f t="shared" si="2"/>
        <v>17</v>
      </c>
      <c r="L98" s="52" t="s">
        <v>88</v>
      </c>
      <c r="M98" s="52" t="s">
        <v>27</v>
      </c>
      <c r="N98" s="52" t="s">
        <v>27</v>
      </c>
      <c r="O98" s="52" t="s">
        <v>27</v>
      </c>
      <c r="P98" s="53">
        <v>220.25327692307701</v>
      </c>
      <c r="Q98" s="54">
        <v>5976.5885349682803</v>
      </c>
      <c r="R98" s="54">
        <v>682.03574000000003</v>
      </c>
      <c r="S98" s="55">
        <v>0.11411790120894</v>
      </c>
    </row>
    <row r="99" spans="1:19" ht="12.75" x14ac:dyDescent="0.2">
      <c r="A99" s="256" t="s">
        <v>88</v>
      </c>
      <c r="B99" s="256" t="s">
        <v>89</v>
      </c>
      <c r="C99" s="256" t="s">
        <v>27</v>
      </c>
      <c r="D99" s="256" t="s">
        <v>27</v>
      </c>
      <c r="E99" s="257">
        <v>14.24</v>
      </c>
      <c r="F99" s="258">
        <v>549.86643790000005</v>
      </c>
      <c r="G99" s="258">
        <v>59.376730000000002</v>
      </c>
      <c r="H99" s="259">
        <v>0.10798391374234</v>
      </c>
      <c r="I99" s="258" t="str">
        <f t="shared" si="3"/>
        <v/>
      </c>
      <c r="J99" s="258" t="str">
        <f t="shared" si="2"/>
        <v/>
      </c>
      <c r="L99" s="52" t="s">
        <v>88</v>
      </c>
      <c r="M99" s="52" t="s">
        <v>89</v>
      </c>
      <c r="N99" s="52" t="s">
        <v>27</v>
      </c>
      <c r="O99" s="52" t="s">
        <v>27</v>
      </c>
      <c r="P99" s="53">
        <v>1.81</v>
      </c>
      <c r="Q99" s="54">
        <v>61.554623216666698</v>
      </c>
      <c r="R99" s="54">
        <v>0</v>
      </c>
      <c r="S99" s="55">
        <v>0</v>
      </c>
    </row>
    <row r="100" spans="1:19" ht="12.75" x14ac:dyDescent="0.2">
      <c r="A100" s="260" t="s">
        <v>88</v>
      </c>
      <c r="B100" s="260" t="s">
        <v>89</v>
      </c>
      <c r="C100" s="260" t="s">
        <v>90</v>
      </c>
      <c r="D100" s="260" t="s">
        <v>27</v>
      </c>
      <c r="E100" s="261">
        <v>2.6749999999999998</v>
      </c>
      <c r="F100" s="262">
        <v>90.058587791666596</v>
      </c>
      <c r="G100" s="262">
        <v>0</v>
      </c>
      <c r="H100" s="263">
        <v>0</v>
      </c>
      <c r="I100" s="262" t="str">
        <f t="shared" si="3"/>
        <v/>
      </c>
      <c r="J100" s="262" t="str">
        <f t="shared" si="2"/>
        <v/>
      </c>
      <c r="L100" s="52" t="s">
        <v>88</v>
      </c>
      <c r="M100" s="52" t="s">
        <v>89</v>
      </c>
      <c r="N100" s="52" t="s">
        <v>90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2.75" x14ac:dyDescent="0.2">
      <c r="A101" s="260" t="s">
        <v>88</v>
      </c>
      <c r="B101" s="260" t="s">
        <v>89</v>
      </c>
      <c r="C101" s="260" t="s">
        <v>91</v>
      </c>
      <c r="D101" s="260" t="s">
        <v>27</v>
      </c>
      <c r="E101" s="261">
        <v>3.8370000000000002</v>
      </c>
      <c r="F101" s="262">
        <v>147.248524395</v>
      </c>
      <c r="G101" s="262">
        <v>26.26484</v>
      </c>
      <c r="H101" s="263">
        <v>0.17837081972749</v>
      </c>
      <c r="I101" s="262" t="str">
        <f t="shared" si="3"/>
        <v/>
      </c>
      <c r="J101" s="262" t="str">
        <f t="shared" si="2"/>
        <v/>
      </c>
      <c r="L101" s="52" t="s">
        <v>88</v>
      </c>
      <c r="M101" s="52" t="s">
        <v>89</v>
      </c>
      <c r="N101" s="52" t="s">
        <v>91</v>
      </c>
      <c r="O101" s="52" t="s">
        <v>27</v>
      </c>
      <c r="P101" s="37"/>
      <c r="Q101" s="37"/>
      <c r="R101" s="37"/>
      <c r="S101" s="37"/>
    </row>
    <row r="102" spans="1:19" ht="12.75" x14ac:dyDescent="0.2">
      <c r="A102" s="246" t="s">
        <v>88</v>
      </c>
      <c r="B102" s="246" t="s">
        <v>89</v>
      </c>
      <c r="C102" s="246" t="s">
        <v>91</v>
      </c>
      <c r="D102" s="246" t="s">
        <v>91</v>
      </c>
      <c r="E102" s="264">
        <v>3.8370000000000002</v>
      </c>
      <c r="F102" s="265">
        <v>147.248524395</v>
      </c>
      <c r="G102" s="265">
        <v>26.26484</v>
      </c>
      <c r="H102" s="266">
        <v>0.17837081972749</v>
      </c>
      <c r="I102" s="265" t="str">
        <f t="shared" si="3"/>
        <v/>
      </c>
      <c r="J102" s="265" t="str">
        <f t="shared" si="2"/>
        <v/>
      </c>
      <c r="L102" s="38" t="s">
        <v>88</v>
      </c>
      <c r="M102" s="38" t="s">
        <v>89</v>
      </c>
      <c r="N102" s="38" t="s">
        <v>91</v>
      </c>
      <c r="O102" s="38" t="s">
        <v>91</v>
      </c>
      <c r="P102" s="37"/>
      <c r="Q102" s="37"/>
      <c r="R102" s="37"/>
      <c r="S102" s="37"/>
    </row>
    <row r="103" spans="1:19" ht="12.75" x14ac:dyDescent="0.2">
      <c r="A103" s="260" t="s">
        <v>88</v>
      </c>
      <c r="B103" s="260" t="s">
        <v>89</v>
      </c>
      <c r="C103" s="260" t="s">
        <v>92</v>
      </c>
      <c r="D103" s="260" t="s">
        <v>27</v>
      </c>
      <c r="E103" s="261">
        <v>7.7279999999999998</v>
      </c>
      <c r="F103" s="262">
        <v>312.55932571333301</v>
      </c>
      <c r="G103" s="262">
        <v>33.111890000000002</v>
      </c>
      <c r="H103" s="263">
        <v>0.10593793650031</v>
      </c>
      <c r="I103" s="262" t="str">
        <f t="shared" si="3"/>
        <v/>
      </c>
      <c r="J103" s="262" t="str">
        <f t="shared" si="2"/>
        <v/>
      </c>
      <c r="L103" s="52" t="s">
        <v>88</v>
      </c>
      <c r="M103" s="52" t="s">
        <v>89</v>
      </c>
      <c r="N103" s="52" t="s">
        <v>92</v>
      </c>
      <c r="O103" s="52" t="s">
        <v>27</v>
      </c>
      <c r="P103" s="37"/>
      <c r="Q103" s="37"/>
      <c r="R103" s="37"/>
      <c r="S103" s="37"/>
    </row>
    <row r="104" spans="1:19" ht="12.75" x14ac:dyDescent="0.2">
      <c r="A104" s="256" t="s">
        <v>88</v>
      </c>
      <c r="B104" s="256" t="s">
        <v>93</v>
      </c>
      <c r="C104" s="256" t="s">
        <v>27</v>
      </c>
      <c r="D104" s="256" t="s">
        <v>27</v>
      </c>
      <c r="E104" s="257">
        <v>83.915679462506702</v>
      </c>
      <c r="F104" s="258">
        <v>2441.3866302295801</v>
      </c>
      <c r="G104" s="258">
        <v>335.85275999999999</v>
      </c>
      <c r="H104" s="259">
        <v>0.13756639601505</v>
      </c>
      <c r="I104" s="258" t="str">
        <f t="shared" si="3"/>
        <v/>
      </c>
      <c r="J104" s="258" t="str">
        <f t="shared" si="2"/>
        <v/>
      </c>
      <c r="L104" s="52" t="s">
        <v>88</v>
      </c>
      <c r="M104" s="52" t="s">
        <v>93</v>
      </c>
      <c r="N104" s="52" t="s">
        <v>27</v>
      </c>
      <c r="O104" s="52" t="s">
        <v>27</v>
      </c>
      <c r="P104" s="53">
        <v>64.62</v>
      </c>
      <c r="Q104" s="54">
        <v>1818.0694495499999</v>
      </c>
      <c r="R104" s="54">
        <v>234.22206</v>
      </c>
      <c r="S104" s="55">
        <v>0.12883009505383</v>
      </c>
    </row>
    <row r="105" spans="1:19" ht="12.75" x14ac:dyDescent="0.2">
      <c r="A105" s="52" t="s">
        <v>88</v>
      </c>
      <c r="B105" s="52" t="s">
        <v>93</v>
      </c>
      <c r="C105" s="52" t="s">
        <v>94</v>
      </c>
      <c r="D105" s="52" t="s">
        <v>27</v>
      </c>
      <c r="E105" s="52"/>
      <c r="F105" s="52"/>
      <c r="G105" s="52"/>
      <c r="H105" s="52"/>
      <c r="I105" s="52">
        <f t="shared" si="3"/>
        <v>0</v>
      </c>
      <c r="J105" s="52" t="str">
        <f t="shared" si="2"/>
        <v/>
      </c>
      <c r="L105" s="52" t="s">
        <v>88</v>
      </c>
      <c r="M105" s="52" t="s">
        <v>93</v>
      </c>
      <c r="N105" s="52" t="s">
        <v>94</v>
      </c>
      <c r="O105" s="52" t="s">
        <v>27</v>
      </c>
      <c r="P105" s="53">
        <v>1</v>
      </c>
      <c r="Q105" s="54">
        <v>31.070658333333299</v>
      </c>
      <c r="R105" s="54">
        <v>1.24882</v>
      </c>
      <c r="S105" s="55">
        <v>4.0192904398818001E-2</v>
      </c>
    </row>
    <row r="106" spans="1:19" ht="12.75" x14ac:dyDescent="0.2">
      <c r="A106" s="260" t="s">
        <v>88</v>
      </c>
      <c r="B106" s="260" t="s">
        <v>93</v>
      </c>
      <c r="C106" s="260" t="s">
        <v>95</v>
      </c>
      <c r="D106" s="260" t="s">
        <v>27</v>
      </c>
      <c r="E106" s="261">
        <v>18.625410256410301</v>
      </c>
      <c r="F106" s="262">
        <v>640.97329633369702</v>
      </c>
      <c r="G106" s="262">
        <v>104.76521</v>
      </c>
      <c r="H106" s="263">
        <v>0.16344707431534</v>
      </c>
      <c r="I106" s="262" t="str">
        <f t="shared" si="3"/>
        <v/>
      </c>
      <c r="J106" s="262" t="str">
        <f t="shared" si="2"/>
        <v/>
      </c>
      <c r="L106" s="52" t="s">
        <v>88</v>
      </c>
      <c r="M106" s="52" t="s">
        <v>93</v>
      </c>
      <c r="N106" s="52" t="s">
        <v>95</v>
      </c>
      <c r="O106" s="52" t="s">
        <v>27</v>
      </c>
      <c r="P106" s="53">
        <v>2</v>
      </c>
      <c r="Q106" s="54">
        <v>53.553825000000003</v>
      </c>
      <c r="R106" s="54">
        <v>2.49011</v>
      </c>
      <c r="S106" s="55">
        <v>4.6497332356746003E-2</v>
      </c>
    </row>
    <row r="107" spans="1:19" ht="12.75" x14ac:dyDescent="0.2">
      <c r="A107" s="260" t="s">
        <v>88</v>
      </c>
      <c r="B107" s="260" t="s">
        <v>93</v>
      </c>
      <c r="C107" s="260" t="s">
        <v>96</v>
      </c>
      <c r="D107" s="260" t="s">
        <v>27</v>
      </c>
      <c r="E107" s="261">
        <v>7.4153982383544896</v>
      </c>
      <c r="F107" s="262">
        <v>274.65296333333299</v>
      </c>
      <c r="G107" s="262">
        <v>52.83916</v>
      </c>
      <c r="H107" s="263">
        <v>0.19238518077037001</v>
      </c>
      <c r="I107" s="262" t="str">
        <f t="shared" si="3"/>
        <v/>
      </c>
      <c r="J107" s="262" t="str">
        <f t="shared" si="2"/>
        <v/>
      </c>
      <c r="L107" s="52" t="s">
        <v>88</v>
      </c>
      <c r="M107" s="52" t="s">
        <v>93</v>
      </c>
      <c r="N107" s="52" t="s">
        <v>96</v>
      </c>
      <c r="O107" s="52" t="s">
        <v>27</v>
      </c>
      <c r="P107" s="53">
        <v>20.81</v>
      </c>
      <c r="Q107" s="54">
        <v>714.27718709999999</v>
      </c>
      <c r="R107" s="54">
        <v>135.98266000000001</v>
      </c>
      <c r="S107" s="55">
        <v>0.19037799674395001</v>
      </c>
    </row>
    <row r="108" spans="1:19" ht="12.75" x14ac:dyDescent="0.2">
      <c r="A108" s="260" t="s">
        <v>88</v>
      </c>
      <c r="B108" s="260" t="s">
        <v>93</v>
      </c>
      <c r="C108" s="260" t="s">
        <v>93</v>
      </c>
      <c r="D108" s="260" t="s">
        <v>27</v>
      </c>
      <c r="E108" s="261">
        <v>1</v>
      </c>
      <c r="F108" s="262">
        <v>53.937005833333302</v>
      </c>
      <c r="G108" s="262">
        <v>13.935750000000001</v>
      </c>
      <c r="H108" s="263">
        <v>0.25837084919140002</v>
      </c>
      <c r="I108" s="262" t="str">
        <f t="shared" si="3"/>
        <v/>
      </c>
      <c r="J108" s="262" t="str">
        <f t="shared" si="2"/>
        <v/>
      </c>
      <c r="L108" s="52" t="s">
        <v>88</v>
      </c>
      <c r="M108" s="52" t="s">
        <v>93</v>
      </c>
      <c r="N108" s="52" t="s">
        <v>93</v>
      </c>
      <c r="O108" s="52" t="s">
        <v>27</v>
      </c>
      <c r="P108" s="53">
        <v>1</v>
      </c>
      <c r="Q108" s="54">
        <v>31.7551116666667</v>
      </c>
      <c r="R108" s="54">
        <v>4.3708499999999999</v>
      </c>
      <c r="S108" s="55">
        <v>0.1376424068629</v>
      </c>
    </row>
    <row r="109" spans="1:19" ht="12.75" x14ac:dyDescent="0.2">
      <c r="A109" s="260" t="s">
        <v>88</v>
      </c>
      <c r="B109" s="260" t="s">
        <v>93</v>
      </c>
      <c r="C109" s="260" t="s">
        <v>97</v>
      </c>
      <c r="D109" s="260" t="s">
        <v>27</v>
      </c>
      <c r="E109" s="261">
        <v>56.874870967741899</v>
      </c>
      <c r="F109" s="262">
        <v>1471.82336472922</v>
      </c>
      <c r="G109" s="262">
        <v>164.31263999999999</v>
      </c>
      <c r="H109" s="263">
        <v>0.11163883108367</v>
      </c>
      <c r="I109" s="262" t="str">
        <f t="shared" si="3"/>
        <v/>
      </c>
      <c r="J109" s="262" t="str">
        <f t="shared" si="2"/>
        <v/>
      </c>
      <c r="L109" s="52" t="s">
        <v>88</v>
      </c>
      <c r="M109" s="52" t="s">
        <v>93</v>
      </c>
      <c r="N109" s="52" t="s">
        <v>97</v>
      </c>
      <c r="O109" s="52" t="s">
        <v>27</v>
      </c>
      <c r="P109" s="53">
        <v>39.81</v>
      </c>
      <c r="Q109" s="54">
        <v>987.41266745000098</v>
      </c>
      <c r="R109" s="54">
        <v>90.129620000000003</v>
      </c>
      <c r="S109" s="55">
        <v>9.1278573762639995E-2</v>
      </c>
    </row>
    <row r="110" spans="1:19" ht="12.75" x14ac:dyDescent="0.2">
      <c r="A110" s="246" t="s">
        <v>88</v>
      </c>
      <c r="B110" s="246" t="s">
        <v>93</v>
      </c>
      <c r="C110" s="246" t="s">
        <v>97</v>
      </c>
      <c r="D110" s="246" t="s">
        <v>170</v>
      </c>
      <c r="E110" s="264">
        <v>34.874870967741899</v>
      </c>
      <c r="F110" s="265">
        <v>887.81430389588695</v>
      </c>
      <c r="G110" s="265">
        <v>81.671390000000002</v>
      </c>
      <c r="H110" s="266">
        <v>9.1991523048920998E-2</v>
      </c>
      <c r="I110" s="265" t="str">
        <f t="shared" si="3"/>
        <v/>
      </c>
      <c r="J110" s="265" t="str">
        <f t="shared" si="2"/>
        <v/>
      </c>
      <c r="L110" s="38" t="s">
        <v>88</v>
      </c>
      <c r="M110" s="38" t="s">
        <v>93</v>
      </c>
      <c r="N110" s="38" t="s">
        <v>97</v>
      </c>
      <c r="O110" s="38" t="s">
        <v>170</v>
      </c>
      <c r="P110" s="58">
        <v>19</v>
      </c>
      <c r="Q110" s="59">
        <v>473.28146833333398</v>
      </c>
      <c r="R110" s="59">
        <v>31.980170000000001</v>
      </c>
      <c r="S110" s="60">
        <v>6.7571143473288006E-2</v>
      </c>
    </row>
    <row r="111" spans="1:19" ht="12.75" x14ac:dyDescent="0.2">
      <c r="A111" s="246" t="s">
        <v>88</v>
      </c>
      <c r="B111" s="246" t="s">
        <v>93</v>
      </c>
      <c r="C111" s="246" t="s">
        <v>97</v>
      </c>
      <c r="D111" s="246" t="s">
        <v>171</v>
      </c>
      <c r="E111" s="264">
        <v>12</v>
      </c>
      <c r="F111" s="265">
        <v>291.37725999999998</v>
      </c>
      <c r="G111" s="265">
        <v>36.438360000000003</v>
      </c>
      <c r="H111" s="266">
        <v>0.12505560660430001</v>
      </c>
      <c r="I111" s="265" t="str">
        <f t="shared" si="3"/>
        <v/>
      </c>
      <c r="J111" s="265" t="str">
        <f t="shared" si="2"/>
        <v/>
      </c>
      <c r="L111" s="38" t="s">
        <v>88</v>
      </c>
      <c r="M111" s="38" t="s">
        <v>93</v>
      </c>
      <c r="N111" s="38" t="s">
        <v>97</v>
      </c>
      <c r="O111" s="38" t="s">
        <v>171</v>
      </c>
      <c r="P111" s="58">
        <v>12</v>
      </c>
      <c r="Q111" s="59">
        <v>275.99561</v>
      </c>
      <c r="R111" s="59">
        <v>31.927250000000001</v>
      </c>
      <c r="S111" s="60">
        <v>0.11568028201607999</v>
      </c>
    </row>
    <row r="112" spans="1:19" ht="12.75" x14ac:dyDescent="0.2">
      <c r="A112" s="246" t="s">
        <v>88</v>
      </c>
      <c r="B112" s="246" t="s">
        <v>93</v>
      </c>
      <c r="C112" s="246" t="s">
        <v>97</v>
      </c>
      <c r="D112" s="246" t="s">
        <v>97</v>
      </c>
      <c r="E112" s="264">
        <v>1</v>
      </c>
      <c r="F112" s="265">
        <v>42.026801666666699</v>
      </c>
      <c r="G112" s="265">
        <v>16.633279999999999</v>
      </c>
      <c r="H112" s="266">
        <v>0.39577791648115002</v>
      </c>
      <c r="I112" s="265" t="str">
        <f t="shared" si="3"/>
        <v/>
      </c>
      <c r="J112" s="265" t="str">
        <f t="shared" si="2"/>
        <v/>
      </c>
      <c r="L112" s="38" t="s">
        <v>88</v>
      </c>
      <c r="M112" s="38" t="s">
        <v>93</v>
      </c>
      <c r="N112" s="38" t="s">
        <v>97</v>
      </c>
      <c r="O112" s="38" t="s">
        <v>172</v>
      </c>
      <c r="P112" s="58">
        <v>4</v>
      </c>
      <c r="Q112" s="59">
        <v>104.84823</v>
      </c>
      <c r="R112" s="59">
        <v>6.1147099999999996</v>
      </c>
      <c r="S112" s="60">
        <v>5.831963019309E-2</v>
      </c>
    </row>
    <row r="113" spans="1:19" ht="12.75" x14ac:dyDescent="0.2">
      <c r="A113" s="246" t="s">
        <v>88</v>
      </c>
      <c r="B113" s="246" t="s">
        <v>93</v>
      </c>
      <c r="C113" s="246" t="s">
        <v>97</v>
      </c>
      <c r="D113" s="246" t="s">
        <v>172</v>
      </c>
      <c r="E113" s="264">
        <v>4</v>
      </c>
      <c r="F113" s="265">
        <v>107.31878166666699</v>
      </c>
      <c r="G113" s="265">
        <v>6.3420399999999999</v>
      </c>
      <c r="H113" s="266">
        <v>5.9095341015875998E-2</v>
      </c>
      <c r="I113" s="265" t="str">
        <f t="shared" si="3"/>
        <v/>
      </c>
      <c r="J113" s="265" t="str">
        <f t="shared" si="2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37"/>
      <c r="Q113" s="37"/>
      <c r="R113" s="37"/>
      <c r="S113" s="37"/>
    </row>
    <row r="114" spans="1:19" ht="12.75" x14ac:dyDescent="0.2">
      <c r="A114" s="246" t="s">
        <v>88</v>
      </c>
      <c r="B114" s="246" t="s">
        <v>93</v>
      </c>
      <c r="C114" s="246" t="s">
        <v>97</v>
      </c>
      <c r="D114" s="246" t="s">
        <v>173</v>
      </c>
      <c r="E114" s="264">
        <v>1</v>
      </c>
      <c r="F114" s="265">
        <v>30.2956425</v>
      </c>
      <c r="G114" s="265">
        <v>7.3524099999999999</v>
      </c>
      <c r="H114" s="266">
        <v>0.24268869689757999</v>
      </c>
      <c r="I114" s="265" t="str">
        <f t="shared" si="3"/>
        <v/>
      </c>
      <c r="J114" s="265" t="str">
        <f t="shared" si="2"/>
        <v/>
      </c>
      <c r="L114" s="38" t="s">
        <v>88</v>
      </c>
      <c r="M114" s="38" t="s">
        <v>93</v>
      </c>
      <c r="N114" s="38" t="s">
        <v>97</v>
      </c>
      <c r="O114" s="38" t="s">
        <v>173</v>
      </c>
      <c r="P114" s="58">
        <v>1.81</v>
      </c>
      <c r="Q114" s="59">
        <v>49.706386616666698</v>
      </c>
      <c r="R114" s="59">
        <v>9.3410299999999999</v>
      </c>
      <c r="S114" s="60">
        <v>0.18792414085614001</v>
      </c>
    </row>
    <row r="115" spans="1:19" ht="12.75" x14ac:dyDescent="0.2">
      <c r="A115" s="246" t="s">
        <v>88</v>
      </c>
      <c r="B115" s="246" t="s">
        <v>93</v>
      </c>
      <c r="C115" s="246" t="s">
        <v>97</v>
      </c>
      <c r="D115" s="246" t="s">
        <v>174</v>
      </c>
      <c r="E115" s="264">
        <v>4</v>
      </c>
      <c r="F115" s="265">
        <v>112.99057500000001</v>
      </c>
      <c r="G115" s="265">
        <v>15.875159999999999</v>
      </c>
      <c r="H115" s="266">
        <v>0.14049986027596001</v>
      </c>
      <c r="I115" s="265" t="str">
        <f t="shared" si="3"/>
        <v/>
      </c>
      <c r="J115" s="265" t="str">
        <f t="shared" si="2"/>
        <v/>
      </c>
      <c r="L115" s="38" t="s">
        <v>88</v>
      </c>
      <c r="M115" s="38" t="s">
        <v>93</v>
      </c>
      <c r="N115" s="38" t="s">
        <v>97</v>
      </c>
      <c r="O115" s="38" t="s">
        <v>174</v>
      </c>
      <c r="P115" s="58">
        <v>3</v>
      </c>
      <c r="Q115" s="59">
        <v>83.580972500000001</v>
      </c>
      <c r="R115" s="59">
        <v>10.76646</v>
      </c>
      <c r="S115" s="60">
        <v>0.12881472514573</v>
      </c>
    </row>
    <row r="116" spans="1:19" ht="12.75" x14ac:dyDescent="0.2">
      <c r="A116" s="256" t="s">
        <v>88</v>
      </c>
      <c r="B116" s="256" t="s">
        <v>98</v>
      </c>
      <c r="C116" s="256" t="s">
        <v>27</v>
      </c>
      <c r="D116" s="256" t="s">
        <v>27</v>
      </c>
      <c r="E116" s="257">
        <v>17</v>
      </c>
      <c r="F116" s="258">
        <v>644.668650833333</v>
      </c>
      <c r="G116" s="258">
        <v>123.77495</v>
      </c>
      <c r="H116" s="259">
        <v>0.19199778031706999</v>
      </c>
      <c r="I116" s="258">
        <f t="shared" si="3"/>
        <v>14</v>
      </c>
      <c r="J116" s="258">
        <f t="shared" si="2"/>
        <v>14</v>
      </c>
      <c r="L116" s="52" t="s">
        <v>88</v>
      </c>
      <c r="M116" s="52" t="s">
        <v>98</v>
      </c>
      <c r="N116" s="52" t="s">
        <v>27</v>
      </c>
      <c r="O116" s="52" t="s">
        <v>27</v>
      </c>
      <c r="P116" s="53">
        <v>31.402000000000001</v>
      </c>
      <c r="Q116" s="54">
        <v>1217.04101943667</v>
      </c>
      <c r="R116" s="54">
        <v>259.27499</v>
      </c>
      <c r="S116" s="55">
        <v>0.21303718269086</v>
      </c>
    </row>
    <row r="117" spans="1:19" ht="12.75" x14ac:dyDescent="0.2">
      <c r="A117" s="260" t="s">
        <v>88</v>
      </c>
      <c r="B117" s="260" t="s">
        <v>98</v>
      </c>
      <c r="C117" s="260" t="s">
        <v>99</v>
      </c>
      <c r="D117" s="260" t="s">
        <v>27</v>
      </c>
      <c r="E117" s="261">
        <v>15</v>
      </c>
      <c r="F117" s="262">
        <v>561.47877333333304</v>
      </c>
      <c r="G117" s="262">
        <v>108.28042000000001</v>
      </c>
      <c r="H117" s="263">
        <v>0.19284864387156</v>
      </c>
      <c r="I117" s="262">
        <f t="shared" si="3"/>
        <v>9</v>
      </c>
      <c r="J117" s="262">
        <f t="shared" si="2"/>
        <v>9</v>
      </c>
      <c r="L117" s="52" t="s">
        <v>88</v>
      </c>
      <c r="M117" s="52" t="s">
        <v>98</v>
      </c>
      <c r="N117" s="52" t="s">
        <v>99</v>
      </c>
      <c r="O117" s="52" t="s">
        <v>27</v>
      </c>
      <c r="P117" s="53">
        <v>25.402000000000001</v>
      </c>
      <c r="Q117" s="54">
        <v>1010.69640110333</v>
      </c>
      <c r="R117" s="54">
        <v>210.85309000000001</v>
      </c>
      <c r="S117" s="55">
        <v>0.20862158979671999</v>
      </c>
    </row>
    <row r="118" spans="1:19" ht="12.75" x14ac:dyDescent="0.2">
      <c r="A118" s="260" t="s">
        <v>88</v>
      </c>
      <c r="B118" s="260" t="s">
        <v>98</v>
      </c>
      <c r="C118" s="260" t="s">
        <v>100</v>
      </c>
      <c r="D118" s="260" t="s">
        <v>27</v>
      </c>
      <c r="E118" s="261">
        <v>2</v>
      </c>
      <c r="F118" s="262">
        <v>83.189877499999994</v>
      </c>
      <c r="G118" s="262">
        <v>15.494529999999999</v>
      </c>
      <c r="H118" s="263">
        <v>0.18625499238174001</v>
      </c>
      <c r="I118" s="262">
        <f t="shared" si="3"/>
        <v>9</v>
      </c>
      <c r="J118" s="262">
        <f t="shared" si="2"/>
        <v>9</v>
      </c>
      <c r="L118" s="52" t="s">
        <v>88</v>
      </c>
      <c r="M118" s="52" t="s">
        <v>98</v>
      </c>
      <c r="N118" s="52" t="s">
        <v>100</v>
      </c>
      <c r="O118" s="52" t="s">
        <v>27</v>
      </c>
      <c r="P118" s="53">
        <v>2</v>
      </c>
      <c r="Q118" s="54">
        <v>90.516520833333303</v>
      </c>
      <c r="R118" s="54">
        <v>26.117360000000001</v>
      </c>
      <c r="S118" s="55">
        <v>0.28853694065516999</v>
      </c>
    </row>
    <row r="119" spans="1:19" ht="12.75" x14ac:dyDescent="0.2">
      <c r="A119" s="52" t="s">
        <v>88</v>
      </c>
      <c r="B119" s="52" t="s">
        <v>98</v>
      </c>
      <c r="C119" s="52" t="s">
        <v>101</v>
      </c>
      <c r="D119" s="52" t="s">
        <v>27</v>
      </c>
      <c r="E119" s="52"/>
      <c r="F119" s="52"/>
      <c r="G119" s="52"/>
      <c r="H119" s="52"/>
      <c r="I119" s="52">
        <f t="shared" si="3"/>
        <v>0</v>
      </c>
      <c r="J119" s="52" t="str">
        <f t="shared" si="2"/>
        <v/>
      </c>
      <c r="L119" s="52" t="s">
        <v>88</v>
      </c>
      <c r="M119" s="52" t="s">
        <v>98</v>
      </c>
      <c r="N119" s="52" t="s">
        <v>101</v>
      </c>
      <c r="O119" s="52" t="s">
        <v>27</v>
      </c>
      <c r="P119" s="53">
        <v>4</v>
      </c>
      <c r="Q119" s="54">
        <v>115.8280975</v>
      </c>
      <c r="R119" s="54">
        <v>22.304539999999999</v>
      </c>
      <c r="S119" s="55">
        <v>0.19256588411115</v>
      </c>
    </row>
    <row r="120" spans="1:19" ht="12.75" x14ac:dyDescent="0.2">
      <c r="A120" s="256" t="s">
        <v>88</v>
      </c>
      <c r="B120" s="256" t="s">
        <v>88</v>
      </c>
      <c r="C120" s="256" t="s">
        <v>27</v>
      </c>
      <c r="D120" s="256" t="s">
        <v>27</v>
      </c>
      <c r="E120" s="257">
        <v>1</v>
      </c>
      <c r="F120" s="258">
        <v>76.748653333333294</v>
      </c>
      <c r="G120" s="258">
        <v>17.326540000000001</v>
      </c>
      <c r="H120" s="259">
        <v>0.22575692533323999</v>
      </c>
      <c r="I120" s="258" t="str">
        <f t="shared" si="3"/>
        <v/>
      </c>
      <c r="J120" s="258" t="str">
        <f t="shared" si="2"/>
        <v/>
      </c>
      <c r="L120" s="48" t="s">
        <v>88</v>
      </c>
      <c r="M120" s="48" t="s">
        <v>88</v>
      </c>
      <c r="N120" s="48" t="s">
        <v>27</v>
      </c>
      <c r="O120" s="48" t="s">
        <v>27</v>
      </c>
      <c r="P120" s="58"/>
      <c r="Q120" s="59"/>
      <c r="R120" s="59"/>
      <c r="S120" s="60"/>
    </row>
    <row r="121" spans="1:19" ht="12.75" x14ac:dyDescent="0.2">
      <c r="A121" s="52" t="s">
        <v>88</v>
      </c>
      <c r="B121" s="52" t="s">
        <v>102</v>
      </c>
      <c r="C121" s="52" t="s">
        <v>27</v>
      </c>
      <c r="D121" s="52" t="s">
        <v>27</v>
      </c>
      <c r="E121" s="52"/>
      <c r="F121" s="52"/>
      <c r="G121" s="52"/>
      <c r="H121" s="52"/>
      <c r="I121" s="52">
        <f t="shared" si="3"/>
        <v>0</v>
      </c>
      <c r="J121" s="52" t="str">
        <f t="shared" si="2"/>
        <v/>
      </c>
      <c r="L121" s="52" t="s">
        <v>88</v>
      </c>
      <c r="M121" s="52" t="s">
        <v>102</v>
      </c>
      <c r="N121" s="52" t="s">
        <v>27</v>
      </c>
      <c r="O121" s="52" t="s">
        <v>27</v>
      </c>
      <c r="P121" s="53">
        <v>8.7279999999999998</v>
      </c>
      <c r="Q121" s="54">
        <v>253.11184339416701</v>
      </c>
      <c r="R121" s="54">
        <v>34.368760000000002</v>
      </c>
      <c r="S121" s="55">
        <v>0.13578487493562</v>
      </c>
    </row>
    <row r="122" spans="1:19" ht="12.75" x14ac:dyDescent="0.2">
      <c r="A122" s="256" t="s">
        <v>88</v>
      </c>
      <c r="B122" s="256" t="s">
        <v>103</v>
      </c>
      <c r="C122" s="256" t="s">
        <v>27</v>
      </c>
      <c r="D122" s="256" t="s">
        <v>27</v>
      </c>
      <c r="E122" s="257">
        <v>103.77090239867699</v>
      </c>
      <c r="F122" s="258">
        <v>2470.0562062236299</v>
      </c>
      <c r="G122" s="258">
        <v>152.3355</v>
      </c>
      <c r="H122" s="259">
        <v>6.1672888097108997E-2</v>
      </c>
      <c r="I122" s="258" t="str">
        <f t="shared" si="3"/>
        <v/>
      </c>
      <c r="J122" s="258" t="str">
        <f t="shared" si="2"/>
        <v/>
      </c>
      <c r="L122" s="52" t="s">
        <v>88</v>
      </c>
      <c r="M122" s="52" t="s">
        <v>103</v>
      </c>
      <c r="N122" s="52" t="s">
        <v>27</v>
      </c>
      <c r="O122" s="52" t="s">
        <v>27</v>
      </c>
      <c r="P122" s="53">
        <v>113.69327692307699</v>
      </c>
      <c r="Q122" s="54">
        <v>2626.8115993707802</v>
      </c>
      <c r="R122" s="54">
        <v>154.16992999999999</v>
      </c>
      <c r="S122" s="55">
        <v>5.8690897374188998E-2</v>
      </c>
    </row>
    <row r="123" spans="1:19" ht="12.75" x14ac:dyDescent="0.2">
      <c r="A123" s="260" t="s">
        <v>88</v>
      </c>
      <c r="B123" s="260" t="s">
        <v>103</v>
      </c>
      <c r="C123" s="260" t="s">
        <v>104</v>
      </c>
      <c r="D123" s="260" t="s">
        <v>27</v>
      </c>
      <c r="E123" s="261">
        <v>14.404999999999999</v>
      </c>
      <c r="F123" s="262">
        <v>369.79106554166702</v>
      </c>
      <c r="G123" s="262">
        <v>57.807209999999998</v>
      </c>
      <c r="H123" s="263">
        <v>0.15632397693363001</v>
      </c>
      <c r="I123" s="262">
        <f t="shared" si="3"/>
        <v>3</v>
      </c>
      <c r="J123" s="262">
        <f t="shared" si="2"/>
        <v>3</v>
      </c>
      <c r="L123" s="52" t="s">
        <v>88</v>
      </c>
      <c r="M123" s="52" t="s">
        <v>103</v>
      </c>
      <c r="N123" s="52" t="s">
        <v>104</v>
      </c>
      <c r="O123" s="52" t="s">
        <v>27</v>
      </c>
      <c r="P123" s="53">
        <v>17.1594615384615</v>
      </c>
      <c r="Q123" s="54">
        <v>439.51636606878202</v>
      </c>
      <c r="R123" s="54">
        <v>72.063109999999995</v>
      </c>
      <c r="S123" s="55">
        <v>0.16396001506055999</v>
      </c>
    </row>
    <row r="124" spans="1:19" ht="12.75" x14ac:dyDescent="0.2">
      <c r="A124" s="246" t="s">
        <v>88</v>
      </c>
      <c r="B124" s="246" t="s">
        <v>103</v>
      </c>
      <c r="C124" s="246" t="s">
        <v>104</v>
      </c>
      <c r="D124" s="246" t="s">
        <v>104</v>
      </c>
      <c r="E124" s="264">
        <v>1</v>
      </c>
      <c r="F124" s="265">
        <v>32.302255833333298</v>
      </c>
      <c r="G124" s="265">
        <v>9.0293799999999997</v>
      </c>
      <c r="H124" s="266">
        <v>0.27952784618474003</v>
      </c>
      <c r="I124" s="265" t="str">
        <f t="shared" si="3"/>
        <v/>
      </c>
      <c r="J124" s="265" t="str">
        <f t="shared" si="2"/>
        <v/>
      </c>
      <c r="L124" s="3" t="s">
        <v>88</v>
      </c>
      <c r="M124" s="3" t="s">
        <v>103</v>
      </c>
      <c r="N124" s="3" t="s">
        <v>104</v>
      </c>
      <c r="O124" s="3" t="s">
        <v>104</v>
      </c>
      <c r="P124" s="53"/>
      <c r="Q124" s="54"/>
      <c r="R124" s="54"/>
      <c r="S124" s="61"/>
    </row>
    <row r="125" spans="1:19" ht="12.75" x14ac:dyDescent="0.2">
      <c r="A125" s="246" t="s">
        <v>88</v>
      </c>
      <c r="B125" s="246" t="s">
        <v>103</v>
      </c>
      <c r="C125" s="246" t="s">
        <v>104</v>
      </c>
      <c r="D125" s="246" t="s">
        <v>175</v>
      </c>
      <c r="E125" s="264">
        <v>2.4049999999999998</v>
      </c>
      <c r="F125" s="265">
        <v>62.829432208333401</v>
      </c>
      <c r="G125" s="265">
        <v>13.6228</v>
      </c>
      <c r="H125" s="266">
        <v>0.21682194985987999</v>
      </c>
      <c r="I125" s="265">
        <f t="shared" si="3"/>
        <v>0</v>
      </c>
      <c r="J125" s="265" t="str">
        <f t="shared" si="2"/>
        <v/>
      </c>
      <c r="L125" s="38" t="s">
        <v>88</v>
      </c>
      <c r="M125" s="38" t="s">
        <v>103</v>
      </c>
      <c r="N125" s="38" t="s">
        <v>104</v>
      </c>
      <c r="O125" s="38" t="s">
        <v>175</v>
      </c>
      <c r="P125" s="58">
        <v>2.4049999999999998</v>
      </c>
      <c r="Q125" s="59">
        <v>61.419871170833403</v>
      </c>
      <c r="R125" s="59">
        <v>13.38761</v>
      </c>
      <c r="S125" s="60">
        <v>0.21796870857582001</v>
      </c>
    </row>
    <row r="126" spans="1:19" ht="12.75" x14ac:dyDescent="0.2">
      <c r="A126" s="246" t="s">
        <v>88</v>
      </c>
      <c r="B126" s="246" t="s">
        <v>103</v>
      </c>
      <c r="C126" s="246" t="s">
        <v>104</v>
      </c>
      <c r="D126" s="246" t="s">
        <v>176</v>
      </c>
      <c r="E126" s="264">
        <v>2</v>
      </c>
      <c r="F126" s="265">
        <v>51.682193333333402</v>
      </c>
      <c r="G126" s="265">
        <v>10.046379999999999</v>
      </c>
      <c r="H126" s="266">
        <v>0.19438764789265001</v>
      </c>
      <c r="I126" s="265" t="str">
        <f t="shared" si="3"/>
        <v/>
      </c>
      <c r="J126" s="265" t="str">
        <f t="shared" si="2"/>
        <v/>
      </c>
      <c r="L126" s="38" t="s">
        <v>88</v>
      </c>
      <c r="M126" s="38" t="s">
        <v>103</v>
      </c>
      <c r="N126" s="38" t="s">
        <v>104</v>
      </c>
      <c r="O126" s="38" t="s">
        <v>176</v>
      </c>
      <c r="P126" s="58">
        <v>5</v>
      </c>
      <c r="Q126" s="59">
        <v>139.730218333333</v>
      </c>
      <c r="R126" s="59">
        <v>22.973980000000001</v>
      </c>
      <c r="S126" s="60">
        <v>0.16441669006195</v>
      </c>
    </row>
    <row r="127" spans="1:19" ht="12.75" x14ac:dyDescent="0.2">
      <c r="A127" s="246" t="s">
        <v>88</v>
      </c>
      <c r="B127" s="246" t="s">
        <v>103</v>
      </c>
      <c r="C127" s="246" t="s">
        <v>104</v>
      </c>
      <c r="D127" s="246" t="s">
        <v>177</v>
      </c>
      <c r="E127" s="264">
        <v>1</v>
      </c>
      <c r="F127" s="265">
        <v>31.4023008333333</v>
      </c>
      <c r="G127" s="265">
        <v>2.2237900000000002</v>
      </c>
      <c r="H127" s="266">
        <v>7.0816148530093007E-2</v>
      </c>
      <c r="I127" s="265" t="str">
        <f t="shared" si="3"/>
        <v/>
      </c>
      <c r="J127" s="265" t="str">
        <f t="shared" si="2"/>
        <v/>
      </c>
      <c r="L127" s="38" t="s">
        <v>88</v>
      </c>
      <c r="M127" s="38" t="s">
        <v>103</v>
      </c>
      <c r="N127" s="38" t="s">
        <v>104</v>
      </c>
      <c r="O127" s="38" t="s">
        <v>177</v>
      </c>
      <c r="P127" s="37"/>
      <c r="Q127" s="37"/>
      <c r="R127" s="37"/>
      <c r="S127" s="37"/>
    </row>
    <row r="128" spans="1:19" ht="12.75" x14ac:dyDescent="0.2">
      <c r="A128" s="246" t="s">
        <v>88</v>
      </c>
      <c r="B128" s="246" t="s">
        <v>103</v>
      </c>
      <c r="C128" s="246" t="s">
        <v>104</v>
      </c>
      <c r="D128" s="246" t="s">
        <v>178</v>
      </c>
      <c r="E128" s="264">
        <v>8</v>
      </c>
      <c r="F128" s="265">
        <v>191.57488333333399</v>
      </c>
      <c r="G128" s="265">
        <v>22.88486</v>
      </c>
      <c r="H128" s="266">
        <v>0.11945647363481</v>
      </c>
      <c r="I128" s="265">
        <f t="shared" si="3"/>
        <v>6</v>
      </c>
      <c r="J128" s="265">
        <f t="shared" si="2"/>
        <v>6</v>
      </c>
      <c r="L128" s="38" t="s">
        <v>88</v>
      </c>
      <c r="M128" s="38" t="s">
        <v>103</v>
      </c>
      <c r="N128" s="38" t="s">
        <v>104</v>
      </c>
      <c r="O128" s="38" t="s">
        <v>178</v>
      </c>
      <c r="P128" s="58">
        <v>9.7544615384615394</v>
      </c>
      <c r="Q128" s="59">
        <v>238.36627656461599</v>
      </c>
      <c r="R128" s="59">
        <v>35.701520000000002</v>
      </c>
      <c r="S128" s="60">
        <v>0.14977588488832</v>
      </c>
    </row>
    <row r="129" spans="1:19" ht="12.75" x14ac:dyDescent="0.2">
      <c r="A129" s="260" t="s">
        <v>88</v>
      </c>
      <c r="B129" s="260" t="s">
        <v>103</v>
      </c>
      <c r="C129" s="260" t="s">
        <v>105</v>
      </c>
      <c r="D129" s="260" t="s">
        <v>27</v>
      </c>
      <c r="E129" s="261">
        <v>82.800902398676598</v>
      </c>
      <c r="F129" s="262">
        <v>1889.66073824863</v>
      </c>
      <c r="G129" s="262">
        <v>48.393129999999999</v>
      </c>
      <c r="H129" s="263">
        <v>2.5609427671577999E-2</v>
      </c>
      <c r="I129" s="262">
        <f t="shared" si="3"/>
        <v>18</v>
      </c>
      <c r="J129" s="262">
        <f t="shared" si="2"/>
        <v>18</v>
      </c>
      <c r="L129" s="52" t="s">
        <v>88</v>
      </c>
      <c r="M129" s="52" t="s">
        <v>103</v>
      </c>
      <c r="N129" s="52" t="s">
        <v>105</v>
      </c>
      <c r="O129" s="52" t="s">
        <v>27</v>
      </c>
      <c r="P129" s="53">
        <v>93.159230769230803</v>
      </c>
      <c r="Q129" s="54">
        <v>2099.72650171641</v>
      </c>
      <c r="R129" s="54">
        <v>73.928309999999996</v>
      </c>
      <c r="S129" s="55">
        <v>3.5208542607605003E-2</v>
      </c>
    </row>
    <row r="130" spans="1:19" ht="12.75" x14ac:dyDescent="0.2">
      <c r="A130" s="246" t="s">
        <v>88</v>
      </c>
      <c r="B130" s="246" t="s">
        <v>103</v>
      </c>
      <c r="C130" s="246" t="s">
        <v>105</v>
      </c>
      <c r="D130" s="246" t="s">
        <v>105</v>
      </c>
      <c r="E130" s="264">
        <v>2</v>
      </c>
      <c r="F130" s="265">
        <v>62.799428333333402</v>
      </c>
      <c r="G130" s="265">
        <v>10.663790000000001</v>
      </c>
      <c r="H130" s="266">
        <v>0.16980711899792</v>
      </c>
      <c r="I130" s="265">
        <f t="shared" si="3"/>
        <v>5</v>
      </c>
      <c r="J130" s="265">
        <f t="shared" si="2"/>
        <v>5</v>
      </c>
      <c r="L130" s="38" t="s">
        <v>88</v>
      </c>
      <c r="M130" s="38" t="s">
        <v>103</v>
      </c>
      <c r="N130" s="38" t="s">
        <v>105</v>
      </c>
      <c r="O130" s="38" t="s">
        <v>105</v>
      </c>
      <c r="P130" s="58">
        <v>3.9180000000000001</v>
      </c>
      <c r="Q130" s="59">
        <v>137.98428937333301</v>
      </c>
      <c r="R130" s="59">
        <v>34.221440000000001</v>
      </c>
      <c r="S130" s="60">
        <v>0.24800968396779</v>
      </c>
    </row>
    <row r="131" spans="1:19" ht="12.75" x14ac:dyDescent="0.2">
      <c r="A131" s="246" t="s">
        <v>88</v>
      </c>
      <c r="B131" s="246" t="s">
        <v>103</v>
      </c>
      <c r="C131" s="246" t="s">
        <v>105</v>
      </c>
      <c r="D131" s="246" t="s">
        <v>179</v>
      </c>
      <c r="E131" s="264">
        <v>74.921902398676593</v>
      </c>
      <c r="F131" s="265">
        <v>1685.4420768861301</v>
      </c>
      <c r="G131" s="265">
        <v>31.352830000000001</v>
      </c>
      <c r="H131" s="266">
        <v>1.8602140310822E-2</v>
      </c>
      <c r="I131" s="265" t="str">
        <f t="shared" si="3"/>
        <v/>
      </c>
      <c r="J131" s="265" t="str">
        <f t="shared" si="2"/>
        <v/>
      </c>
      <c r="L131" s="38" t="s">
        <v>88</v>
      </c>
      <c r="M131" s="38" t="s">
        <v>103</v>
      </c>
      <c r="N131" s="38" t="s">
        <v>105</v>
      </c>
      <c r="O131" s="38" t="s">
        <v>179</v>
      </c>
      <c r="P131" s="58">
        <v>81.196589743589797</v>
      </c>
      <c r="Q131" s="59">
        <v>1774.28405661842</v>
      </c>
      <c r="R131" s="59">
        <v>30.98029</v>
      </c>
      <c r="S131" s="60">
        <v>1.7460727263167001E-2</v>
      </c>
    </row>
    <row r="132" spans="1:19" ht="12.75" x14ac:dyDescent="0.2">
      <c r="A132" s="246" t="s">
        <v>88</v>
      </c>
      <c r="B132" s="246" t="s">
        <v>103</v>
      </c>
      <c r="C132" s="246" t="s">
        <v>105</v>
      </c>
      <c r="D132" s="246" t="s">
        <v>180</v>
      </c>
      <c r="E132" s="264">
        <v>2.879</v>
      </c>
      <c r="F132" s="265">
        <v>72.8909680291667</v>
      </c>
      <c r="G132" s="265">
        <v>4.9720800000000001</v>
      </c>
      <c r="H132" s="266">
        <v>6.8212566445962006E-2</v>
      </c>
      <c r="I132" s="265">
        <f t="shared" si="3"/>
        <v>0</v>
      </c>
      <c r="J132" s="265" t="str">
        <f t="shared" ref="J132:J195" si="4">+IF(I132&gt;0,I132,"")</f>
        <v/>
      </c>
      <c r="L132" s="38" t="s">
        <v>88</v>
      </c>
      <c r="M132" s="38" t="s">
        <v>103</v>
      </c>
      <c r="N132" s="38" t="s">
        <v>105</v>
      </c>
      <c r="O132" s="38" t="s">
        <v>180</v>
      </c>
      <c r="P132" s="58">
        <v>4.0940000000000003</v>
      </c>
      <c r="Q132" s="59">
        <v>101.656132563333</v>
      </c>
      <c r="R132" s="59">
        <v>6.9474499999999999</v>
      </c>
      <c r="S132" s="60">
        <v>6.8342655035314004E-2</v>
      </c>
    </row>
    <row r="133" spans="1:19" ht="12.75" x14ac:dyDescent="0.2">
      <c r="A133" s="246" t="s">
        <v>88</v>
      </c>
      <c r="B133" s="246" t="s">
        <v>103</v>
      </c>
      <c r="C133" s="246" t="s">
        <v>105</v>
      </c>
      <c r="D133" s="246" t="s">
        <v>181</v>
      </c>
      <c r="E133" s="264">
        <v>3</v>
      </c>
      <c r="F133" s="265">
        <v>68.528265000000104</v>
      </c>
      <c r="G133" s="265">
        <v>1.4044300000000001</v>
      </c>
      <c r="H133" s="266">
        <v>2.0494171273707E-2</v>
      </c>
      <c r="I133" s="265">
        <f t="shared" si="3"/>
        <v>0</v>
      </c>
      <c r="J133" s="265" t="str">
        <f t="shared" si="4"/>
        <v/>
      </c>
      <c r="L133" s="38" t="s">
        <v>88</v>
      </c>
      <c r="M133" s="38" t="s">
        <v>103</v>
      </c>
      <c r="N133" s="38" t="s">
        <v>105</v>
      </c>
      <c r="O133" s="38" t="s">
        <v>181</v>
      </c>
      <c r="P133" s="58">
        <v>3.9506410256410298</v>
      </c>
      <c r="Q133" s="59">
        <v>85.802023161324897</v>
      </c>
      <c r="R133" s="59">
        <v>1.7791300000000001</v>
      </c>
      <c r="S133" s="60">
        <v>2.0735291948243001E-2</v>
      </c>
    </row>
    <row r="134" spans="1:19" ht="12.75" x14ac:dyDescent="0.2">
      <c r="A134" s="260" t="s">
        <v>88</v>
      </c>
      <c r="B134" s="260" t="s">
        <v>103</v>
      </c>
      <c r="C134" s="260" t="s">
        <v>106</v>
      </c>
      <c r="D134" s="260" t="s">
        <v>27</v>
      </c>
      <c r="E134" s="261">
        <v>3.6469999999999998</v>
      </c>
      <c r="F134" s="262">
        <v>94.015518025000006</v>
      </c>
      <c r="G134" s="262">
        <v>8.6120599999999996</v>
      </c>
      <c r="H134" s="263">
        <v>9.1602537335484999E-2</v>
      </c>
      <c r="I134" s="262">
        <f t="shared" ref="I134:I197" si="5">+IF(H134&lt;S134,ROUND((F134*S134)-G134,0),"")</f>
        <v>0</v>
      </c>
      <c r="J134" s="262" t="str">
        <f t="shared" si="4"/>
        <v/>
      </c>
      <c r="L134" s="52" t="s">
        <v>88</v>
      </c>
      <c r="M134" s="52" t="s">
        <v>103</v>
      </c>
      <c r="N134" s="52" t="s">
        <v>106</v>
      </c>
      <c r="O134" s="52" t="s">
        <v>27</v>
      </c>
      <c r="P134" s="53">
        <v>3.3745846153846202</v>
      </c>
      <c r="Q134" s="54">
        <v>87.568731585589802</v>
      </c>
      <c r="R134" s="54">
        <v>8.1785099999999993</v>
      </c>
      <c r="S134" s="55">
        <v>9.3395323329609994E-2</v>
      </c>
    </row>
    <row r="135" spans="1:19" ht="12.75" x14ac:dyDescent="0.2">
      <c r="A135" s="260" t="s">
        <v>88</v>
      </c>
      <c r="B135" s="260" t="s">
        <v>103</v>
      </c>
      <c r="C135" s="260" t="s">
        <v>103</v>
      </c>
      <c r="D135" s="260" t="s">
        <v>27</v>
      </c>
      <c r="E135" s="261">
        <v>2.9180000000000001</v>
      </c>
      <c r="F135" s="262">
        <v>116.588884408333</v>
      </c>
      <c r="G135" s="262">
        <v>37.523099999999999</v>
      </c>
      <c r="H135" s="263">
        <v>0.32184114455183999</v>
      </c>
      <c r="I135" s="262" t="str">
        <f t="shared" si="5"/>
        <v/>
      </c>
      <c r="J135" s="262" t="str">
        <f t="shared" si="4"/>
        <v/>
      </c>
      <c r="L135" s="48" t="s">
        <v>88</v>
      </c>
      <c r="M135" s="48" t="s">
        <v>103</v>
      </c>
      <c r="N135" s="48" t="s">
        <v>103</v>
      </c>
      <c r="O135" s="48" t="s">
        <v>27</v>
      </c>
      <c r="P135" s="37"/>
      <c r="Q135" s="37"/>
      <c r="R135" s="37"/>
      <c r="S135" s="37"/>
    </row>
    <row r="136" spans="1:19" ht="12.75" x14ac:dyDescent="0.2">
      <c r="A136" s="252" t="s">
        <v>107</v>
      </c>
      <c r="B136" s="252" t="s">
        <v>27</v>
      </c>
      <c r="C136" s="252" t="s">
        <v>27</v>
      </c>
      <c r="D136" s="252" t="s">
        <v>27</v>
      </c>
      <c r="E136" s="253">
        <v>72.834000000000003</v>
      </c>
      <c r="F136" s="254">
        <v>2668.96283166583</v>
      </c>
      <c r="G136" s="254">
        <v>334.41966000000002</v>
      </c>
      <c r="H136" s="255">
        <v>0.12529948189321999</v>
      </c>
      <c r="I136" s="254">
        <f t="shared" si="5"/>
        <v>32</v>
      </c>
      <c r="J136" s="254">
        <f t="shared" si="4"/>
        <v>32</v>
      </c>
      <c r="L136" s="52" t="s">
        <v>107</v>
      </c>
      <c r="M136" s="52" t="s">
        <v>27</v>
      </c>
      <c r="N136" s="52" t="s">
        <v>27</v>
      </c>
      <c r="O136" s="52" t="s">
        <v>27</v>
      </c>
      <c r="P136" s="53">
        <v>50.564999999999998</v>
      </c>
      <c r="Q136" s="54">
        <v>1931.8176037083299</v>
      </c>
      <c r="R136" s="54">
        <v>265.01449000000002</v>
      </c>
      <c r="S136" s="55">
        <v>0.13718401234738001</v>
      </c>
    </row>
    <row r="137" spans="1:19" ht="12.75" x14ac:dyDescent="0.2">
      <c r="A137" s="256" t="s">
        <v>107</v>
      </c>
      <c r="B137" s="256" t="s">
        <v>108</v>
      </c>
      <c r="C137" s="256" t="s">
        <v>27</v>
      </c>
      <c r="D137" s="256" t="s">
        <v>27</v>
      </c>
      <c r="E137" s="257">
        <v>15.079000000000001</v>
      </c>
      <c r="F137" s="258">
        <v>660.33409137000001</v>
      </c>
      <c r="G137" s="258">
        <v>91.449929999999995</v>
      </c>
      <c r="H137" s="259">
        <v>0.13849039629359</v>
      </c>
      <c r="I137" s="258" t="str">
        <f t="shared" si="5"/>
        <v/>
      </c>
      <c r="J137" s="258" t="str">
        <f t="shared" si="4"/>
        <v/>
      </c>
      <c r="L137" s="52" t="s">
        <v>107</v>
      </c>
      <c r="M137" s="52" t="s">
        <v>108</v>
      </c>
      <c r="N137" s="52" t="s">
        <v>27</v>
      </c>
      <c r="O137" s="52" t="s">
        <v>27</v>
      </c>
      <c r="P137" s="53">
        <v>21.62</v>
      </c>
      <c r="Q137" s="54">
        <v>899.77232160833296</v>
      </c>
      <c r="R137" s="54">
        <v>115.98130999999999</v>
      </c>
      <c r="S137" s="55">
        <v>0.12890073101235999</v>
      </c>
    </row>
    <row r="138" spans="1:19" ht="12.75" x14ac:dyDescent="0.2">
      <c r="A138" s="52" t="s">
        <v>107</v>
      </c>
      <c r="B138" s="52" t="s">
        <v>108</v>
      </c>
      <c r="C138" s="52" t="s">
        <v>109</v>
      </c>
      <c r="D138" s="52" t="s">
        <v>27</v>
      </c>
      <c r="E138" s="52"/>
      <c r="F138" s="52"/>
      <c r="G138" s="52"/>
      <c r="H138" s="52"/>
      <c r="I138" s="52">
        <f t="shared" si="5"/>
        <v>0</v>
      </c>
      <c r="J138" s="52" t="str">
        <f t="shared" si="4"/>
        <v/>
      </c>
      <c r="L138" s="52" t="s">
        <v>107</v>
      </c>
      <c r="M138" s="52" t="s">
        <v>108</v>
      </c>
      <c r="N138" s="52" t="s">
        <v>109</v>
      </c>
      <c r="O138" s="52" t="s">
        <v>27</v>
      </c>
      <c r="P138" s="53">
        <v>1</v>
      </c>
      <c r="Q138" s="54">
        <v>37.179428333333298</v>
      </c>
      <c r="R138" s="54">
        <v>2.2062400000000002</v>
      </c>
      <c r="S138" s="55">
        <v>5.93403421973E-2</v>
      </c>
    </row>
    <row r="139" spans="1:19" ht="12.75" x14ac:dyDescent="0.2">
      <c r="A139" s="260" t="s">
        <v>107</v>
      </c>
      <c r="B139" s="260" t="s">
        <v>108</v>
      </c>
      <c r="C139" s="260" t="s">
        <v>108</v>
      </c>
      <c r="D139" s="260" t="s">
        <v>27</v>
      </c>
      <c r="E139" s="261">
        <v>15.079000000000001</v>
      </c>
      <c r="F139" s="262">
        <v>660.33409137000001</v>
      </c>
      <c r="G139" s="262">
        <v>91.449929999999995</v>
      </c>
      <c r="H139" s="263">
        <v>0.13849039629359</v>
      </c>
      <c r="I139" s="262" t="str">
        <f t="shared" si="5"/>
        <v/>
      </c>
      <c r="J139" s="262" t="str">
        <f t="shared" si="4"/>
        <v/>
      </c>
      <c r="L139" s="52" t="s">
        <v>107</v>
      </c>
      <c r="M139" s="52" t="s">
        <v>108</v>
      </c>
      <c r="N139" s="52" t="s">
        <v>108</v>
      </c>
      <c r="O139" s="52" t="s">
        <v>27</v>
      </c>
      <c r="P139" s="53">
        <v>20.62</v>
      </c>
      <c r="Q139" s="54">
        <v>862.59289327500005</v>
      </c>
      <c r="R139" s="54">
        <v>113.77507</v>
      </c>
      <c r="S139" s="55">
        <v>0.13189891881445001</v>
      </c>
    </row>
    <row r="140" spans="1:19" ht="12.75" x14ac:dyDescent="0.2">
      <c r="A140" s="256" t="s">
        <v>107</v>
      </c>
      <c r="B140" s="256" t="s">
        <v>110</v>
      </c>
      <c r="C140" s="256" t="s">
        <v>27</v>
      </c>
      <c r="D140" s="256" t="s">
        <v>27</v>
      </c>
      <c r="E140" s="257">
        <v>36.755000000000003</v>
      </c>
      <c r="F140" s="258">
        <v>1255.26760362917</v>
      </c>
      <c r="G140" s="258">
        <v>155.86152000000001</v>
      </c>
      <c r="H140" s="259">
        <v>0.12416597030734999</v>
      </c>
      <c r="I140" s="258" t="str">
        <f t="shared" si="5"/>
        <v/>
      </c>
      <c r="J140" s="258" t="str">
        <f t="shared" si="4"/>
        <v/>
      </c>
      <c r="L140" s="48" t="s">
        <v>107</v>
      </c>
      <c r="M140" s="48" t="s">
        <v>110</v>
      </c>
      <c r="N140" s="48" t="s">
        <v>27</v>
      </c>
      <c r="O140" s="48" t="s">
        <v>27</v>
      </c>
      <c r="P140" s="58"/>
      <c r="Q140" s="59"/>
      <c r="R140" s="59"/>
      <c r="S140" s="60"/>
    </row>
    <row r="141" spans="1:19" ht="12.75" x14ac:dyDescent="0.2">
      <c r="A141" s="256" t="s">
        <v>107</v>
      </c>
      <c r="B141" s="256" t="s">
        <v>111</v>
      </c>
      <c r="C141" s="256" t="s">
        <v>27</v>
      </c>
      <c r="D141" s="256" t="s">
        <v>27</v>
      </c>
      <c r="E141" s="257">
        <v>21</v>
      </c>
      <c r="F141" s="258">
        <v>753.36113666666699</v>
      </c>
      <c r="G141" s="258">
        <v>87.10821</v>
      </c>
      <c r="H141" s="259">
        <v>0.11562609983496</v>
      </c>
      <c r="I141" s="258">
        <f t="shared" si="5"/>
        <v>22</v>
      </c>
      <c r="J141" s="258">
        <f t="shared" si="4"/>
        <v>22</v>
      </c>
      <c r="L141" s="52" t="s">
        <v>107</v>
      </c>
      <c r="M141" s="52" t="s">
        <v>111</v>
      </c>
      <c r="N141" s="52" t="s">
        <v>27</v>
      </c>
      <c r="O141" s="52" t="s">
        <v>27</v>
      </c>
      <c r="P141" s="53">
        <v>28.945</v>
      </c>
      <c r="Q141" s="54">
        <v>1032.0452820999999</v>
      </c>
      <c r="R141" s="54">
        <v>149.03317999999999</v>
      </c>
      <c r="S141" s="55">
        <v>0.14440565989192999</v>
      </c>
    </row>
    <row r="142" spans="1:19" ht="12.75" x14ac:dyDescent="0.2">
      <c r="A142" s="260" t="s">
        <v>107</v>
      </c>
      <c r="B142" s="260" t="s">
        <v>111</v>
      </c>
      <c r="C142" s="260" t="s">
        <v>111</v>
      </c>
      <c r="D142" s="260" t="s">
        <v>27</v>
      </c>
      <c r="E142" s="261">
        <v>21</v>
      </c>
      <c r="F142" s="262">
        <v>753.36113666666699</v>
      </c>
      <c r="G142" s="262">
        <v>87.10821</v>
      </c>
      <c r="H142" s="263">
        <v>0.11562609983496</v>
      </c>
      <c r="I142" s="262">
        <f t="shared" si="5"/>
        <v>22</v>
      </c>
      <c r="J142" s="262">
        <f t="shared" si="4"/>
        <v>22</v>
      </c>
      <c r="L142" s="52" t="s">
        <v>107</v>
      </c>
      <c r="M142" s="52" t="s">
        <v>111</v>
      </c>
      <c r="N142" s="52" t="s">
        <v>111</v>
      </c>
      <c r="O142" s="52" t="s">
        <v>27</v>
      </c>
      <c r="P142" s="53">
        <v>28.945</v>
      </c>
      <c r="Q142" s="54">
        <v>1032.0452820999999</v>
      </c>
      <c r="R142" s="54">
        <v>149.03317999999999</v>
      </c>
      <c r="S142" s="55">
        <v>0.14440565989192999</v>
      </c>
    </row>
    <row r="143" spans="1:19" ht="12.75" x14ac:dyDescent="0.2">
      <c r="A143" s="252" t="s">
        <v>112</v>
      </c>
      <c r="B143" s="252" t="s">
        <v>27</v>
      </c>
      <c r="C143" s="252" t="s">
        <v>27</v>
      </c>
      <c r="D143" s="252" t="s">
        <v>27</v>
      </c>
      <c r="E143" s="253">
        <v>446.72963846866702</v>
      </c>
      <c r="F143" s="254">
        <v>12813.1099945961</v>
      </c>
      <c r="G143" s="254">
        <v>1076.4816699999999</v>
      </c>
      <c r="H143" s="255">
        <v>8.4014081706470997E-2</v>
      </c>
      <c r="I143" s="254">
        <f t="shared" si="5"/>
        <v>76</v>
      </c>
      <c r="J143" s="254">
        <f t="shared" si="4"/>
        <v>76</v>
      </c>
      <c r="L143" s="52" t="s">
        <v>112</v>
      </c>
      <c r="M143" s="52" t="s">
        <v>27</v>
      </c>
      <c r="N143" s="52" t="s">
        <v>27</v>
      </c>
      <c r="O143" s="52" t="s">
        <v>27</v>
      </c>
      <c r="P143" s="53">
        <v>472.94604102564</v>
      </c>
      <c r="Q143" s="54">
        <v>13299.8102731012</v>
      </c>
      <c r="R143" s="54">
        <v>1196.2824800000001</v>
      </c>
      <c r="S143" s="55">
        <v>8.9947334242765006E-2</v>
      </c>
    </row>
    <row r="144" spans="1:19" ht="12.75" x14ac:dyDescent="0.2">
      <c r="A144" s="256" t="s">
        <v>112</v>
      </c>
      <c r="B144" s="256" t="s">
        <v>113</v>
      </c>
      <c r="C144" s="256" t="s">
        <v>27</v>
      </c>
      <c r="D144" s="256" t="s">
        <v>27</v>
      </c>
      <c r="E144" s="257">
        <v>1</v>
      </c>
      <c r="F144" s="258">
        <v>76.994173333333293</v>
      </c>
      <c r="G144" s="258">
        <v>17.326460000000001</v>
      </c>
      <c r="H144" s="259">
        <v>0.22503598973637001</v>
      </c>
      <c r="I144" s="258">
        <f t="shared" si="5"/>
        <v>0</v>
      </c>
      <c r="J144" s="258" t="str">
        <f t="shared" si="4"/>
        <v/>
      </c>
      <c r="L144" s="52" t="s">
        <v>112</v>
      </c>
      <c r="M144" s="52" t="s">
        <v>113</v>
      </c>
      <c r="N144" s="52" t="s">
        <v>27</v>
      </c>
      <c r="O144" s="52" t="s">
        <v>27</v>
      </c>
      <c r="P144" s="53">
        <v>1</v>
      </c>
      <c r="Q144" s="54">
        <v>75.424531666666695</v>
      </c>
      <c r="R144" s="54">
        <v>17.027570000000001</v>
      </c>
      <c r="S144" s="55">
        <v>0.22575639017888999</v>
      </c>
    </row>
    <row r="145" spans="1:19" ht="12.75" x14ac:dyDescent="0.2">
      <c r="A145" s="52" t="s">
        <v>112</v>
      </c>
      <c r="B145" s="52" t="s">
        <v>114</v>
      </c>
      <c r="C145" s="52" t="s">
        <v>27</v>
      </c>
      <c r="D145" s="52" t="s">
        <v>27</v>
      </c>
      <c r="E145" s="52"/>
      <c r="F145" s="52"/>
      <c r="G145" s="52"/>
      <c r="H145" s="52"/>
      <c r="I145" s="52">
        <f t="shared" si="5"/>
        <v>0</v>
      </c>
      <c r="J145" s="52" t="str">
        <f t="shared" si="4"/>
        <v/>
      </c>
      <c r="L145" s="52" t="s">
        <v>112</v>
      </c>
      <c r="M145" s="52" t="s">
        <v>114</v>
      </c>
      <c r="N145" s="52" t="s">
        <v>27</v>
      </c>
      <c r="O145" s="52" t="s">
        <v>27</v>
      </c>
      <c r="P145" s="53">
        <v>17.215</v>
      </c>
      <c r="Q145" s="54">
        <v>566.21118173333298</v>
      </c>
      <c r="R145" s="54">
        <v>41.274900000000002</v>
      </c>
      <c r="S145" s="55">
        <v>7.2896652930176997E-2</v>
      </c>
    </row>
    <row r="146" spans="1:19" ht="12.75" x14ac:dyDescent="0.2">
      <c r="A146" s="256" t="s">
        <v>112</v>
      </c>
      <c r="B146" s="256" t="s">
        <v>115</v>
      </c>
      <c r="C146" s="256" t="s">
        <v>27</v>
      </c>
      <c r="D146" s="256" t="s">
        <v>27</v>
      </c>
      <c r="E146" s="257">
        <v>84.421999999999997</v>
      </c>
      <c r="F146" s="258">
        <v>2565.5212743908401</v>
      </c>
      <c r="G146" s="258">
        <v>154.29676000000001</v>
      </c>
      <c r="H146" s="259">
        <v>6.0142459756696999E-2</v>
      </c>
      <c r="I146" s="258">
        <f t="shared" si="5"/>
        <v>5</v>
      </c>
      <c r="J146" s="258">
        <f t="shared" si="4"/>
        <v>5</v>
      </c>
      <c r="L146" s="52" t="s">
        <v>112</v>
      </c>
      <c r="M146" s="52" t="s">
        <v>115</v>
      </c>
      <c r="N146" s="52" t="s">
        <v>27</v>
      </c>
      <c r="O146" s="52" t="s">
        <v>27</v>
      </c>
      <c r="P146" s="53">
        <v>78.400000000000006</v>
      </c>
      <c r="Q146" s="54">
        <v>2285.5573728416698</v>
      </c>
      <c r="R146" s="54">
        <v>141.80972</v>
      </c>
      <c r="S146" s="55">
        <v>6.2046011920360002E-2</v>
      </c>
    </row>
    <row r="147" spans="1:19" ht="12.75" x14ac:dyDescent="0.2">
      <c r="A147" s="260" t="s">
        <v>112</v>
      </c>
      <c r="B147" s="260" t="s">
        <v>115</v>
      </c>
      <c r="C147" s="260" t="s">
        <v>115</v>
      </c>
      <c r="D147" s="260" t="s">
        <v>27</v>
      </c>
      <c r="E147" s="261">
        <v>1</v>
      </c>
      <c r="F147" s="262">
        <v>56.718643333333297</v>
      </c>
      <c r="G147" s="262">
        <v>9.8058599999999991</v>
      </c>
      <c r="H147" s="263">
        <v>0.17288601108407001</v>
      </c>
      <c r="I147" s="262" t="str">
        <f t="shared" si="5"/>
        <v/>
      </c>
      <c r="J147" s="262" t="str">
        <f t="shared" si="4"/>
        <v/>
      </c>
      <c r="L147" s="52" t="s">
        <v>112</v>
      </c>
      <c r="M147" s="52" t="s">
        <v>115</v>
      </c>
      <c r="N147" s="52" t="s">
        <v>115</v>
      </c>
      <c r="O147" s="52" t="s">
        <v>27</v>
      </c>
      <c r="P147" s="37"/>
      <c r="Q147" s="37"/>
      <c r="R147" s="37"/>
      <c r="S147" s="37"/>
    </row>
    <row r="148" spans="1:19" ht="12.75" x14ac:dyDescent="0.2">
      <c r="A148" s="52" t="s">
        <v>112</v>
      </c>
      <c r="B148" s="52" t="s">
        <v>115</v>
      </c>
      <c r="C148" s="52" t="s">
        <v>116</v>
      </c>
      <c r="D148" s="52" t="s">
        <v>27</v>
      </c>
      <c r="E148" s="52"/>
      <c r="F148" s="52"/>
      <c r="G148" s="52"/>
      <c r="H148" s="52"/>
      <c r="I148" s="52">
        <f t="shared" si="5"/>
        <v>0</v>
      </c>
      <c r="J148" s="52" t="str">
        <f t="shared" si="4"/>
        <v/>
      </c>
      <c r="L148" s="52" t="s">
        <v>112</v>
      </c>
      <c r="M148" s="52" t="s">
        <v>115</v>
      </c>
      <c r="N148" s="52" t="s">
        <v>116</v>
      </c>
      <c r="O148" s="52" t="s">
        <v>27</v>
      </c>
      <c r="P148" s="53">
        <v>2.1349999999999998</v>
      </c>
      <c r="Q148" s="54">
        <v>60.253838758333302</v>
      </c>
      <c r="R148" s="54">
        <v>5.56236</v>
      </c>
      <c r="S148" s="55">
        <v>9.2315446030079004E-2</v>
      </c>
    </row>
    <row r="149" spans="1:19" ht="12.75" x14ac:dyDescent="0.2">
      <c r="A149" s="260" t="s">
        <v>112</v>
      </c>
      <c r="B149" s="260" t="s">
        <v>115</v>
      </c>
      <c r="C149" s="260" t="s">
        <v>117</v>
      </c>
      <c r="D149" s="260" t="s">
        <v>27</v>
      </c>
      <c r="E149" s="261">
        <v>10.864000000000001</v>
      </c>
      <c r="F149" s="262">
        <v>327.50680826666701</v>
      </c>
      <c r="G149" s="262">
        <v>21.841940000000001</v>
      </c>
      <c r="H149" s="263">
        <v>6.6691560140684003E-2</v>
      </c>
      <c r="I149" s="262" t="str">
        <f t="shared" si="5"/>
        <v/>
      </c>
      <c r="J149" s="262" t="str">
        <f t="shared" si="4"/>
        <v/>
      </c>
      <c r="L149" s="52" t="s">
        <v>112</v>
      </c>
      <c r="M149" s="52" t="s">
        <v>115</v>
      </c>
      <c r="N149" s="52" t="s">
        <v>117</v>
      </c>
      <c r="O149" s="52" t="s">
        <v>27</v>
      </c>
      <c r="P149" s="53">
        <v>11.675000000000001</v>
      </c>
      <c r="Q149" s="54">
        <v>337.45738408333301</v>
      </c>
      <c r="R149" s="54">
        <v>22.202279999999998</v>
      </c>
      <c r="S149" s="55">
        <v>6.5792840954747994E-2</v>
      </c>
    </row>
    <row r="150" spans="1:19" ht="12.75" x14ac:dyDescent="0.2">
      <c r="A150" s="246" t="s">
        <v>112</v>
      </c>
      <c r="B150" s="246" t="s">
        <v>115</v>
      </c>
      <c r="C150" s="246" t="s">
        <v>117</v>
      </c>
      <c r="D150" s="246" t="s">
        <v>182</v>
      </c>
      <c r="E150" s="264">
        <v>8.8640000000000008</v>
      </c>
      <c r="F150" s="265">
        <v>260.385098266667</v>
      </c>
      <c r="G150" s="265">
        <v>14.46552</v>
      </c>
      <c r="H150" s="266">
        <v>5.5554331243585997E-2</v>
      </c>
      <c r="I150" s="265" t="str">
        <f t="shared" si="5"/>
        <v/>
      </c>
      <c r="J150" s="265" t="str">
        <f t="shared" si="4"/>
        <v/>
      </c>
      <c r="L150" s="38" t="s">
        <v>112</v>
      </c>
      <c r="M150" s="38" t="s">
        <v>115</v>
      </c>
      <c r="N150" s="38" t="s">
        <v>117</v>
      </c>
      <c r="O150" s="38" t="s">
        <v>182</v>
      </c>
      <c r="P150" s="58">
        <v>5.6749999999999998</v>
      </c>
      <c r="Q150" s="59">
        <v>161.709719083333</v>
      </c>
      <c r="R150" s="59">
        <v>8.1018000000000008</v>
      </c>
      <c r="S150" s="60">
        <v>5.0100884757735997E-2</v>
      </c>
    </row>
    <row r="151" spans="1:19" ht="12.75" x14ac:dyDescent="0.2">
      <c r="A151" s="38" t="s">
        <v>112</v>
      </c>
      <c r="B151" s="38" t="s">
        <v>115</v>
      </c>
      <c r="C151" s="38" t="s">
        <v>117</v>
      </c>
      <c r="D151" s="235" t="s">
        <v>183</v>
      </c>
      <c r="E151" s="27"/>
      <c r="F151" s="27"/>
      <c r="G151" s="27"/>
      <c r="H151" s="27"/>
      <c r="I151" s="27">
        <f t="shared" si="5"/>
        <v>0</v>
      </c>
      <c r="J151" s="27" t="str">
        <f t="shared" si="4"/>
        <v/>
      </c>
      <c r="L151" s="38" t="s">
        <v>112</v>
      </c>
      <c r="M151" s="38" t="s">
        <v>115</v>
      </c>
      <c r="N151" s="38" t="s">
        <v>117</v>
      </c>
      <c r="O151" s="38" t="s">
        <v>183</v>
      </c>
      <c r="P151" s="58">
        <v>3</v>
      </c>
      <c r="Q151" s="59">
        <v>82.893328333333301</v>
      </c>
      <c r="R151" s="59">
        <v>7.7149400000000004</v>
      </c>
      <c r="S151" s="60">
        <v>9.3070698874298002E-2</v>
      </c>
    </row>
    <row r="152" spans="1:19" ht="12.75" x14ac:dyDescent="0.2">
      <c r="A152" s="246" t="s">
        <v>112</v>
      </c>
      <c r="B152" s="246" t="s">
        <v>115</v>
      </c>
      <c r="C152" s="246" t="s">
        <v>117</v>
      </c>
      <c r="D152" s="246" t="s">
        <v>117</v>
      </c>
      <c r="E152" s="207">
        <v>1</v>
      </c>
      <c r="F152" s="206">
        <v>38.525559166666703</v>
      </c>
      <c r="G152" s="206">
        <v>3.6271499999999999</v>
      </c>
      <c r="H152" s="204">
        <v>9.4149185072395003E-2</v>
      </c>
      <c r="I152" s="206" t="str">
        <f t="shared" si="5"/>
        <v/>
      </c>
      <c r="J152" s="206" t="str">
        <f t="shared" si="4"/>
        <v/>
      </c>
      <c r="L152" s="38" t="s">
        <v>112</v>
      </c>
      <c r="M152" s="38" t="s">
        <v>115</v>
      </c>
      <c r="N152" s="38" t="s">
        <v>117</v>
      </c>
      <c r="O152" s="38" t="s">
        <v>117</v>
      </c>
      <c r="P152" s="58">
        <v>2</v>
      </c>
      <c r="Q152" s="59">
        <v>64.863564166666606</v>
      </c>
      <c r="R152" s="59">
        <v>2.7010200000000002</v>
      </c>
      <c r="S152" s="60">
        <v>4.1641560014491E-2</v>
      </c>
    </row>
    <row r="153" spans="1:19" ht="12.75" x14ac:dyDescent="0.2">
      <c r="A153" s="246" t="s">
        <v>112</v>
      </c>
      <c r="B153" s="246" t="s">
        <v>115</v>
      </c>
      <c r="C153" s="246" t="s">
        <v>117</v>
      </c>
      <c r="D153" s="246" t="s">
        <v>184</v>
      </c>
      <c r="E153" s="264">
        <v>1</v>
      </c>
      <c r="F153" s="265">
        <v>28.596150833333301</v>
      </c>
      <c r="G153" s="265">
        <v>3.7492700000000001</v>
      </c>
      <c r="H153" s="266">
        <v>0.13111100238112</v>
      </c>
      <c r="I153" s="265">
        <f t="shared" si="5"/>
        <v>0</v>
      </c>
      <c r="J153" s="265" t="str">
        <f t="shared" si="4"/>
        <v/>
      </c>
      <c r="L153" s="38" t="s">
        <v>112</v>
      </c>
      <c r="M153" s="38" t="s">
        <v>115</v>
      </c>
      <c r="N153" s="38" t="s">
        <v>117</v>
      </c>
      <c r="O153" s="38" t="s">
        <v>184</v>
      </c>
      <c r="P153" s="58">
        <v>1</v>
      </c>
      <c r="Q153" s="59">
        <v>27.990772499999999</v>
      </c>
      <c r="R153" s="59">
        <v>3.68452</v>
      </c>
      <c r="S153" s="60">
        <v>0.13163338025058</v>
      </c>
    </row>
    <row r="154" spans="1:19" ht="12.75" x14ac:dyDescent="0.2">
      <c r="A154" s="260" t="s">
        <v>112</v>
      </c>
      <c r="B154" s="260" t="s">
        <v>115</v>
      </c>
      <c r="C154" s="260" t="s">
        <v>118</v>
      </c>
      <c r="D154" s="260" t="s">
        <v>27</v>
      </c>
      <c r="E154" s="261">
        <v>1</v>
      </c>
      <c r="F154" s="262">
        <v>32.982138333333303</v>
      </c>
      <c r="G154" s="262">
        <v>2.5414699999999999</v>
      </c>
      <c r="H154" s="263">
        <v>7.7055949930071005E-2</v>
      </c>
      <c r="I154" s="262" t="str">
        <f t="shared" si="5"/>
        <v/>
      </c>
      <c r="J154" s="262" t="str">
        <f t="shared" si="4"/>
        <v/>
      </c>
      <c r="L154" s="52" t="s">
        <v>112</v>
      </c>
      <c r="M154" s="52" t="s">
        <v>115</v>
      </c>
      <c r="N154" s="52" t="s">
        <v>118</v>
      </c>
      <c r="O154" s="52" t="s">
        <v>27</v>
      </c>
      <c r="P154" s="53">
        <v>1.1890000000000001</v>
      </c>
      <c r="Q154" s="54">
        <v>37.741811143333301</v>
      </c>
      <c r="R154" s="54">
        <v>2.6532</v>
      </c>
      <c r="S154" s="55">
        <v>7.0298693137005E-2</v>
      </c>
    </row>
    <row r="155" spans="1:19" ht="12.75" x14ac:dyDescent="0.2">
      <c r="A155" s="260" t="s">
        <v>112</v>
      </c>
      <c r="B155" s="260" t="s">
        <v>115</v>
      </c>
      <c r="C155" s="260" t="s">
        <v>119</v>
      </c>
      <c r="D155" s="260" t="s">
        <v>27</v>
      </c>
      <c r="E155" s="261">
        <v>11.831</v>
      </c>
      <c r="F155" s="262">
        <v>354.80150239250003</v>
      </c>
      <c r="G155" s="262">
        <v>24.332000000000001</v>
      </c>
      <c r="H155" s="263">
        <v>6.8579191000952E-2</v>
      </c>
      <c r="I155" s="262" t="str">
        <f t="shared" si="5"/>
        <v/>
      </c>
      <c r="J155" s="262" t="str">
        <f t="shared" si="4"/>
        <v/>
      </c>
      <c r="L155" s="52" t="s">
        <v>112</v>
      </c>
      <c r="M155" s="52" t="s">
        <v>115</v>
      </c>
      <c r="N155" s="52" t="s">
        <v>119</v>
      </c>
      <c r="O155" s="52" t="s">
        <v>27</v>
      </c>
      <c r="P155" s="53">
        <v>17.425000000000001</v>
      </c>
      <c r="Q155" s="54">
        <v>498.75485502666601</v>
      </c>
      <c r="R155" s="54">
        <v>23.981850000000001</v>
      </c>
      <c r="S155" s="55">
        <v>4.8083441711494999E-2</v>
      </c>
    </row>
    <row r="156" spans="1:19" ht="12.75" x14ac:dyDescent="0.2">
      <c r="A156" s="260" t="s">
        <v>112</v>
      </c>
      <c r="B156" s="260" t="s">
        <v>115</v>
      </c>
      <c r="C156" s="260" t="s">
        <v>120</v>
      </c>
      <c r="D156" s="260" t="s">
        <v>27</v>
      </c>
      <c r="E156" s="261">
        <v>9.81</v>
      </c>
      <c r="F156" s="262">
        <v>315.72925650000002</v>
      </c>
      <c r="G156" s="262">
        <v>21.856870000000001</v>
      </c>
      <c r="H156" s="263">
        <v>6.9226622335520002E-2</v>
      </c>
      <c r="I156" s="262">
        <f t="shared" si="5"/>
        <v>3</v>
      </c>
      <c r="J156" s="262">
        <f t="shared" si="4"/>
        <v>3</v>
      </c>
      <c r="L156" s="52" t="s">
        <v>112</v>
      </c>
      <c r="M156" s="52" t="s">
        <v>115</v>
      </c>
      <c r="N156" s="52" t="s">
        <v>120</v>
      </c>
      <c r="O156" s="52" t="s">
        <v>27</v>
      </c>
      <c r="P156" s="53">
        <v>11.066000000000001</v>
      </c>
      <c r="Q156" s="54">
        <v>341.77816297999999</v>
      </c>
      <c r="R156" s="54">
        <v>27.184560000000001</v>
      </c>
      <c r="S156" s="55">
        <v>7.9538609965525003E-2</v>
      </c>
    </row>
    <row r="157" spans="1:19" ht="12.75" x14ac:dyDescent="0.2">
      <c r="A157" s="260" t="s">
        <v>112</v>
      </c>
      <c r="B157" s="260" t="s">
        <v>115</v>
      </c>
      <c r="C157" s="260" t="s">
        <v>121</v>
      </c>
      <c r="D157" s="260" t="s">
        <v>27</v>
      </c>
      <c r="E157" s="261">
        <v>10.135</v>
      </c>
      <c r="F157" s="262">
        <v>259.81007462500003</v>
      </c>
      <c r="G157" s="262">
        <v>15.21575</v>
      </c>
      <c r="H157" s="263">
        <v>5.8564895999364E-2</v>
      </c>
      <c r="I157" s="262">
        <f t="shared" si="5"/>
        <v>1</v>
      </c>
      <c r="J157" s="262">
        <f t="shared" si="4"/>
        <v>1</v>
      </c>
      <c r="L157" s="52" t="s">
        <v>112</v>
      </c>
      <c r="M157" s="52" t="s">
        <v>115</v>
      </c>
      <c r="N157" s="52" t="s">
        <v>121</v>
      </c>
      <c r="O157" s="52" t="s">
        <v>27</v>
      </c>
      <c r="P157" s="53">
        <v>9</v>
      </c>
      <c r="Q157" s="54">
        <v>229.742056666667</v>
      </c>
      <c r="R157" s="54">
        <v>14.180720000000001</v>
      </c>
      <c r="S157" s="55">
        <v>6.1724527958651999E-2</v>
      </c>
    </row>
    <row r="158" spans="1:19" ht="12.75" x14ac:dyDescent="0.2">
      <c r="A158" s="260" t="s">
        <v>112</v>
      </c>
      <c r="B158" s="260" t="s">
        <v>115</v>
      </c>
      <c r="C158" s="260" t="s">
        <v>122</v>
      </c>
      <c r="D158" s="260" t="s">
        <v>27</v>
      </c>
      <c r="E158" s="261">
        <v>6</v>
      </c>
      <c r="F158" s="262">
        <v>212.2537825</v>
      </c>
      <c r="G158" s="262">
        <v>15.475899999999999</v>
      </c>
      <c r="H158" s="263">
        <v>7.2912245980823007E-2</v>
      </c>
      <c r="I158" s="262" t="str">
        <f t="shared" si="5"/>
        <v/>
      </c>
      <c r="J158" s="262" t="str">
        <f t="shared" si="4"/>
        <v/>
      </c>
      <c r="L158" s="52" t="s">
        <v>112</v>
      </c>
      <c r="M158" s="52" t="s">
        <v>115</v>
      </c>
      <c r="N158" s="52" t="s">
        <v>122</v>
      </c>
      <c r="O158" s="52" t="s">
        <v>27</v>
      </c>
      <c r="P158" s="53">
        <v>4</v>
      </c>
      <c r="Q158" s="54">
        <v>130.359581666667</v>
      </c>
      <c r="R158" s="54">
        <v>7.3397199999999998</v>
      </c>
      <c r="S158" s="55">
        <v>5.6303648003166E-2</v>
      </c>
    </row>
    <row r="159" spans="1:19" ht="12.75" x14ac:dyDescent="0.2">
      <c r="A159" s="260" t="s">
        <v>112</v>
      </c>
      <c r="B159" s="260" t="s">
        <v>115</v>
      </c>
      <c r="C159" s="260" t="s">
        <v>123</v>
      </c>
      <c r="D159" s="260" t="s">
        <v>27</v>
      </c>
      <c r="E159" s="261">
        <v>13</v>
      </c>
      <c r="F159" s="262">
        <v>402.91537749999998</v>
      </c>
      <c r="G159" s="262">
        <v>25.32037</v>
      </c>
      <c r="H159" s="263">
        <v>6.2842898072312997E-2</v>
      </c>
      <c r="I159" s="262">
        <f t="shared" si="5"/>
        <v>2</v>
      </c>
      <c r="J159" s="262">
        <f t="shared" si="4"/>
        <v>2</v>
      </c>
      <c r="L159" s="52" t="s">
        <v>112</v>
      </c>
      <c r="M159" s="52" t="s">
        <v>115</v>
      </c>
      <c r="N159" s="52" t="s">
        <v>123</v>
      </c>
      <c r="O159" s="52" t="s">
        <v>27</v>
      </c>
      <c r="P159" s="53">
        <v>14.91</v>
      </c>
      <c r="Q159" s="54">
        <v>450.98674084999999</v>
      </c>
      <c r="R159" s="54">
        <v>30.505050000000001</v>
      </c>
      <c r="S159" s="55">
        <v>6.7640680394517996E-2</v>
      </c>
    </row>
    <row r="160" spans="1:19" ht="12.75" x14ac:dyDescent="0.2">
      <c r="A160" s="260" t="s">
        <v>112</v>
      </c>
      <c r="B160" s="260" t="s">
        <v>115</v>
      </c>
      <c r="C160" s="260" t="s">
        <v>124</v>
      </c>
      <c r="D160" s="260" t="s">
        <v>27</v>
      </c>
      <c r="E160" s="261">
        <v>11.106999999999999</v>
      </c>
      <c r="F160" s="262">
        <v>319.003714273333</v>
      </c>
      <c r="G160" s="262">
        <v>8.5720299999999998</v>
      </c>
      <c r="H160" s="263">
        <v>2.6871254522933999E-2</v>
      </c>
      <c r="I160" s="262">
        <f t="shared" si="5"/>
        <v>2</v>
      </c>
      <c r="J160" s="262">
        <f t="shared" si="4"/>
        <v>2</v>
      </c>
      <c r="L160" s="52" t="s">
        <v>112</v>
      </c>
      <c r="M160" s="52" t="s">
        <v>115</v>
      </c>
      <c r="N160" s="52" t="s">
        <v>124</v>
      </c>
      <c r="O160" s="52" t="s">
        <v>27</v>
      </c>
      <c r="P160" s="53">
        <v>6</v>
      </c>
      <c r="Q160" s="54">
        <v>168.6739</v>
      </c>
      <c r="R160" s="54">
        <v>5.7751999999999999</v>
      </c>
      <c r="S160" s="55">
        <v>3.4238847859686998E-2</v>
      </c>
    </row>
    <row r="161" spans="1:19" ht="12.75" x14ac:dyDescent="0.2">
      <c r="A161" s="260" t="s">
        <v>112</v>
      </c>
      <c r="B161" s="260" t="s">
        <v>115</v>
      </c>
      <c r="C161" s="260" t="s">
        <v>125</v>
      </c>
      <c r="D161" s="260" t="s">
        <v>27</v>
      </c>
      <c r="E161" s="261">
        <v>9.6750000000000007</v>
      </c>
      <c r="F161" s="262">
        <v>283.79997666666702</v>
      </c>
      <c r="G161" s="262">
        <v>9.3345699999999994</v>
      </c>
      <c r="H161" s="263">
        <v>3.2891369864218999E-2</v>
      </c>
      <c r="I161" s="262">
        <f t="shared" si="5"/>
        <v>14</v>
      </c>
      <c r="J161" s="262">
        <f t="shared" si="4"/>
        <v>14</v>
      </c>
      <c r="L161" s="52" t="s">
        <v>112</v>
      </c>
      <c r="M161" s="52" t="s">
        <v>115</v>
      </c>
      <c r="N161" s="52" t="s">
        <v>60</v>
      </c>
      <c r="O161" s="52" t="s">
        <v>27</v>
      </c>
      <c r="P161" s="53">
        <v>1</v>
      </c>
      <c r="Q161" s="54">
        <v>29.809041666666701</v>
      </c>
      <c r="R161" s="54">
        <v>2.4247800000000002</v>
      </c>
      <c r="S161" s="55">
        <v>8.1343775728001999E-2</v>
      </c>
    </row>
    <row r="162" spans="1:19" ht="12.75" x14ac:dyDescent="0.2">
      <c r="A162" s="52" t="s">
        <v>112</v>
      </c>
      <c r="B162" s="52" t="s">
        <v>115</v>
      </c>
      <c r="C162" s="52" t="s">
        <v>60</v>
      </c>
      <c r="D162" s="238" t="s">
        <v>27</v>
      </c>
      <c r="E162" s="238"/>
      <c r="F162" s="238"/>
      <c r="G162" s="238"/>
      <c r="H162" s="238"/>
      <c r="I162" s="238" t="str">
        <f t="shared" si="5"/>
        <v/>
      </c>
      <c r="J162" s="238" t="str">
        <f t="shared" si="4"/>
        <v/>
      </c>
      <c r="L162" s="48" t="s">
        <v>112</v>
      </c>
      <c r="M162" s="48" t="s">
        <v>115</v>
      </c>
      <c r="N162" s="48" t="s">
        <v>125</v>
      </c>
      <c r="O162" s="48" t="s">
        <v>27</v>
      </c>
      <c r="P162" s="37"/>
      <c r="Q162" s="37"/>
      <c r="R162" s="37"/>
      <c r="S162" s="37"/>
    </row>
    <row r="163" spans="1:19" ht="12.75" x14ac:dyDescent="0.2">
      <c r="A163" s="256" t="s">
        <v>112</v>
      </c>
      <c r="B163" s="256" t="s">
        <v>126</v>
      </c>
      <c r="C163" s="256" t="s">
        <v>27</v>
      </c>
      <c r="D163" s="256" t="s">
        <v>27</v>
      </c>
      <c r="E163" s="192">
        <v>219.050946160975</v>
      </c>
      <c r="F163" s="199">
        <v>5902.01808113274</v>
      </c>
      <c r="G163" s="199">
        <v>527.49121000000002</v>
      </c>
      <c r="H163" s="197">
        <v>8.9374719417795997E-2</v>
      </c>
      <c r="I163" s="199">
        <f t="shared" si="5"/>
        <v>31</v>
      </c>
      <c r="J163" s="199">
        <f t="shared" si="4"/>
        <v>31</v>
      </c>
      <c r="L163" s="52" t="s">
        <v>112</v>
      </c>
      <c r="M163" s="52" t="s">
        <v>126</v>
      </c>
      <c r="N163" s="52" t="s">
        <v>27</v>
      </c>
      <c r="O163" s="52" t="s">
        <v>27</v>
      </c>
      <c r="P163" s="53">
        <v>243.44886153846201</v>
      </c>
      <c r="Q163" s="54">
        <v>6426.5465272986803</v>
      </c>
      <c r="R163" s="54">
        <v>608.02318000000002</v>
      </c>
      <c r="S163" s="55">
        <v>9.4611184625714995E-2</v>
      </c>
    </row>
    <row r="164" spans="1:19" ht="12.75" x14ac:dyDescent="0.2">
      <c r="A164" s="260" t="s">
        <v>112</v>
      </c>
      <c r="B164" s="260" t="s">
        <v>126</v>
      </c>
      <c r="C164" s="260" t="s">
        <v>127</v>
      </c>
      <c r="D164" s="260" t="s">
        <v>27</v>
      </c>
      <c r="E164" s="261">
        <v>88.989897435897404</v>
      </c>
      <c r="F164" s="262">
        <v>2361.3375835544898</v>
      </c>
      <c r="G164" s="262">
        <v>195.09836999999999</v>
      </c>
      <c r="H164" s="263">
        <v>8.2621972969372001E-2</v>
      </c>
      <c r="I164" s="262">
        <f t="shared" si="5"/>
        <v>14</v>
      </c>
      <c r="J164" s="262">
        <f t="shared" si="4"/>
        <v>14</v>
      </c>
      <c r="L164" s="52" t="s">
        <v>112</v>
      </c>
      <c r="M164" s="52" t="s">
        <v>126</v>
      </c>
      <c r="N164" s="52" t="s">
        <v>127</v>
      </c>
      <c r="O164" s="52" t="s">
        <v>27</v>
      </c>
      <c r="P164" s="53">
        <v>109.88370769230799</v>
      </c>
      <c r="Q164" s="54">
        <v>2836.1820971480502</v>
      </c>
      <c r="R164" s="54">
        <v>250.64917</v>
      </c>
      <c r="S164" s="55">
        <v>8.8375556087192997E-2</v>
      </c>
    </row>
    <row r="165" spans="1:19" ht="12.75" x14ac:dyDescent="0.2">
      <c r="A165" s="246" t="s">
        <v>112</v>
      </c>
      <c r="B165" s="246" t="s">
        <v>126</v>
      </c>
      <c r="C165" s="246" t="s">
        <v>127</v>
      </c>
      <c r="D165" s="246" t="s">
        <v>185</v>
      </c>
      <c r="E165" s="264">
        <v>3</v>
      </c>
      <c r="F165" s="265">
        <v>117.089125</v>
      </c>
      <c r="G165" s="265">
        <v>16.625350000000001</v>
      </c>
      <c r="H165" s="266">
        <v>0.14198884823846999</v>
      </c>
      <c r="I165" s="265" t="str">
        <f t="shared" si="5"/>
        <v/>
      </c>
      <c r="J165" s="265" t="str">
        <f t="shared" si="4"/>
        <v/>
      </c>
      <c r="L165" s="38" t="s">
        <v>112</v>
      </c>
      <c r="M165" s="38" t="s">
        <v>126</v>
      </c>
      <c r="N165" s="38" t="s">
        <v>127</v>
      </c>
      <c r="O165" s="38" t="s">
        <v>185</v>
      </c>
      <c r="P165" s="58">
        <v>34.944948717948698</v>
      </c>
      <c r="Q165" s="59">
        <v>905.01022027341901</v>
      </c>
      <c r="R165" s="59">
        <v>84.542429999999996</v>
      </c>
      <c r="S165" s="60">
        <v>9.3415994765737004E-2</v>
      </c>
    </row>
    <row r="166" spans="1:19" ht="12.75" x14ac:dyDescent="0.2">
      <c r="A166" s="246" t="s">
        <v>112</v>
      </c>
      <c r="B166" s="246" t="s">
        <v>126</v>
      </c>
      <c r="C166" s="246" t="s">
        <v>127</v>
      </c>
      <c r="D166" s="246" t="s">
        <v>186</v>
      </c>
      <c r="E166" s="264">
        <v>2</v>
      </c>
      <c r="F166" s="265">
        <v>75.859856666666602</v>
      </c>
      <c r="G166" s="265">
        <v>5.3455899999999996</v>
      </c>
      <c r="H166" s="266">
        <v>7.0466650411545997E-2</v>
      </c>
      <c r="I166" s="265" t="str">
        <f t="shared" si="5"/>
        <v/>
      </c>
      <c r="J166" s="265" t="str">
        <f t="shared" si="4"/>
        <v/>
      </c>
      <c r="L166" s="38" t="s">
        <v>112</v>
      </c>
      <c r="M166" s="38" t="s">
        <v>126</v>
      </c>
      <c r="N166" s="38" t="s">
        <v>127</v>
      </c>
      <c r="O166" s="38" t="s">
        <v>186</v>
      </c>
      <c r="P166" s="58">
        <v>1.93333333333333</v>
      </c>
      <c r="Q166" s="59">
        <v>63.548465555555502</v>
      </c>
      <c r="R166" s="59">
        <v>4.2459800000000003</v>
      </c>
      <c r="S166" s="60">
        <v>6.6814831213951001E-2</v>
      </c>
    </row>
    <row r="167" spans="1:19" ht="12.75" x14ac:dyDescent="0.2">
      <c r="A167" s="246" t="s">
        <v>112</v>
      </c>
      <c r="B167" s="246" t="s">
        <v>126</v>
      </c>
      <c r="C167" s="246" t="s">
        <v>127</v>
      </c>
      <c r="D167" s="246" t="s">
        <v>187</v>
      </c>
      <c r="E167" s="195">
        <v>14.351820512820501</v>
      </c>
      <c r="F167" s="194">
        <v>399.33931103923101</v>
      </c>
      <c r="G167" s="194">
        <v>30.749739999999999</v>
      </c>
      <c r="H167" s="193">
        <v>7.7001535160606996E-2</v>
      </c>
      <c r="I167" s="194" t="str">
        <f t="shared" si="5"/>
        <v/>
      </c>
      <c r="J167" s="194" t="str">
        <f t="shared" si="4"/>
        <v/>
      </c>
      <c r="L167" s="38" t="s">
        <v>112</v>
      </c>
      <c r="M167" s="38" t="s">
        <v>126</v>
      </c>
      <c r="N167" s="38" t="s">
        <v>127</v>
      </c>
      <c r="O167" s="38" t="s">
        <v>187</v>
      </c>
      <c r="P167" s="37"/>
      <c r="Q167" s="37"/>
      <c r="R167" s="37"/>
      <c r="S167" s="37"/>
    </row>
    <row r="168" spans="1:19" ht="12.75" x14ac:dyDescent="0.2">
      <c r="A168" s="38" t="s">
        <v>112</v>
      </c>
      <c r="B168" s="38" t="s">
        <v>126</v>
      </c>
      <c r="C168" s="38" t="s">
        <v>127</v>
      </c>
      <c r="D168" s="235" t="s">
        <v>188</v>
      </c>
      <c r="E168" s="27"/>
      <c r="F168" s="27"/>
      <c r="G168" s="27"/>
      <c r="H168" s="27"/>
      <c r="I168" s="27">
        <f t="shared" si="5"/>
        <v>0</v>
      </c>
      <c r="J168" s="27" t="str">
        <f t="shared" si="4"/>
        <v/>
      </c>
      <c r="L168" s="38" t="s">
        <v>112</v>
      </c>
      <c r="M168" s="38" t="s">
        <v>126</v>
      </c>
      <c r="N168" s="38" t="s">
        <v>127</v>
      </c>
      <c r="O168" s="38" t="s">
        <v>188</v>
      </c>
      <c r="P168" s="58">
        <v>27.2204512820513</v>
      </c>
      <c r="Q168" s="59">
        <v>671.03209709837597</v>
      </c>
      <c r="R168" s="59">
        <v>55.21217</v>
      </c>
      <c r="S168" s="60">
        <v>8.2279477000792994E-2</v>
      </c>
    </row>
    <row r="169" spans="1:19" ht="12.75" x14ac:dyDescent="0.2">
      <c r="A169" s="38" t="s">
        <v>112</v>
      </c>
      <c r="B169" s="38" t="s">
        <v>126</v>
      </c>
      <c r="C169" s="38" t="s">
        <v>127</v>
      </c>
      <c r="D169" s="235" t="s">
        <v>189</v>
      </c>
      <c r="E169" s="27"/>
      <c r="F169" s="27"/>
      <c r="G169" s="27"/>
      <c r="H169" s="27"/>
      <c r="I169" s="27">
        <f t="shared" si="5"/>
        <v>0</v>
      </c>
      <c r="J169" s="27" t="str">
        <f t="shared" si="4"/>
        <v/>
      </c>
      <c r="L169" s="38" t="s">
        <v>112</v>
      </c>
      <c r="M169" s="38" t="s">
        <v>126</v>
      </c>
      <c r="N169" s="38" t="s">
        <v>127</v>
      </c>
      <c r="O169" s="38" t="s">
        <v>189</v>
      </c>
      <c r="P169" s="58">
        <v>21.8465897435897</v>
      </c>
      <c r="Q169" s="59">
        <v>564.30849142247803</v>
      </c>
      <c r="R169" s="59">
        <v>48.046250000000001</v>
      </c>
      <c r="S169" s="60">
        <v>8.5141816453775998E-2</v>
      </c>
    </row>
    <row r="170" spans="1:19" ht="12.75" x14ac:dyDescent="0.2">
      <c r="A170" s="246" t="s">
        <v>112</v>
      </c>
      <c r="B170" s="246" t="s">
        <v>126</v>
      </c>
      <c r="C170" s="246" t="s">
        <v>127</v>
      </c>
      <c r="D170" s="246" t="s">
        <v>190</v>
      </c>
      <c r="E170" s="207">
        <v>36.036384615384598</v>
      </c>
      <c r="F170" s="206">
        <v>889.27595476160297</v>
      </c>
      <c r="G170" s="206">
        <v>61.989370000000001</v>
      </c>
      <c r="H170" s="204">
        <v>6.9707687099914997E-2</v>
      </c>
      <c r="I170" s="206">
        <f t="shared" si="5"/>
        <v>20</v>
      </c>
      <c r="J170" s="206">
        <f t="shared" si="4"/>
        <v>20</v>
      </c>
      <c r="L170" s="38" t="s">
        <v>112</v>
      </c>
      <c r="M170" s="38" t="s">
        <v>126</v>
      </c>
      <c r="N170" s="38" t="s">
        <v>127</v>
      </c>
      <c r="O170" s="38" t="s">
        <v>190</v>
      </c>
      <c r="P170" s="58">
        <v>23.938384615384599</v>
      </c>
      <c r="Q170" s="59">
        <v>632.28282279822599</v>
      </c>
      <c r="R170" s="59">
        <v>58.602339999999998</v>
      </c>
      <c r="S170" s="60">
        <v>9.2683745132675993E-2</v>
      </c>
    </row>
    <row r="171" spans="1:19" ht="12.75" x14ac:dyDescent="0.2">
      <c r="A171" s="246" t="s">
        <v>112</v>
      </c>
      <c r="B171" s="246" t="s">
        <v>126</v>
      </c>
      <c r="C171" s="246" t="s">
        <v>127</v>
      </c>
      <c r="D171" s="246" t="s">
        <v>191</v>
      </c>
      <c r="E171" s="264">
        <v>23.868230769230799</v>
      </c>
      <c r="F171" s="265">
        <v>593.770928583461</v>
      </c>
      <c r="G171" s="265">
        <v>48.753520000000002</v>
      </c>
      <c r="H171" s="266">
        <v>8.2108297414137998E-2</v>
      </c>
      <c r="I171" s="265" t="str">
        <f t="shared" si="5"/>
        <v/>
      </c>
      <c r="J171" s="265" t="str">
        <f t="shared" si="4"/>
        <v/>
      </c>
      <c r="L171" s="38" t="s">
        <v>112</v>
      </c>
      <c r="M171" s="38" t="s">
        <v>126</v>
      </c>
      <c r="N171" s="38" t="s">
        <v>127</v>
      </c>
      <c r="O171" s="38" t="s">
        <v>191</v>
      </c>
      <c r="P171" s="37"/>
      <c r="Q171" s="37"/>
      <c r="R171" s="37"/>
      <c r="S171" s="37"/>
    </row>
    <row r="172" spans="1:19" ht="12.75" x14ac:dyDescent="0.2">
      <c r="A172" s="246" t="s">
        <v>112</v>
      </c>
      <c r="B172" s="246" t="s">
        <v>126</v>
      </c>
      <c r="C172" s="246" t="s">
        <v>127</v>
      </c>
      <c r="D172" s="246" t="s">
        <v>192</v>
      </c>
      <c r="E172" s="264">
        <v>9.7334615384615404</v>
      </c>
      <c r="F172" s="265">
        <v>286.002407503526</v>
      </c>
      <c r="G172" s="265">
        <v>31.634799999999998</v>
      </c>
      <c r="H172" s="266">
        <v>0.11061025771124</v>
      </c>
      <c r="I172" s="265" t="str">
        <f t="shared" si="5"/>
        <v/>
      </c>
      <c r="J172" s="265" t="str">
        <f t="shared" si="4"/>
        <v/>
      </c>
      <c r="L172" s="38" t="s">
        <v>112</v>
      </c>
      <c r="M172" s="38" t="s">
        <v>126</v>
      </c>
      <c r="N172" s="38" t="s">
        <v>127</v>
      </c>
      <c r="O172" s="38" t="s">
        <v>192</v>
      </c>
      <c r="P172" s="37"/>
      <c r="Q172" s="37"/>
      <c r="R172" s="37"/>
      <c r="S172" s="37"/>
    </row>
    <row r="173" spans="1:19" ht="12.75" x14ac:dyDescent="0.2">
      <c r="A173" s="260" t="s">
        <v>112</v>
      </c>
      <c r="B173" s="260" t="s">
        <v>126</v>
      </c>
      <c r="C173" s="260" t="s">
        <v>128</v>
      </c>
      <c r="D173" s="260" t="s">
        <v>27</v>
      </c>
      <c r="E173" s="261">
        <v>4</v>
      </c>
      <c r="F173" s="262">
        <v>105.40657</v>
      </c>
      <c r="G173" s="262">
        <v>12.47171</v>
      </c>
      <c r="H173" s="263">
        <v>0.11832004399726</v>
      </c>
      <c r="I173" s="262">
        <f t="shared" si="5"/>
        <v>6</v>
      </c>
      <c r="J173" s="262">
        <f t="shared" si="4"/>
        <v>6</v>
      </c>
      <c r="L173" s="52" t="s">
        <v>112</v>
      </c>
      <c r="M173" s="52" t="s">
        <v>126</v>
      </c>
      <c r="N173" s="52" t="s">
        <v>128</v>
      </c>
      <c r="O173" s="52" t="s">
        <v>27</v>
      </c>
      <c r="P173" s="53">
        <v>3</v>
      </c>
      <c r="Q173" s="54">
        <v>83.251858333333402</v>
      </c>
      <c r="R173" s="54">
        <v>14.23762</v>
      </c>
      <c r="S173" s="55">
        <v>0.17101864492915</v>
      </c>
    </row>
    <row r="174" spans="1:19" ht="12.75" x14ac:dyDescent="0.2">
      <c r="A174" s="260" t="s">
        <v>112</v>
      </c>
      <c r="B174" s="260" t="s">
        <v>126</v>
      </c>
      <c r="C174" s="260" t="s">
        <v>126</v>
      </c>
      <c r="D174" s="260" t="s">
        <v>27</v>
      </c>
      <c r="E174" s="261">
        <v>1</v>
      </c>
      <c r="F174" s="262">
        <v>61.500385833333297</v>
      </c>
      <c r="G174" s="262">
        <v>21.499130000000001</v>
      </c>
      <c r="H174" s="263">
        <v>0.34957715644684001</v>
      </c>
      <c r="I174" s="262">
        <f t="shared" si="5"/>
        <v>0</v>
      </c>
      <c r="J174" s="262" t="str">
        <f t="shared" si="4"/>
        <v/>
      </c>
      <c r="L174" s="52" t="s">
        <v>112</v>
      </c>
      <c r="M174" s="52" t="s">
        <v>126</v>
      </c>
      <c r="N174" s="52" t="s">
        <v>126</v>
      </c>
      <c r="O174" s="52" t="s">
        <v>27</v>
      </c>
      <c r="P174" s="53">
        <v>1</v>
      </c>
      <c r="Q174" s="54">
        <v>60.4393933333333</v>
      </c>
      <c r="R174" s="54">
        <v>21.128240000000002</v>
      </c>
      <c r="S174" s="55">
        <v>0.34957730107372997</v>
      </c>
    </row>
    <row r="175" spans="1:19" ht="12.75" x14ac:dyDescent="0.2">
      <c r="A175" s="260" t="s">
        <v>112</v>
      </c>
      <c r="B175" s="260" t="s">
        <v>126</v>
      </c>
      <c r="C175" s="260" t="s">
        <v>129</v>
      </c>
      <c r="D175" s="260" t="s">
        <v>27</v>
      </c>
      <c r="E175" s="261">
        <v>121.061048725078</v>
      </c>
      <c r="F175" s="262">
        <v>3232.43698757825</v>
      </c>
      <c r="G175" s="262">
        <v>268.66345000000001</v>
      </c>
      <c r="H175" s="263">
        <v>8.3114829780883998E-2</v>
      </c>
      <c r="I175" s="262">
        <f t="shared" si="5"/>
        <v>19</v>
      </c>
      <c r="J175" s="262">
        <f t="shared" si="4"/>
        <v>19</v>
      </c>
      <c r="L175" s="52" t="s">
        <v>112</v>
      </c>
      <c r="M175" s="52" t="s">
        <v>126</v>
      </c>
      <c r="N175" s="52" t="s">
        <v>129</v>
      </c>
      <c r="O175" s="52" t="s">
        <v>27</v>
      </c>
      <c r="P175" s="53">
        <v>124.565153846154</v>
      </c>
      <c r="Q175" s="54">
        <v>3278.0005384839501</v>
      </c>
      <c r="R175" s="54">
        <v>291.37835000000001</v>
      </c>
      <c r="S175" s="55">
        <v>8.8889048851334002E-2</v>
      </c>
    </row>
    <row r="176" spans="1:19" ht="12.75" x14ac:dyDescent="0.2">
      <c r="A176" s="246" t="s">
        <v>112</v>
      </c>
      <c r="B176" s="246" t="s">
        <v>126</v>
      </c>
      <c r="C176" s="246" t="s">
        <v>129</v>
      </c>
      <c r="D176" s="246" t="s">
        <v>193</v>
      </c>
      <c r="E176" s="264">
        <v>65.560382058410994</v>
      </c>
      <c r="F176" s="265">
        <v>1734.4558678431599</v>
      </c>
      <c r="G176" s="265">
        <v>135.2209</v>
      </c>
      <c r="H176" s="266">
        <v>7.7961568528204003E-2</v>
      </c>
      <c r="I176" s="265">
        <f t="shared" si="5"/>
        <v>5</v>
      </c>
      <c r="J176" s="265">
        <f t="shared" si="4"/>
        <v>5</v>
      </c>
      <c r="L176" s="38" t="s">
        <v>112</v>
      </c>
      <c r="M176" s="38" t="s">
        <v>126</v>
      </c>
      <c r="N176" s="38" t="s">
        <v>129</v>
      </c>
      <c r="O176" s="38" t="s">
        <v>193</v>
      </c>
      <c r="P176" s="58">
        <v>70.393846153846098</v>
      </c>
      <c r="Q176" s="59">
        <v>1831.42704962739</v>
      </c>
      <c r="R176" s="59">
        <v>148.16231999999999</v>
      </c>
      <c r="S176" s="60">
        <v>8.0899929937227999E-2</v>
      </c>
    </row>
    <row r="177" spans="1:19" ht="12.75" x14ac:dyDescent="0.2">
      <c r="A177" s="246" t="s">
        <v>112</v>
      </c>
      <c r="B177" s="246" t="s">
        <v>126</v>
      </c>
      <c r="C177" s="246" t="s">
        <v>129</v>
      </c>
      <c r="D177" s="246" t="s">
        <v>194</v>
      </c>
      <c r="E177" s="264">
        <v>54.500666666666703</v>
      </c>
      <c r="F177" s="265">
        <v>1453.7946414017499</v>
      </c>
      <c r="G177" s="265">
        <v>122.76147</v>
      </c>
      <c r="H177" s="266">
        <v>8.4442098288128001E-2</v>
      </c>
      <c r="I177" s="265">
        <f t="shared" si="5"/>
        <v>21</v>
      </c>
      <c r="J177" s="265">
        <f t="shared" si="4"/>
        <v>21</v>
      </c>
      <c r="L177" s="38" t="s">
        <v>112</v>
      </c>
      <c r="M177" s="38" t="s">
        <v>126</v>
      </c>
      <c r="N177" s="38" t="s">
        <v>129</v>
      </c>
      <c r="O177" s="38" t="s">
        <v>194</v>
      </c>
      <c r="P177" s="58">
        <v>54.1713076923077</v>
      </c>
      <c r="Q177" s="59">
        <v>1446.5734888565601</v>
      </c>
      <c r="R177" s="59">
        <v>143.21602999999999</v>
      </c>
      <c r="S177" s="60">
        <v>9.9003632448154993E-2</v>
      </c>
    </row>
    <row r="178" spans="1:19" ht="12.75" x14ac:dyDescent="0.2">
      <c r="A178" s="246" t="s">
        <v>112</v>
      </c>
      <c r="B178" s="246" t="s">
        <v>126</v>
      </c>
      <c r="C178" s="246" t="s">
        <v>129</v>
      </c>
      <c r="D178" s="246" t="s">
        <v>129</v>
      </c>
      <c r="E178" s="264">
        <v>1</v>
      </c>
      <c r="F178" s="265">
        <v>44.186478333333298</v>
      </c>
      <c r="G178" s="265">
        <v>10.68108</v>
      </c>
      <c r="H178" s="266">
        <v>0.24172734290848</v>
      </c>
      <c r="I178" s="265" t="str">
        <f t="shared" si="5"/>
        <v/>
      </c>
      <c r="J178" s="265" t="str">
        <f t="shared" si="4"/>
        <v/>
      </c>
      <c r="L178" s="38" t="s">
        <v>112</v>
      </c>
      <c r="M178" s="38" t="s">
        <v>126</v>
      </c>
      <c r="N178" s="38" t="s">
        <v>129</v>
      </c>
      <c r="O178" s="38" t="s">
        <v>129</v>
      </c>
      <c r="P178" s="37"/>
      <c r="Q178" s="37"/>
      <c r="R178" s="37"/>
      <c r="S178" s="37"/>
    </row>
    <row r="179" spans="1:19" ht="12.75" x14ac:dyDescent="0.2">
      <c r="A179" s="260" t="s">
        <v>112</v>
      </c>
      <c r="B179" s="260" t="s">
        <v>126</v>
      </c>
      <c r="C179" s="260" t="s">
        <v>131</v>
      </c>
      <c r="D179" s="260" t="s">
        <v>27</v>
      </c>
      <c r="E179" s="261">
        <v>4</v>
      </c>
      <c r="F179" s="262">
        <v>141.33655416666701</v>
      </c>
      <c r="G179" s="262">
        <v>29.75855</v>
      </c>
      <c r="H179" s="263">
        <v>0.21055098007348</v>
      </c>
      <c r="I179" s="262" t="str">
        <f t="shared" si="5"/>
        <v/>
      </c>
      <c r="J179" s="262" t="str">
        <f t="shared" si="4"/>
        <v/>
      </c>
      <c r="L179" s="52" t="s">
        <v>112</v>
      </c>
      <c r="M179" s="52" t="s">
        <v>126</v>
      </c>
      <c r="N179" s="52" t="s">
        <v>131</v>
      </c>
      <c r="O179" s="52" t="s">
        <v>27</v>
      </c>
      <c r="P179" s="53">
        <v>5</v>
      </c>
      <c r="Q179" s="54">
        <v>168.67264</v>
      </c>
      <c r="R179" s="54">
        <v>30.629799999999999</v>
      </c>
      <c r="S179" s="55">
        <v>0.18159317361725</v>
      </c>
    </row>
    <row r="180" spans="1:19" ht="12.75" x14ac:dyDescent="0.2">
      <c r="A180" s="256" t="s">
        <v>112</v>
      </c>
      <c r="B180" s="256" t="s">
        <v>132</v>
      </c>
      <c r="C180" s="256" t="s">
        <v>27</v>
      </c>
      <c r="D180" s="256" t="s">
        <v>27</v>
      </c>
      <c r="E180" s="257">
        <v>100.196272952854</v>
      </c>
      <c r="F180" s="258">
        <v>2975.1249017434002</v>
      </c>
      <c r="G180" s="258">
        <v>261.10714999999999</v>
      </c>
      <c r="H180" s="259">
        <v>8.7763424603449006E-2</v>
      </c>
      <c r="I180" s="258">
        <f t="shared" si="5"/>
        <v>28</v>
      </c>
      <c r="J180" s="258">
        <f t="shared" si="4"/>
        <v>28</v>
      </c>
      <c r="L180" s="52" t="s">
        <v>112</v>
      </c>
      <c r="M180" s="52" t="s">
        <v>132</v>
      </c>
      <c r="N180" s="52" t="s">
        <v>27</v>
      </c>
      <c r="O180" s="52" t="s">
        <v>27</v>
      </c>
      <c r="P180" s="53">
        <v>87.418179487179501</v>
      </c>
      <c r="Q180" s="54">
        <v>2583.3765963608998</v>
      </c>
      <c r="R180" s="54">
        <v>250.80407</v>
      </c>
      <c r="S180" s="55">
        <v>9.7083820590965E-2</v>
      </c>
    </row>
    <row r="181" spans="1:19" ht="12.75" x14ac:dyDescent="0.2">
      <c r="A181" s="260" t="s">
        <v>112</v>
      </c>
      <c r="B181" s="260" t="s">
        <v>132</v>
      </c>
      <c r="C181" s="260" t="s">
        <v>132</v>
      </c>
      <c r="D181" s="260" t="s">
        <v>27</v>
      </c>
      <c r="E181" s="261">
        <v>1</v>
      </c>
      <c r="F181" s="262">
        <v>53.502825833333297</v>
      </c>
      <c r="G181" s="262">
        <v>13.501569999999999</v>
      </c>
      <c r="H181" s="263">
        <v>0.25235246530826</v>
      </c>
      <c r="I181" s="262" t="str">
        <f t="shared" si="5"/>
        <v/>
      </c>
      <c r="J181" s="262" t="str">
        <f t="shared" si="4"/>
        <v/>
      </c>
      <c r="L181" s="52" t="s">
        <v>112</v>
      </c>
      <c r="M181" s="52" t="s">
        <v>132</v>
      </c>
      <c r="N181" s="52" t="s">
        <v>132</v>
      </c>
      <c r="O181" s="52" t="s">
        <v>27</v>
      </c>
      <c r="P181" s="53">
        <v>2</v>
      </c>
      <c r="Q181" s="54">
        <v>102.48338</v>
      </c>
      <c r="R181" s="54">
        <v>21.406749999999999</v>
      </c>
      <c r="S181" s="55">
        <v>0.20888021062536999</v>
      </c>
    </row>
    <row r="182" spans="1:19" ht="12.75" x14ac:dyDescent="0.2">
      <c r="A182" s="260" t="s">
        <v>112</v>
      </c>
      <c r="B182" s="260" t="s">
        <v>132</v>
      </c>
      <c r="C182" s="260" t="s">
        <v>133</v>
      </c>
      <c r="D182" s="260" t="s">
        <v>27</v>
      </c>
      <c r="E182" s="261">
        <v>21.844999999999999</v>
      </c>
      <c r="F182" s="262">
        <v>638.5602415175</v>
      </c>
      <c r="G182" s="262">
        <v>45.154789999999998</v>
      </c>
      <c r="H182" s="263">
        <v>7.0713437925123995E-2</v>
      </c>
      <c r="I182" s="262">
        <f t="shared" si="5"/>
        <v>5</v>
      </c>
      <c r="J182" s="262">
        <f t="shared" si="4"/>
        <v>5</v>
      </c>
      <c r="L182" s="52" t="s">
        <v>112</v>
      </c>
      <c r="M182" s="52" t="s">
        <v>132</v>
      </c>
      <c r="N182" s="52" t="s">
        <v>133</v>
      </c>
      <c r="O182" s="52" t="s">
        <v>27</v>
      </c>
      <c r="P182" s="53">
        <v>13.977</v>
      </c>
      <c r="Q182" s="54">
        <v>410.75047149749997</v>
      </c>
      <c r="R182" s="54">
        <v>32.529130000000002</v>
      </c>
      <c r="S182" s="55">
        <v>7.9194382617277001E-2</v>
      </c>
    </row>
    <row r="183" spans="1:19" ht="12.75" x14ac:dyDescent="0.2">
      <c r="A183" s="246" t="s">
        <v>112</v>
      </c>
      <c r="B183" s="246" t="s">
        <v>132</v>
      </c>
      <c r="C183" s="246" t="s">
        <v>133</v>
      </c>
      <c r="D183" s="246" t="s">
        <v>196</v>
      </c>
      <c r="E183" s="264">
        <v>6.2160000000000002</v>
      </c>
      <c r="F183" s="265">
        <v>188.394313466667</v>
      </c>
      <c r="G183" s="265">
        <v>17.326229999999999</v>
      </c>
      <c r="H183" s="266">
        <v>9.1967903283160998E-2</v>
      </c>
      <c r="I183" s="265" t="str">
        <f t="shared" si="5"/>
        <v/>
      </c>
      <c r="J183" s="265" t="str">
        <f t="shared" si="4"/>
        <v/>
      </c>
      <c r="L183" s="38" t="s">
        <v>112</v>
      </c>
      <c r="M183" s="38" t="s">
        <v>132</v>
      </c>
      <c r="N183" s="38" t="s">
        <v>133</v>
      </c>
      <c r="O183" s="38" t="s">
        <v>196</v>
      </c>
      <c r="P183" s="37"/>
      <c r="Q183" s="37"/>
      <c r="R183" s="37"/>
      <c r="S183" s="37"/>
    </row>
    <row r="184" spans="1:19" ht="12.75" x14ac:dyDescent="0.2">
      <c r="A184" s="246" t="s">
        <v>112</v>
      </c>
      <c r="B184" s="246" t="s">
        <v>132</v>
      </c>
      <c r="C184" s="246" t="s">
        <v>133</v>
      </c>
      <c r="D184" s="246" t="s">
        <v>197</v>
      </c>
      <c r="E184" s="264">
        <v>6.673</v>
      </c>
      <c r="F184" s="265">
        <v>198.40853121083299</v>
      </c>
      <c r="G184" s="265">
        <v>14.01995</v>
      </c>
      <c r="H184" s="266">
        <v>7.0662032093277996E-2</v>
      </c>
      <c r="I184" s="265" t="str">
        <f t="shared" si="5"/>
        <v/>
      </c>
      <c r="J184" s="265" t="str">
        <f t="shared" si="4"/>
        <v/>
      </c>
      <c r="L184" s="38" t="s">
        <v>112</v>
      </c>
      <c r="M184" s="38" t="s">
        <v>132</v>
      </c>
      <c r="N184" s="38" t="s">
        <v>133</v>
      </c>
      <c r="O184" s="38" t="s">
        <v>197</v>
      </c>
      <c r="P184" s="58">
        <v>6.673</v>
      </c>
      <c r="Q184" s="59">
        <v>193.70003608916701</v>
      </c>
      <c r="R184" s="59">
        <v>13.27938</v>
      </c>
      <c r="S184" s="60">
        <v>6.8556414692081E-2</v>
      </c>
    </row>
    <row r="185" spans="1:19" ht="12.75" x14ac:dyDescent="0.2">
      <c r="A185" s="246" t="s">
        <v>112</v>
      </c>
      <c r="B185" s="246" t="s">
        <v>132</v>
      </c>
      <c r="C185" s="246" t="s">
        <v>133</v>
      </c>
      <c r="D185" s="246" t="s">
        <v>133</v>
      </c>
      <c r="E185" s="264">
        <v>1</v>
      </c>
      <c r="F185" s="265">
        <v>40.837336666666701</v>
      </c>
      <c r="G185" s="265">
        <v>2.6284800000000001</v>
      </c>
      <c r="H185" s="266">
        <v>6.4364628414797995E-2</v>
      </c>
      <c r="I185" s="265">
        <f t="shared" si="5"/>
        <v>0</v>
      </c>
      <c r="J185" s="265" t="str">
        <f t="shared" si="4"/>
        <v/>
      </c>
      <c r="L185" s="38" t="s">
        <v>112</v>
      </c>
      <c r="M185" s="38" t="s">
        <v>132</v>
      </c>
      <c r="N185" s="38" t="s">
        <v>133</v>
      </c>
      <c r="O185" s="38" t="s">
        <v>133</v>
      </c>
      <c r="P185" s="58">
        <v>1</v>
      </c>
      <c r="Q185" s="59">
        <v>39.996785833333298</v>
      </c>
      <c r="R185" s="59">
        <v>2.5831300000000001</v>
      </c>
      <c r="S185" s="60">
        <v>6.4583439548465002E-2</v>
      </c>
    </row>
    <row r="186" spans="1:19" ht="12.75" x14ac:dyDescent="0.2">
      <c r="A186" s="246" t="s">
        <v>112</v>
      </c>
      <c r="B186" s="246" t="s">
        <v>132</v>
      </c>
      <c r="C186" s="246" t="s">
        <v>133</v>
      </c>
      <c r="D186" s="246" t="s">
        <v>198</v>
      </c>
      <c r="E186" s="264">
        <v>7.9560000000000004</v>
      </c>
      <c r="F186" s="265">
        <v>210.92006017333301</v>
      </c>
      <c r="G186" s="265">
        <v>11.18013</v>
      </c>
      <c r="H186" s="266">
        <v>5.3006480231477998E-2</v>
      </c>
      <c r="I186" s="265">
        <f t="shared" si="5"/>
        <v>9</v>
      </c>
      <c r="J186" s="265">
        <f t="shared" si="4"/>
        <v>9</v>
      </c>
      <c r="L186" s="38" t="s">
        <v>112</v>
      </c>
      <c r="M186" s="38" t="s">
        <v>132</v>
      </c>
      <c r="N186" s="38" t="s">
        <v>133</v>
      </c>
      <c r="O186" s="38" t="s">
        <v>198</v>
      </c>
      <c r="P186" s="58">
        <v>6.3040000000000003</v>
      </c>
      <c r="Q186" s="59">
        <v>177.05364957500001</v>
      </c>
      <c r="R186" s="59">
        <v>16.666620000000002</v>
      </c>
      <c r="S186" s="60">
        <v>9.4133162688295996E-2</v>
      </c>
    </row>
    <row r="187" spans="1:19" ht="12.75" x14ac:dyDescent="0.2">
      <c r="A187" s="260" t="s">
        <v>112</v>
      </c>
      <c r="B187" s="260" t="s">
        <v>132</v>
      </c>
      <c r="C187" s="260" t="s">
        <v>134</v>
      </c>
      <c r="D187" s="260" t="s">
        <v>27</v>
      </c>
      <c r="E187" s="261">
        <v>52.962272952853603</v>
      </c>
      <c r="F187" s="262">
        <v>1586.63905914673</v>
      </c>
      <c r="G187" s="262">
        <v>149.41077000000001</v>
      </c>
      <c r="H187" s="263">
        <v>9.4168090176950006E-2</v>
      </c>
      <c r="I187" s="262">
        <f t="shared" si="5"/>
        <v>22</v>
      </c>
      <c r="J187" s="262">
        <f t="shared" si="4"/>
        <v>22</v>
      </c>
      <c r="L187" s="52" t="s">
        <v>112</v>
      </c>
      <c r="M187" s="52" t="s">
        <v>132</v>
      </c>
      <c r="N187" s="52" t="s">
        <v>134</v>
      </c>
      <c r="O187" s="52" t="s">
        <v>27</v>
      </c>
      <c r="P187" s="53">
        <v>44.536179487179503</v>
      </c>
      <c r="Q187" s="54">
        <v>1323.0632422967301</v>
      </c>
      <c r="R187" s="54">
        <v>143.32730000000001</v>
      </c>
      <c r="S187" s="55">
        <v>0.10832989340040999</v>
      </c>
    </row>
    <row r="188" spans="1:19" ht="12.75" x14ac:dyDescent="0.2">
      <c r="A188" s="246" t="s">
        <v>112</v>
      </c>
      <c r="B188" s="246" t="s">
        <v>132</v>
      </c>
      <c r="C188" s="246" t="s">
        <v>134</v>
      </c>
      <c r="D188" s="246" t="s">
        <v>199</v>
      </c>
      <c r="E188" s="264">
        <v>15.81</v>
      </c>
      <c r="F188" s="265">
        <v>476.02501159166701</v>
      </c>
      <c r="G188" s="265">
        <v>47.553870000000003</v>
      </c>
      <c r="H188" s="266">
        <v>9.9897839067313005E-2</v>
      </c>
      <c r="I188" s="265">
        <f t="shared" si="5"/>
        <v>11</v>
      </c>
      <c r="J188" s="265">
        <f t="shared" si="4"/>
        <v>11</v>
      </c>
      <c r="L188" s="38" t="s">
        <v>112</v>
      </c>
      <c r="M188" s="38" t="s">
        <v>132</v>
      </c>
      <c r="N188" s="38" t="s">
        <v>134</v>
      </c>
      <c r="O188" s="38" t="s">
        <v>199</v>
      </c>
      <c r="P188" s="58">
        <v>13</v>
      </c>
      <c r="Q188" s="59">
        <v>374.635564166667</v>
      </c>
      <c r="R188" s="59">
        <v>46.371749999999999</v>
      </c>
      <c r="S188" s="60">
        <v>0.12377829131932</v>
      </c>
    </row>
    <row r="189" spans="1:19" ht="12.75" x14ac:dyDescent="0.2">
      <c r="A189" s="246" t="s">
        <v>112</v>
      </c>
      <c r="B189" s="246" t="s">
        <v>132</v>
      </c>
      <c r="C189" s="246" t="s">
        <v>134</v>
      </c>
      <c r="D189" s="246" t="s">
        <v>200</v>
      </c>
      <c r="E189" s="264">
        <v>2.8639999999999999</v>
      </c>
      <c r="F189" s="265">
        <v>83.269649933333397</v>
      </c>
      <c r="G189" s="265">
        <v>6.6734499999999999</v>
      </c>
      <c r="H189" s="266">
        <v>8.0142645073478999E-2</v>
      </c>
      <c r="I189" s="265" t="str">
        <f t="shared" si="5"/>
        <v/>
      </c>
      <c r="J189" s="265" t="str">
        <f t="shared" si="4"/>
        <v/>
      </c>
      <c r="L189" s="38" t="s">
        <v>112</v>
      </c>
      <c r="M189" s="38" t="s">
        <v>132</v>
      </c>
      <c r="N189" s="38" t="s">
        <v>134</v>
      </c>
      <c r="O189" s="38" t="s">
        <v>200</v>
      </c>
      <c r="P189" s="37"/>
      <c r="Q189" s="37"/>
      <c r="R189" s="37"/>
      <c r="S189" s="37"/>
    </row>
    <row r="190" spans="1:19" ht="12.75" x14ac:dyDescent="0.2">
      <c r="A190" s="246" t="s">
        <v>112</v>
      </c>
      <c r="B190" s="246" t="s">
        <v>132</v>
      </c>
      <c r="C190" s="246" t="s">
        <v>134</v>
      </c>
      <c r="D190" s="246" t="s">
        <v>201</v>
      </c>
      <c r="E190" s="264">
        <v>32.288272952853603</v>
      </c>
      <c r="F190" s="265">
        <v>955.02048095506302</v>
      </c>
      <c r="G190" s="265">
        <v>89.295689999999993</v>
      </c>
      <c r="H190" s="266">
        <v>9.3501335082049997E-2</v>
      </c>
      <c r="I190" s="265">
        <f t="shared" si="5"/>
        <v>8</v>
      </c>
      <c r="J190" s="265">
        <f t="shared" si="4"/>
        <v>8</v>
      </c>
      <c r="L190" s="38" t="s">
        <v>112</v>
      </c>
      <c r="M190" s="38" t="s">
        <v>132</v>
      </c>
      <c r="N190" s="38" t="s">
        <v>134</v>
      </c>
      <c r="O190" s="38" t="s">
        <v>201</v>
      </c>
      <c r="P190" s="58">
        <v>31.536179487179499</v>
      </c>
      <c r="Q190" s="59">
        <v>948.42767813006401</v>
      </c>
      <c r="R190" s="59">
        <v>96.955550000000002</v>
      </c>
      <c r="S190" s="60">
        <v>0.10222766820888</v>
      </c>
    </row>
    <row r="191" spans="1:19" ht="12.75" x14ac:dyDescent="0.2">
      <c r="A191" s="246" t="s">
        <v>112</v>
      </c>
      <c r="B191" s="246" t="s">
        <v>132</v>
      </c>
      <c r="C191" s="246" t="s">
        <v>134</v>
      </c>
      <c r="D191" s="246" t="s">
        <v>134</v>
      </c>
      <c r="E191" s="264">
        <v>2</v>
      </c>
      <c r="F191" s="265">
        <v>72.323916666666605</v>
      </c>
      <c r="G191" s="265">
        <v>5.8877600000000001</v>
      </c>
      <c r="H191" s="266">
        <v>8.1408201758984999E-2</v>
      </c>
      <c r="I191" s="265" t="str">
        <f t="shared" si="5"/>
        <v/>
      </c>
      <c r="J191" s="265" t="str">
        <f t="shared" si="4"/>
        <v/>
      </c>
      <c r="L191" s="38" t="s">
        <v>112</v>
      </c>
      <c r="M191" s="38" t="s">
        <v>132</v>
      </c>
      <c r="N191" s="38" t="s">
        <v>134</v>
      </c>
      <c r="O191" s="38" t="s">
        <v>134</v>
      </c>
      <c r="P191" s="37"/>
      <c r="Q191" s="37"/>
      <c r="R191" s="37"/>
      <c r="S191" s="37"/>
    </row>
    <row r="192" spans="1:19" ht="12.75" x14ac:dyDescent="0.2">
      <c r="A192" s="260" t="s">
        <v>112</v>
      </c>
      <c r="B192" s="260" t="s">
        <v>132</v>
      </c>
      <c r="C192" s="260" t="s">
        <v>135</v>
      </c>
      <c r="D192" s="260" t="s">
        <v>27</v>
      </c>
      <c r="E192" s="261">
        <v>24.388999999999999</v>
      </c>
      <c r="F192" s="262">
        <v>696.42277524583403</v>
      </c>
      <c r="G192" s="262">
        <v>53.040019999999998</v>
      </c>
      <c r="H192" s="263">
        <v>7.6160662582117997E-2</v>
      </c>
      <c r="I192" s="262" t="str">
        <f t="shared" si="5"/>
        <v/>
      </c>
      <c r="J192" s="262" t="str">
        <f t="shared" si="4"/>
        <v/>
      </c>
      <c r="L192" s="52" t="s">
        <v>112</v>
      </c>
      <c r="M192" s="52" t="s">
        <v>132</v>
      </c>
      <c r="N192" s="52" t="s">
        <v>135</v>
      </c>
      <c r="O192" s="52" t="s">
        <v>27</v>
      </c>
      <c r="P192" s="53">
        <v>26.905000000000001</v>
      </c>
      <c r="Q192" s="54">
        <v>747.07950256666595</v>
      </c>
      <c r="R192" s="54">
        <v>53.540889999999997</v>
      </c>
      <c r="S192" s="55">
        <v>7.1666924090482004E-2</v>
      </c>
    </row>
    <row r="193" spans="1:19" ht="12.75" x14ac:dyDescent="0.2">
      <c r="A193" s="246" t="s">
        <v>112</v>
      </c>
      <c r="B193" s="246" t="s">
        <v>132</v>
      </c>
      <c r="C193" s="246" t="s">
        <v>135</v>
      </c>
      <c r="D193" s="246" t="s">
        <v>202</v>
      </c>
      <c r="E193" s="264">
        <v>6.5789999999999997</v>
      </c>
      <c r="F193" s="265">
        <v>187.54884978749999</v>
      </c>
      <c r="G193" s="265">
        <v>7.5223800000000001</v>
      </c>
      <c r="H193" s="266">
        <v>4.010891033735E-2</v>
      </c>
      <c r="I193" s="265" t="str">
        <f t="shared" si="5"/>
        <v/>
      </c>
      <c r="J193" s="265" t="str">
        <f t="shared" si="4"/>
        <v/>
      </c>
      <c r="L193" s="38" t="s">
        <v>112</v>
      </c>
      <c r="M193" s="38" t="s">
        <v>132</v>
      </c>
      <c r="N193" s="38" t="s">
        <v>135</v>
      </c>
      <c r="O193" s="38" t="s">
        <v>202</v>
      </c>
      <c r="P193" s="37"/>
      <c r="Q193" s="37"/>
      <c r="R193" s="37"/>
      <c r="S193" s="37"/>
    </row>
    <row r="194" spans="1:19" ht="12.75" x14ac:dyDescent="0.2">
      <c r="A194" s="246" t="s">
        <v>112</v>
      </c>
      <c r="B194" s="246" t="s">
        <v>132</v>
      </c>
      <c r="C194" s="246" t="s">
        <v>135</v>
      </c>
      <c r="D194" s="246" t="s">
        <v>203</v>
      </c>
      <c r="E194" s="264">
        <v>7</v>
      </c>
      <c r="F194" s="265">
        <v>195.04740916666699</v>
      </c>
      <c r="G194" s="265">
        <v>20.131060000000002</v>
      </c>
      <c r="H194" s="266">
        <v>0.10321111203685999</v>
      </c>
      <c r="I194" s="265" t="str">
        <f t="shared" si="5"/>
        <v/>
      </c>
      <c r="J194" s="265" t="str">
        <f t="shared" si="4"/>
        <v/>
      </c>
      <c r="L194" s="38" t="s">
        <v>112</v>
      </c>
      <c r="M194" s="38" t="s">
        <v>132</v>
      </c>
      <c r="N194" s="38" t="s">
        <v>135</v>
      </c>
      <c r="O194" s="38" t="s">
        <v>203</v>
      </c>
      <c r="P194" s="58">
        <v>10</v>
      </c>
      <c r="Q194" s="59">
        <v>276.06473583333297</v>
      </c>
      <c r="R194" s="59">
        <v>21.239090000000001</v>
      </c>
      <c r="S194" s="60">
        <v>7.6935179482041996E-2</v>
      </c>
    </row>
    <row r="195" spans="1:19" ht="12.75" x14ac:dyDescent="0.2">
      <c r="A195" s="246" t="s">
        <v>112</v>
      </c>
      <c r="B195" s="246" t="s">
        <v>132</v>
      </c>
      <c r="C195" s="246" t="s">
        <v>135</v>
      </c>
      <c r="D195" s="246" t="s">
        <v>204</v>
      </c>
      <c r="E195" s="264">
        <v>6.81</v>
      </c>
      <c r="F195" s="265">
        <v>189.705562125</v>
      </c>
      <c r="G195" s="265">
        <v>14.36656</v>
      </c>
      <c r="H195" s="266">
        <v>7.5730831711374E-2</v>
      </c>
      <c r="I195" s="265">
        <f t="shared" si="5"/>
        <v>0</v>
      </c>
      <c r="J195" s="265" t="str">
        <f t="shared" si="4"/>
        <v/>
      </c>
      <c r="L195" s="38" t="s">
        <v>112</v>
      </c>
      <c r="M195" s="38" t="s">
        <v>132</v>
      </c>
      <c r="N195" s="38" t="s">
        <v>135</v>
      </c>
      <c r="O195" s="38" t="s">
        <v>204</v>
      </c>
      <c r="P195" s="58">
        <v>11.904999999999999</v>
      </c>
      <c r="Q195" s="59">
        <v>329.96847839999998</v>
      </c>
      <c r="R195" s="59">
        <v>25.692779999999999</v>
      </c>
      <c r="S195" s="60">
        <v>7.7864346693304998E-2</v>
      </c>
    </row>
    <row r="196" spans="1:19" ht="12.75" x14ac:dyDescent="0.2">
      <c r="A196" s="246" t="s">
        <v>112</v>
      </c>
      <c r="B196" s="246" t="s">
        <v>132</v>
      </c>
      <c r="C196" s="246" t="s">
        <v>135</v>
      </c>
      <c r="D196" s="246" t="s">
        <v>205</v>
      </c>
      <c r="E196" s="264">
        <v>3</v>
      </c>
      <c r="F196" s="265">
        <v>84.348485000000096</v>
      </c>
      <c r="G196" s="265">
        <v>6.1459599999999996</v>
      </c>
      <c r="H196" s="266">
        <v>7.2863905024493997E-2</v>
      </c>
      <c r="I196" s="265" t="str">
        <f t="shared" si="5"/>
        <v/>
      </c>
      <c r="J196" s="265" t="str">
        <f t="shared" ref="J196:J206" si="6">+IF(I196&gt;0,I196,"")</f>
        <v/>
      </c>
      <c r="L196" s="38" t="s">
        <v>112</v>
      </c>
      <c r="M196" s="38" t="s">
        <v>132</v>
      </c>
      <c r="N196" s="38" t="s">
        <v>135</v>
      </c>
      <c r="O196" s="38" t="s">
        <v>205</v>
      </c>
      <c r="P196" s="58">
        <v>5</v>
      </c>
      <c r="Q196" s="59">
        <v>141.046288333333</v>
      </c>
      <c r="R196" s="59">
        <v>6.6090200000000001</v>
      </c>
      <c r="S196" s="60">
        <v>4.6857099737221998E-2</v>
      </c>
    </row>
    <row r="197" spans="1:19" ht="12.75" x14ac:dyDescent="0.2">
      <c r="A197" s="246" t="s">
        <v>112</v>
      </c>
      <c r="B197" s="246" t="s">
        <v>132</v>
      </c>
      <c r="C197" s="246" t="s">
        <v>135</v>
      </c>
      <c r="D197" s="246" t="s">
        <v>135</v>
      </c>
      <c r="E197" s="264">
        <v>1</v>
      </c>
      <c r="F197" s="265">
        <v>39.772469166666703</v>
      </c>
      <c r="G197" s="265">
        <v>4.8740600000000001</v>
      </c>
      <c r="H197" s="266">
        <v>0.1225485895677</v>
      </c>
      <c r="I197" s="265" t="str">
        <f t="shared" si="5"/>
        <v/>
      </c>
      <c r="J197" s="265" t="str">
        <f t="shared" si="6"/>
        <v/>
      </c>
      <c r="L197" s="38" t="s">
        <v>112</v>
      </c>
      <c r="M197" s="38" t="s">
        <v>132</v>
      </c>
      <c r="N197" s="38" t="s">
        <v>135</v>
      </c>
      <c r="O197" s="38" t="s">
        <v>135</v>
      </c>
      <c r="P197" s="37"/>
      <c r="Q197" s="37"/>
      <c r="R197" s="37"/>
      <c r="S197" s="37"/>
    </row>
    <row r="198" spans="1:19" ht="12.75" x14ac:dyDescent="0.2">
      <c r="A198" s="256" t="s">
        <v>112</v>
      </c>
      <c r="B198" s="256" t="s">
        <v>136</v>
      </c>
      <c r="C198" s="256" t="s">
        <v>27</v>
      </c>
      <c r="D198" s="256" t="s">
        <v>27</v>
      </c>
      <c r="E198" s="257">
        <v>42.0604193548387</v>
      </c>
      <c r="F198" s="258">
        <v>1293.4515639958299</v>
      </c>
      <c r="G198" s="258">
        <v>116.26009000000001</v>
      </c>
      <c r="H198" s="259">
        <v>8.9883605413749998E-2</v>
      </c>
      <c r="I198" s="258">
        <f t="shared" ref="I198:I206" si="7">+IF(H198&lt;S198,ROUND((F198*S198)-G198,0),"")</f>
        <v>14</v>
      </c>
      <c r="J198" s="258">
        <f t="shared" si="6"/>
        <v>14</v>
      </c>
      <c r="L198" s="52" t="s">
        <v>112</v>
      </c>
      <c r="M198" s="52" t="s">
        <v>136</v>
      </c>
      <c r="N198" s="52" t="s">
        <v>27</v>
      </c>
      <c r="O198" s="52" t="s">
        <v>27</v>
      </c>
      <c r="P198" s="53">
        <v>45.463999999999999</v>
      </c>
      <c r="Q198" s="54">
        <v>1362.6940632000001</v>
      </c>
      <c r="R198" s="54">
        <v>137.34304</v>
      </c>
      <c r="S198" s="55">
        <v>0.10078787580352</v>
      </c>
    </row>
    <row r="199" spans="1:19" ht="12.75" x14ac:dyDescent="0.2">
      <c r="A199" s="260" t="s">
        <v>112</v>
      </c>
      <c r="B199" s="260" t="s">
        <v>136</v>
      </c>
      <c r="C199" s="260" t="s">
        <v>137</v>
      </c>
      <c r="D199" s="260" t="s">
        <v>27</v>
      </c>
      <c r="E199" s="261">
        <v>3.9319999999999999</v>
      </c>
      <c r="F199" s="262">
        <v>114.035775183333</v>
      </c>
      <c r="G199" s="262">
        <v>10.85829</v>
      </c>
      <c r="H199" s="263">
        <v>9.5218276742919994E-2</v>
      </c>
      <c r="I199" s="262" t="str">
        <f t="shared" si="7"/>
        <v/>
      </c>
      <c r="J199" s="262" t="str">
        <f t="shared" si="6"/>
        <v/>
      </c>
      <c r="L199" s="52" t="s">
        <v>112</v>
      </c>
      <c r="M199" s="52" t="s">
        <v>136</v>
      </c>
      <c r="N199" s="52" t="s">
        <v>137</v>
      </c>
      <c r="O199" s="52" t="s">
        <v>27</v>
      </c>
      <c r="P199" s="53">
        <v>3.9319999999999999</v>
      </c>
      <c r="Q199" s="54">
        <v>112.624568903333</v>
      </c>
      <c r="R199" s="54">
        <v>10.667680000000001</v>
      </c>
      <c r="S199" s="55">
        <v>9.4718941913607996E-2</v>
      </c>
    </row>
    <row r="200" spans="1:19" ht="12.75" x14ac:dyDescent="0.2">
      <c r="A200" s="260" t="s">
        <v>112</v>
      </c>
      <c r="B200" s="260" t="s">
        <v>136</v>
      </c>
      <c r="C200" s="260" t="s">
        <v>138</v>
      </c>
      <c r="D200" s="260" t="s">
        <v>27</v>
      </c>
      <c r="E200" s="261">
        <v>14.6344193548387</v>
      </c>
      <c r="F200" s="262">
        <v>406.384526585</v>
      </c>
      <c r="G200" s="262">
        <v>17.81598</v>
      </c>
      <c r="H200" s="263">
        <v>4.3840202651695998E-2</v>
      </c>
      <c r="I200" s="262">
        <f t="shared" si="7"/>
        <v>1</v>
      </c>
      <c r="J200" s="262">
        <f t="shared" si="6"/>
        <v>1</v>
      </c>
      <c r="L200" s="52" t="s">
        <v>112</v>
      </c>
      <c r="M200" s="52" t="s">
        <v>136</v>
      </c>
      <c r="N200" s="52" t="s">
        <v>138</v>
      </c>
      <c r="O200" s="52" t="s">
        <v>27</v>
      </c>
      <c r="P200" s="53">
        <v>15.564</v>
      </c>
      <c r="Q200" s="54">
        <v>419.37124891333298</v>
      </c>
      <c r="R200" s="54">
        <v>19.56683</v>
      </c>
      <c r="S200" s="55">
        <v>4.6657538042251E-2</v>
      </c>
    </row>
    <row r="201" spans="1:19" ht="12.75" x14ac:dyDescent="0.2">
      <c r="A201" s="260" t="s">
        <v>112</v>
      </c>
      <c r="B201" s="260" t="s">
        <v>136</v>
      </c>
      <c r="C201" s="260" t="s">
        <v>136</v>
      </c>
      <c r="D201" s="260" t="s">
        <v>27</v>
      </c>
      <c r="E201" s="261">
        <v>6.5940000000000003</v>
      </c>
      <c r="F201" s="262">
        <v>246.16323888666699</v>
      </c>
      <c r="G201" s="262">
        <v>21.92944</v>
      </c>
      <c r="H201" s="263">
        <v>8.9084950698492996E-2</v>
      </c>
      <c r="I201" s="262">
        <f t="shared" si="7"/>
        <v>18</v>
      </c>
      <c r="J201" s="262">
        <f t="shared" si="6"/>
        <v>18</v>
      </c>
      <c r="L201" s="52" t="s">
        <v>112</v>
      </c>
      <c r="M201" s="52" t="s">
        <v>136</v>
      </c>
      <c r="N201" s="52" t="s">
        <v>136</v>
      </c>
      <c r="O201" s="52" t="s">
        <v>27</v>
      </c>
      <c r="P201" s="53">
        <v>1</v>
      </c>
      <c r="Q201" s="54">
        <v>59.801891666666698</v>
      </c>
      <c r="R201" s="54">
        <v>9.7751000000000001</v>
      </c>
      <c r="S201" s="55">
        <v>0.16345803999790001</v>
      </c>
    </row>
    <row r="202" spans="1:19" ht="12.75" x14ac:dyDescent="0.2">
      <c r="A202" s="260" t="s">
        <v>112</v>
      </c>
      <c r="B202" s="260" t="s">
        <v>136</v>
      </c>
      <c r="C202" s="260" t="s">
        <v>139</v>
      </c>
      <c r="D202" s="260" t="s">
        <v>27</v>
      </c>
      <c r="E202" s="261">
        <v>16.899999999999999</v>
      </c>
      <c r="F202" s="262">
        <v>526.86802334083404</v>
      </c>
      <c r="G202" s="262">
        <v>65.656379999999999</v>
      </c>
      <c r="H202" s="263">
        <v>0.12461636897922999</v>
      </c>
      <c r="I202" s="262">
        <f t="shared" si="7"/>
        <v>1</v>
      </c>
      <c r="J202" s="262">
        <f t="shared" si="6"/>
        <v>1</v>
      </c>
      <c r="L202" s="52" t="s">
        <v>112</v>
      </c>
      <c r="M202" s="52" t="s">
        <v>136</v>
      </c>
      <c r="N202" s="52" t="s">
        <v>139</v>
      </c>
      <c r="O202" s="52" t="s">
        <v>27</v>
      </c>
      <c r="P202" s="53">
        <v>24.968</v>
      </c>
      <c r="Q202" s="54">
        <v>770.89635371666702</v>
      </c>
      <c r="R202" s="54">
        <v>97.333430000000007</v>
      </c>
      <c r="S202" s="55">
        <v>0.12626007313529999</v>
      </c>
    </row>
    <row r="203" spans="1:19" ht="15" x14ac:dyDescent="0.25">
      <c r="A203" s="244" t="s">
        <v>234</v>
      </c>
      <c r="B203" s="267" t="s">
        <v>246</v>
      </c>
      <c r="C203" s="244"/>
      <c r="D203" s="244"/>
      <c r="E203" s="244"/>
      <c r="F203" s="244"/>
      <c r="G203" s="244"/>
      <c r="H203" s="244"/>
      <c r="I203" s="244" t="str">
        <f t="shared" si="7"/>
        <v/>
      </c>
      <c r="J203" s="244" t="str">
        <f t="shared" si="6"/>
        <v/>
      </c>
      <c r="L203" s="37" t="s">
        <v>8</v>
      </c>
      <c r="M203" s="37"/>
      <c r="N203" s="37"/>
      <c r="O203" s="37"/>
      <c r="P203" s="37"/>
      <c r="Q203" s="37"/>
      <c r="R203" s="37"/>
      <c r="S203" s="37"/>
    </row>
    <row r="204" spans="1:19" ht="15.75" thickBot="1" x14ac:dyDescent="0.3">
      <c r="A204" s="244" t="s">
        <v>8</v>
      </c>
      <c r="B204" s="244"/>
      <c r="C204" s="244"/>
      <c r="D204" s="244"/>
      <c r="E204" s="244"/>
      <c r="F204" s="244"/>
      <c r="G204" s="244"/>
      <c r="H204" s="244"/>
      <c r="I204" s="244" t="str">
        <f t="shared" si="7"/>
        <v/>
      </c>
      <c r="J204" s="244" t="str">
        <f t="shared" si="6"/>
        <v/>
      </c>
      <c r="L204" s="187" t="s">
        <v>142</v>
      </c>
      <c r="M204" s="187" t="s">
        <v>8</v>
      </c>
      <c r="N204" s="187" t="s">
        <v>8</v>
      </c>
      <c r="O204" s="187" t="s">
        <v>8</v>
      </c>
      <c r="P204" s="37"/>
      <c r="Q204" s="37"/>
      <c r="R204" s="37"/>
      <c r="S204" s="37"/>
    </row>
    <row r="205" spans="1:19" ht="15.75" thickTop="1" x14ac:dyDescent="0.25">
      <c r="A205" s="244" t="s">
        <v>8</v>
      </c>
      <c r="B205" s="244"/>
      <c r="C205" s="244"/>
      <c r="D205" s="244"/>
      <c r="E205" s="244"/>
      <c r="F205" s="244"/>
      <c r="G205" s="244"/>
      <c r="H205" s="244"/>
      <c r="I205" s="244" t="str">
        <f t="shared" si="7"/>
        <v/>
      </c>
      <c r="J205" s="244" t="str">
        <f t="shared" si="6"/>
        <v/>
      </c>
      <c r="L205" s="37" t="s">
        <v>8</v>
      </c>
      <c r="M205" s="37"/>
      <c r="N205" s="37"/>
      <c r="O205" s="37"/>
      <c r="P205" s="37"/>
      <c r="Q205" s="37"/>
      <c r="R205" s="37"/>
      <c r="S205" s="37"/>
    </row>
    <row r="206" spans="1:19" ht="13.5" thickBot="1" x14ac:dyDescent="0.25">
      <c r="A206" s="245" t="s">
        <v>142</v>
      </c>
      <c r="B206" s="245" t="s">
        <v>8</v>
      </c>
      <c r="C206" s="245" t="s">
        <v>8</v>
      </c>
      <c r="D206" s="245" t="s">
        <v>8</v>
      </c>
      <c r="I206" t="str">
        <f t="shared" si="7"/>
        <v/>
      </c>
      <c r="J206" t="str">
        <f t="shared" si="6"/>
        <v/>
      </c>
      <c r="L206" s="37" t="s">
        <v>143</v>
      </c>
      <c r="M206" s="37" t="s">
        <v>144</v>
      </c>
      <c r="N206" s="37"/>
      <c r="O206" s="37"/>
      <c r="P206" s="37"/>
      <c r="Q206" s="37"/>
      <c r="R206" s="37"/>
      <c r="S206" s="37"/>
    </row>
    <row r="207" spans="1:19" ht="15.75" thickTop="1" x14ac:dyDescent="0.25">
      <c r="A207" s="244" t="s">
        <v>8</v>
      </c>
      <c r="B207" s="244"/>
      <c r="C207" s="244"/>
      <c r="D207" s="244"/>
      <c r="L207" s="37" t="s">
        <v>8</v>
      </c>
      <c r="M207" s="37" t="s">
        <v>145</v>
      </c>
      <c r="N207" s="37"/>
      <c r="O207" s="37"/>
      <c r="P207" s="37"/>
      <c r="Q207" s="37"/>
      <c r="R207" s="37"/>
      <c r="S207" s="37"/>
    </row>
    <row r="208" spans="1:19" ht="15" x14ac:dyDescent="0.25">
      <c r="A208" s="244" t="s">
        <v>143</v>
      </c>
      <c r="B208" s="244" t="s">
        <v>144</v>
      </c>
      <c r="C208" s="244"/>
      <c r="D208" s="244"/>
      <c r="L208" s="37" t="s">
        <v>8</v>
      </c>
      <c r="M208" s="37"/>
      <c r="N208" s="37"/>
      <c r="O208" s="37"/>
      <c r="P208" s="37"/>
      <c r="Q208" s="37"/>
      <c r="R208" s="37"/>
      <c r="S208" s="37"/>
    </row>
    <row r="209" spans="1:19" ht="15" x14ac:dyDescent="0.25">
      <c r="A209" s="244" t="s">
        <v>8</v>
      </c>
      <c r="B209" s="244" t="s">
        <v>145</v>
      </c>
      <c r="C209" s="244"/>
      <c r="D209" s="244"/>
      <c r="L209" s="37" t="s">
        <v>143</v>
      </c>
      <c r="M209" s="37" t="s">
        <v>146</v>
      </c>
      <c r="N209" s="37"/>
      <c r="O209" s="37"/>
      <c r="P209" s="37"/>
      <c r="Q209" s="37"/>
      <c r="R209" s="37"/>
      <c r="S209" s="37"/>
    </row>
    <row r="210" spans="1:19" ht="15" x14ac:dyDescent="0.25">
      <c r="A210" s="244" t="s">
        <v>8</v>
      </c>
      <c r="B210" s="244"/>
      <c r="C210" s="244"/>
      <c r="D210" s="244"/>
      <c r="L210" s="37" t="s">
        <v>8</v>
      </c>
      <c r="M210" s="37" t="s">
        <v>147</v>
      </c>
      <c r="N210" s="37"/>
      <c r="O210" s="37"/>
      <c r="P210" s="37"/>
      <c r="Q210" s="37"/>
      <c r="R210" s="37"/>
      <c r="S210" s="37"/>
    </row>
    <row r="211" spans="1:19" ht="15" x14ac:dyDescent="0.25">
      <c r="A211" s="244" t="s">
        <v>143</v>
      </c>
      <c r="B211" s="244" t="s">
        <v>146</v>
      </c>
      <c r="C211" s="244"/>
      <c r="D211" s="244"/>
      <c r="L211" s="37" t="s">
        <v>8</v>
      </c>
      <c r="M211" s="37" t="s">
        <v>148</v>
      </c>
      <c r="N211" s="37"/>
      <c r="O211" s="37"/>
      <c r="P211" s="37"/>
      <c r="Q211" s="37"/>
      <c r="R211" s="37"/>
      <c r="S211" s="37"/>
    </row>
    <row r="212" spans="1:19" ht="15" x14ac:dyDescent="0.25">
      <c r="A212" s="244" t="s">
        <v>8</v>
      </c>
      <c r="B212" s="244" t="s">
        <v>147</v>
      </c>
      <c r="C212" s="244"/>
      <c r="D212" s="244"/>
      <c r="L212" s="37" t="s">
        <v>8</v>
      </c>
      <c r="M212" s="37"/>
      <c r="N212" s="37"/>
      <c r="O212" s="37"/>
      <c r="P212" s="37"/>
      <c r="Q212" s="37"/>
      <c r="R212" s="37"/>
      <c r="S212" s="37"/>
    </row>
    <row r="213" spans="1:19" ht="15" x14ac:dyDescent="0.25">
      <c r="A213" s="244" t="s">
        <v>8</v>
      </c>
      <c r="B213" s="244" t="s">
        <v>148</v>
      </c>
      <c r="C213" s="244"/>
      <c r="D213" s="244"/>
      <c r="L213" s="37" t="s">
        <v>8</v>
      </c>
      <c r="M213" s="37" t="s">
        <v>149</v>
      </c>
      <c r="N213" s="37"/>
      <c r="O213" s="37"/>
      <c r="P213" s="37"/>
      <c r="Q213" s="37"/>
      <c r="R213" s="37"/>
      <c r="S213" s="37"/>
    </row>
    <row r="214" spans="1:19" ht="15" x14ac:dyDescent="0.25">
      <c r="A214" s="244" t="s">
        <v>8</v>
      </c>
      <c r="B214" s="244"/>
      <c r="C214" s="244"/>
      <c r="D214" s="244"/>
      <c r="L214" s="37" t="s">
        <v>150</v>
      </c>
      <c r="M214" s="37" t="s">
        <v>151</v>
      </c>
      <c r="N214" s="37"/>
      <c r="O214" s="37"/>
      <c r="P214" s="37"/>
      <c r="Q214" s="37"/>
      <c r="R214" s="37"/>
      <c r="S214" s="37"/>
    </row>
    <row r="215" spans="1:19" ht="15" x14ac:dyDescent="0.25">
      <c r="A215" s="244" t="s">
        <v>8</v>
      </c>
      <c r="B215" s="244" t="s">
        <v>149</v>
      </c>
      <c r="C215" s="244"/>
      <c r="D215" s="244"/>
      <c r="L215" s="37" t="s">
        <v>8</v>
      </c>
      <c r="M215" s="37" t="s">
        <v>152</v>
      </c>
      <c r="N215" s="37"/>
      <c r="O215" s="37"/>
      <c r="P215" s="37"/>
      <c r="Q215" s="37"/>
      <c r="R215" s="37"/>
      <c r="S215" s="37"/>
    </row>
    <row r="216" spans="1:19" ht="15" x14ac:dyDescent="0.25">
      <c r="A216" s="244" t="s">
        <v>150</v>
      </c>
      <c r="B216" s="244" t="s">
        <v>151</v>
      </c>
      <c r="C216" s="244"/>
      <c r="D216" s="244"/>
      <c r="L216" s="37" t="s">
        <v>8</v>
      </c>
      <c r="M216" s="37" t="s">
        <v>153</v>
      </c>
      <c r="N216" s="37"/>
      <c r="O216" s="37"/>
      <c r="P216" s="37"/>
      <c r="Q216" s="37"/>
      <c r="R216" s="37"/>
      <c r="S216" s="37"/>
    </row>
    <row r="217" spans="1:19" ht="15" x14ac:dyDescent="0.25">
      <c r="A217" s="244" t="s">
        <v>8</v>
      </c>
      <c r="B217" s="244" t="s">
        <v>152</v>
      </c>
      <c r="C217" s="244"/>
      <c r="D217" s="244"/>
    </row>
    <row r="218" spans="1:19" ht="15" x14ac:dyDescent="0.25">
      <c r="A218" s="244" t="s">
        <v>8</v>
      </c>
      <c r="B218" s="244" t="s">
        <v>153</v>
      </c>
      <c r="C218" s="244"/>
      <c r="D218" s="244"/>
    </row>
  </sheetData>
  <mergeCells count="4">
    <mergeCell ref="A1:H1"/>
    <mergeCell ref="E2:H2"/>
    <mergeCell ref="L1:S1"/>
    <mergeCell ref="P2:S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8"/>
  <sheetViews>
    <sheetView workbookViewId="0">
      <pane ySplit="4" topLeftCell="A5" activePane="bottomLeft" state="frozen"/>
      <selection pane="bottomLeft" activeCell="I1" sqref="I1:I1048576"/>
    </sheetView>
  </sheetViews>
  <sheetFormatPr defaultRowHeight="12" x14ac:dyDescent="0.2"/>
  <cols>
    <col min="1" max="1" width="22.28515625" customWidth="1"/>
    <col min="2" max="2" width="24.85546875" customWidth="1"/>
    <col min="3" max="3" width="27.7109375" customWidth="1"/>
    <col min="4" max="4" width="19.5703125" customWidth="1"/>
    <col min="5" max="8" width="8.42578125" customWidth="1"/>
    <col min="9" max="9" width="9.140625" hidden="1" customWidth="1"/>
    <col min="10" max="10" width="12" customWidth="1"/>
    <col min="11" max="11" width="5.85546875" customWidth="1"/>
    <col min="12" max="12" width="15.85546875" customWidth="1"/>
    <col min="13" max="13" width="20.140625" customWidth="1"/>
    <col min="14" max="14" width="21.28515625" customWidth="1"/>
    <col min="15" max="15" width="13.42578125" customWidth="1"/>
    <col min="16" max="18" width="9.140625" customWidth="1"/>
  </cols>
  <sheetData>
    <row r="1" spans="1:19" ht="12" customHeight="1" thickBot="1" x14ac:dyDescent="0.25">
      <c r="A1" s="479" t="s">
        <v>242</v>
      </c>
      <c r="B1" s="479"/>
      <c r="C1" s="479"/>
      <c r="D1" s="479"/>
      <c r="E1" s="479"/>
      <c r="F1" s="479"/>
      <c r="G1" s="479"/>
      <c r="H1" s="479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3.5" thickTop="1" x14ac:dyDescent="0.2">
      <c r="A2" s="122" t="s">
        <v>8</v>
      </c>
      <c r="B2" s="122" t="s">
        <v>8</v>
      </c>
      <c r="C2" s="122" t="s">
        <v>8</v>
      </c>
      <c r="D2" s="122" t="s">
        <v>8</v>
      </c>
      <c r="E2" s="518" t="s">
        <v>8</v>
      </c>
      <c r="F2" s="519"/>
      <c r="G2" s="519"/>
      <c r="H2" s="520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14.75" x14ac:dyDescent="0.2">
      <c r="A3" s="122" t="s">
        <v>17</v>
      </c>
      <c r="B3" s="122" t="s">
        <v>18</v>
      </c>
      <c r="C3" s="122" t="s">
        <v>19</v>
      </c>
      <c r="D3" s="122" t="s">
        <v>155</v>
      </c>
      <c r="E3" s="123" t="s">
        <v>20</v>
      </c>
      <c r="F3" s="123" t="s">
        <v>21</v>
      </c>
      <c r="G3" s="123" t="s">
        <v>22</v>
      </c>
      <c r="H3" s="123" t="s">
        <v>23</v>
      </c>
      <c r="I3" s="7" t="s">
        <v>243</v>
      </c>
      <c r="J3" s="7" t="s">
        <v>243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x14ac:dyDescent="0.2">
      <c r="A4" s="124" t="s">
        <v>27</v>
      </c>
      <c r="B4" s="124" t="s">
        <v>27</v>
      </c>
      <c r="C4" s="124" t="s">
        <v>27</v>
      </c>
      <c r="D4" s="124" t="s">
        <v>27</v>
      </c>
      <c r="E4" s="125">
        <v>2027.791443631</v>
      </c>
      <c r="F4" s="126">
        <v>59934.077133995503</v>
      </c>
      <c r="G4" s="126">
        <v>5807.78034999996</v>
      </c>
      <c r="H4" s="127">
        <v>9.6902807680101996E-2</v>
      </c>
      <c r="I4" s="42">
        <f>+IF(H4&lt;S4,ROUND((F4*S4)-G4,0),"")</f>
        <v>21</v>
      </c>
      <c r="J4" s="126">
        <f t="shared" ref="J4:J67" si="0">+IF(I4&gt;0,I4,"")</f>
        <v>21</v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x14ac:dyDescent="0.2">
      <c r="A5" s="128" t="s">
        <v>28</v>
      </c>
      <c r="B5" s="128" t="s">
        <v>27</v>
      </c>
      <c r="C5" s="128" t="s">
        <v>27</v>
      </c>
      <c r="D5" s="128" t="s">
        <v>27</v>
      </c>
      <c r="E5" s="129">
        <v>15.755000000000001</v>
      </c>
      <c r="F5" s="130">
        <v>531.31499525250001</v>
      </c>
      <c r="G5" s="130">
        <v>115.38493</v>
      </c>
      <c r="H5" s="131">
        <v>0.21716859307757</v>
      </c>
      <c r="I5" s="50" t="str">
        <f>+IF(H5&lt;S5,ROUND((F5*S5)-G5,0),"")</f>
        <v/>
      </c>
      <c r="J5" s="50" t="str">
        <f t="shared" si="0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x14ac:dyDescent="0.2">
      <c r="A6" s="132" t="s">
        <v>28</v>
      </c>
      <c r="B6" s="132" t="s">
        <v>28</v>
      </c>
      <c r="C6" s="132" t="s">
        <v>27</v>
      </c>
      <c r="D6" s="132" t="s">
        <v>27</v>
      </c>
      <c r="E6" s="133">
        <v>15.755000000000001</v>
      </c>
      <c r="F6" s="134">
        <v>531.31499525250001</v>
      </c>
      <c r="G6" s="134">
        <v>115.38493</v>
      </c>
      <c r="H6" s="135">
        <v>0.21716859307757</v>
      </c>
      <c r="I6" s="50" t="str">
        <f t="shared" ref="I6:I69" si="1">+IF(H6&lt;S6,ROUND((F6*S6)-G6,0),"")</f>
        <v/>
      </c>
      <c r="J6" s="50" t="str">
        <f t="shared" si="0"/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x14ac:dyDescent="0.2">
      <c r="A7" s="128" t="s">
        <v>31</v>
      </c>
      <c r="B7" s="128" t="s">
        <v>27</v>
      </c>
      <c r="C7" s="128" t="s">
        <v>27</v>
      </c>
      <c r="D7" s="128" t="s">
        <v>27</v>
      </c>
      <c r="E7" s="129">
        <v>4.3239999999999998</v>
      </c>
      <c r="F7" s="130">
        <v>101.602717153333</v>
      </c>
      <c r="G7" s="130">
        <v>2.8023199999999999</v>
      </c>
      <c r="H7" s="131">
        <v>2.7581152143509001E-2</v>
      </c>
      <c r="I7" s="50">
        <f t="shared" si="1"/>
        <v>2</v>
      </c>
      <c r="J7" s="50">
        <f t="shared" si="0"/>
        <v>2</v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2.75" x14ac:dyDescent="0.2">
      <c r="A8" s="128" t="s">
        <v>32</v>
      </c>
      <c r="B8" s="128" t="s">
        <v>27</v>
      </c>
      <c r="C8" s="128" t="s">
        <v>27</v>
      </c>
      <c r="D8" s="128" t="s">
        <v>27</v>
      </c>
      <c r="E8" s="129">
        <v>1114.0779900904399</v>
      </c>
      <c r="F8" s="130">
        <v>33075.5333381905</v>
      </c>
      <c r="G8" s="130">
        <v>3040.6326300000001</v>
      </c>
      <c r="H8" s="131">
        <v>9.1929965237753E-2</v>
      </c>
      <c r="I8" s="50">
        <f t="shared" si="1"/>
        <v>2</v>
      </c>
      <c r="J8" s="50">
        <f t="shared" si="0"/>
        <v>2</v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2.75" x14ac:dyDescent="0.2">
      <c r="A9" s="132" t="s">
        <v>32</v>
      </c>
      <c r="B9" s="132" t="s">
        <v>33</v>
      </c>
      <c r="C9" s="132" t="s">
        <v>27</v>
      </c>
      <c r="D9" s="132" t="s">
        <v>27</v>
      </c>
      <c r="E9" s="133">
        <v>102.997</v>
      </c>
      <c r="F9" s="134">
        <v>3375.70094262667</v>
      </c>
      <c r="G9" s="134">
        <v>366.64253000000002</v>
      </c>
      <c r="H9" s="135">
        <v>0.10861226638006</v>
      </c>
      <c r="I9" s="50" t="str">
        <f t="shared" si="1"/>
        <v/>
      </c>
      <c r="J9" s="50" t="str">
        <f t="shared" si="0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2.75" x14ac:dyDescent="0.2">
      <c r="A10" s="188" t="s">
        <v>32</v>
      </c>
      <c r="B10" s="188" t="s">
        <v>33</v>
      </c>
      <c r="C10" s="188" t="s">
        <v>33</v>
      </c>
      <c r="D10" s="188" t="s">
        <v>27</v>
      </c>
      <c r="E10" s="189">
        <v>4</v>
      </c>
      <c r="F10" s="190">
        <v>158.81471833333299</v>
      </c>
      <c r="G10" s="190">
        <v>28.437729999999998</v>
      </c>
      <c r="H10" s="191">
        <v>0.17906230794246999</v>
      </c>
      <c r="I10" s="50">
        <f t="shared" si="1"/>
        <v>2</v>
      </c>
      <c r="J10" s="50">
        <f t="shared" si="0"/>
        <v>2</v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2.75" x14ac:dyDescent="0.2">
      <c r="A11" s="188" t="s">
        <v>32</v>
      </c>
      <c r="B11" s="188" t="s">
        <v>33</v>
      </c>
      <c r="C11" s="188" t="s">
        <v>34</v>
      </c>
      <c r="D11" s="188" t="s">
        <v>27</v>
      </c>
      <c r="E11" s="189">
        <v>24.105</v>
      </c>
      <c r="F11" s="190">
        <v>730.36403438083403</v>
      </c>
      <c r="G11" s="190">
        <v>73.714609999999993</v>
      </c>
      <c r="H11" s="191">
        <v>0.10092858701960999</v>
      </c>
      <c r="I11" s="50" t="str">
        <f t="shared" si="1"/>
        <v/>
      </c>
      <c r="J11" s="50" t="str">
        <f t="shared" si="0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2.75" x14ac:dyDescent="0.2">
      <c r="A12" s="122" t="s">
        <v>32</v>
      </c>
      <c r="B12" s="122" t="s">
        <v>33</v>
      </c>
      <c r="C12" s="122" t="s">
        <v>34</v>
      </c>
      <c r="D12" s="122" t="s">
        <v>34</v>
      </c>
      <c r="E12" s="136">
        <v>24.105</v>
      </c>
      <c r="F12" s="137">
        <v>730.36403438083403</v>
      </c>
      <c r="G12" s="137">
        <v>73.714609999999993</v>
      </c>
      <c r="H12" s="138">
        <v>0.10092858701960999</v>
      </c>
      <c r="I12" s="4" t="str">
        <f t="shared" si="1"/>
        <v/>
      </c>
      <c r="J12" s="4" t="str">
        <f t="shared" si="0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2.75" x14ac:dyDescent="0.2">
      <c r="A13" s="188" t="s">
        <v>32</v>
      </c>
      <c r="B13" s="188" t="s">
        <v>33</v>
      </c>
      <c r="C13" s="188" t="s">
        <v>35</v>
      </c>
      <c r="D13" s="188" t="s">
        <v>27</v>
      </c>
      <c r="E13" s="189">
        <v>15.106999999999999</v>
      </c>
      <c r="F13" s="190">
        <v>501.95177041749997</v>
      </c>
      <c r="G13" s="190">
        <v>66.284850000000006</v>
      </c>
      <c r="H13" s="191">
        <v>0.13205422095606001</v>
      </c>
      <c r="I13" s="50">
        <f t="shared" si="1"/>
        <v>0</v>
      </c>
      <c r="J13" s="50" t="str">
        <f t="shared" si="0"/>
        <v/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2.75" x14ac:dyDescent="0.2">
      <c r="A14" s="188" t="s">
        <v>32</v>
      </c>
      <c r="B14" s="188" t="s">
        <v>33</v>
      </c>
      <c r="C14" s="188" t="s">
        <v>36</v>
      </c>
      <c r="D14" s="188" t="s">
        <v>27</v>
      </c>
      <c r="E14" s="189">
        <v>23.477</v>
      </c>
      <c r="F14" s="190">
        <v>840.88144311583301</v>
      </c>
      <c r="G14" s="190">
        <v>76.783950000000004</v>
      </c>
      <c r="H14" s="191">
        <v>9.1313645494996001E-2</v>
      </c>
      <c r="I14" s="50">
        <f t="shared" si="1"/>
        <v>3</v>
      </c>
      <c r="J14" s="50">
        <f t="shared" si="0"/>
        <v>3</v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2.75" x14ac:dyDescent="0.2">
      <c r="A15" s="188" t="s">
        <v>32</v>
      </c>
      <c r="B15" s="188" t="s">
        <v>33</v>
      </c>
      <c r="C15" s="188" t="s">
        <v>37</v>
      </c>
      <c r="D15" s="188" t="s">
        <v>27</v>
      </c>
      <c r="E15" s="189">
        <v>5</v>
      </c>
      <c r="F15" s="190">
        <v>165.96019999999999</v>
      </c>
      <c r="G15" s="190">
        <v>13.4024</v>
      </c>
      <c r="H15" s="191">
        <v>8.0756711548912993E-2</v>
      </c>
      <c r="I15" s="50">
        <f t="shared" si="1"/>
        <v>12</v>
      </c>
      <c r="J15" s="50">
        <f t="shared" si="0"/>
        <v>12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2.75" x14ac:dyDescent="0.2">
      <c r="A16" s="122" t="s">
        <v>32</v>
      </c>
      <c r="B16" s="122" t="s">
        <v>33</v>
      </c>
      <c r="C16" s="122" t="s">
        <v>37</v>
      </c>
      <c r="D16" s="122" t="s">
        <v>37</v>
      </c>
      <c r="E16" s="136">
        <v>5</v>
      </c>
      <c r="F16" s="137">
        <v>165.96019999999999</v>
      </c>
      <c r="G16" s="137">
        <v>13.4024</v>
      </c>
      <c r="H16" s="138">
        <v>8.0756711548912993E-2</v>
      </c>
      <c r="I16" s="4">
        <f t="shared" si="1"/>
        <v>12</v>
      </c>
      <c r="J16" s="4">
        <f t="shared" si="0"/>
        <v>12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2.75" x14ac:dyDescent="0.2">
      <c r="A17" s="188" t="s">
        <v>32</v>
      </c>
      <c r="B17" s="188" t="s">
        <v>33</v>
      </c>
      <c r="C17" s="188" t="s">
        <v>38</v>
      </c>
      <c r="D17" s="188" t="s">
        <v>27</v>
      </c>
      <c r="E17" s="189">
        <v>16.291</v>
      </c>
      <c r="F17" s="190">
        <v>501.86687991000002</v>
      </c>
      <c r="G17" s="190">
        <v>81.691550000000007</v>
      </c>
      <c r="H17" s="191">
        <v>0.16277533599079</v>
      </c>
      <c r="I17" s="50" t="str">
        <f t="shared" si="1"/>
        <v/>
      </c>
      <c r="J17" s="50" t="str">
        <f t="shared" si="0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2.75" x14ac:dyDescent="0.2">
      <c r="A18" s="188" t="s">
        <v>32</v>
      </c>
      <c r="B18" s="188" t="s">
        <v>33</v>
      </c>
      <c r="C18" s="188" t="s">
        <v>39</v>
      </c>
      <c r="D18" s="188" t="s">
        <v>27</v>
      </c>
      <c r="E18" s="189">
        <v>15.016999999999999</v>
      </c>
      <c r="F18" s="190">
        <v>475.86189646916699</v>
      </c>
      <c r="G18" s="190">
        <v>26.327439999999999</v>
      </c>
      <c r="H18" s="191">
        <v>5.5325799765323001E-2</v>
      </c>
      <c r="I18" s="50">
        <f t="shared" si="1"/>
        <v>0</v>
      </c>
      <c r="J18" s="50" t="str">
        <f t="shared" si="0"/>
        <v/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2.75" x14ac:dyDescent="0.2">
      <c r="A19" s="132" t="s">
        <v>32</v>
      </c>
      <c r="B19" s="132" t="s">
        <v>32</v>
      </c>
      <c r="C19" s="132" t="s">
        <v>27</v>
      </c>
      <c r="D19" s="132" t="s">
        <v>27</v>
      </c>
      <c r="E19" s="133">
        <v>1</v>
      </c>
      <c r="F19" s="134">
        <v>104.73673833333299</v>
      </c>
      <c r="G19" s="134">
        <v>45.400239999999997</v>
      </c>
      <c r="H19" s="135">
        <v>0.43347005761731999</v>
      </c>
      <c r="I19" s="50" t="str">
        <f t="shared" si="1"/>
        <v/>
      </c>
      <c r="J19" s="50" t="str">
        <f t="shared" si="0"/>
        <v/>
      </c>
      <c r="L19" s="52" t="s">
        <v>32</v>
      </c>
      <c r="M19" s="52" t="s">
        <v>40</v>
      </c>
      <c r="N19" s="52" t="s">
        <v>27</v>
      </c>
      <c r="O19" s="52" t="s">
        <v>27</v>
      </c>
      <c r="P19" s="53">
        <v>17.457999999999998</v>
      </c>
      <c r="Q19" s="54">
        <v>585.57369291500004</v>
      </c>
      <c r="R19" s="54">
        <v>83.180940000000007</v>
      </c>
      <c r="S19" s="55">
        <v>0.14205033628802999</v>
      </c>
    </row>
    <row r="20" spans="1:19" ht="12.75" x14ac:dyDescent="0.2">
      <c r="A20" s="132" t="s">
        <v>32</v>
      </c>
      <c r="B20" s="132" t="s">
        <v>41</v>
      </c>
      <c r="C20" s="132" t="s">
        <v>27</v>
      </c>
      <c r="D20" s="132" t="s">
        <v>27</v>
      </c>
      <c r="E20" s="133">
        <v>345.85718597857402</v>
      </c>
      <c r="F20" s="134">
        <v>9083.8030252159006</v>
      </c>
      <c r="G20" s="134">
        <v>722.76958999999999</v>
      </c>
      <c r="H20" s="135">
        <v>7.9566849698706005E-2</v>
      </c>
      <c r="I20" t="str">
        <f t="shared" si="1"/>
        <v/>
      </c>
      <c r="J20" t="str">
        <f t="shared" si="0"/>
        <v/>
      </c>
      <c r="L20" s="52" t="s">
        <v>32</v>
      </c>
      <c r="M20" s="52" t="s">
        <v>41</v>
      </c>
      <c r="N20" s="52" t="s">
        <v>27</v>
      </c>
      <c r="O20" s="52" t="s">
        <v>27</v>
      </c>
      <c r="P20" s="53">
        <v>366.47111404044398</v>
      </c>
      <c r="Q20" s="54">
        <v>9446.5676586020909</v>
      </c>
      <c r="R20" s="54">
        <v>638.20887000000005</v>
      </c>
      <c r="S20" s="55">
        <v>6.7559868627928996E-2</v>
      </c>
    </row>
    <row r="21" spans="1:19" ht="12.75" x14ac:dyDescent="0.2">
      <c r="A21" s="188" t="s">
        <v>32</v>
      </c>
      <c r="B21" s="188" t="s">
        <v>41</v>
      </c>
      <c r="C21" s="188" t="s">
        <v>42</v>
      </c>
      <c r="D21" s="188" t="s">
        <v>27</v>
      </c>
      <c r="E21" s="189">
        <v>9.2919999999999998</v>
      </c>
      <c r="F21" s="190">
        <v>245.59944837</v>
      </c>
      <c r="G21" s="190">
        <v>19.56671</v>
      </c>
      <c r="H21" s="191">
        <v>7.9669193599012006E-2</v>
      </c>
      <c r="I21" s="50" t="str">
        <f t="shared" si="1"/>
        <v/>
      </c>
      <c r="J21" s="50" t="str">
        <f t="shared" si="0"/>
        <v/>
      </c>
      <c r="L21" s="52" t="s">
        <v>32</v>
      </c>
      <c r="M21" s="52" t="s">
        <v>41</v>
      </c>
      <c r="N21" s="52" t="s">
        <v>42</v>
      </c>
      <c r="O21" s="52" t="s">
        <v>27</v>
      </c>
      <c r="P21" s="53">
        <v>10.129</v>
      </c>
      <c r="Q21" s="54">
        <v>264.25915697750003</v>
      </c>
      <c r="R21" s="54">
        <v>14.411300000000001</v>
      </c>
      <c r="S21" s="55">
        <v>5.4534723280098001E-2</v>
      </c>
    </row>
    <row r="22" spans="1:19" ht="12.75" x14ac:dyDescent="0.2">
      <c r="A22" s="188" t="s">
        <v>32</v>
      </c>
      <c r="B22" s="188" t="s">
        <v>41</v>
      </c>
      <c r="C22" s="188" t="s">
        <v>43</v>
      </c>
      <c r="D22" s="188" t="s">
        <v>27</v>
      </c>
      <c r="E22" s="189">
        <v>10.624358974359</v>
      </c>
      <c r="F22" s="190">
        <v>310.11040009128197</v>
      </c>
      <c r="G22" s="190">
        <v>40.042380000000001</v>
      </c>
      <c r="H22" s="191">
        <v>0.12912298326084001</v>
      </c>
      <c r="I22" s="50" t="str">
        <f t="shared" si="1"/>
        <v/>
      </c>
      <c r="J22" s="50" t="str">
        <f t="shared" si="0"/>
        <v/>
      </c>
      <c r="L22" s="52" t="s">
        <v>32</v>
      </c>
      <c r="M22" s="52" t="s">
        <v>41</v>
      </c>
      <c r="N22" s="52" t="s">
        <v>43</v>
      </c>
      <c r="O22" s="52" t="s">
        <v>27</v>
      </c>
      <c r="P22" s="53">
        <v>10.481</v>
      </c>
      <c r="Q22" s="54">
        <v>303.25627517583303</v>
      </c>
      <c r="R22" s="54">
        <v>35.376480000000001</v>
      </c>
      <c r="S22" s="55">
        <v>0.11665539313074</v>
      </c>
    </row>
    <row r="23" spans="1:19" ht="12.75" x14ac:dyDescent="0.2">
      <c r="A23" s="188" t="s">
        <v>32</v>
      </c>
      <c r="B23" s="188" t="s">
        <v>41</v>
      </c>
      <c r="C23" s="188" t="s">
        <v>44</v>
      </c>
      <c r="D23" s="188" t="s">
        <v>27</v>
      </c>
      <c r="E23" s="189">
        <v>6.2273333333333296</v>
      </c>
      <c r="F23" s="190">
        <v>168.8046138425</v>
      </c>
      <c r="G23" s="190">
        <v>13.183590000000001</v>
      </c>
      <c r="H23" s="191">
        <v>7.8099701778890002E-2</v>
      </c>
      <c r="I23" s="50">
        <f t="shared" si="1"/>
        <v>1</v>
      </c>
      <c r="J23" s="50">
        <f t="shared" si="0"/>
        <v>1</v>
      </c>
      <c r="L23" s="52" t="s">
        <v>32</v>
      </c>
      <c r="M23" s="52" t="s">
        <v>41</v>
      </c>
      <c r="N23" s="52" t="s">
        <v>44</v>
      </c>
      <c r="O23" s="52" t="s">
        <v>27</v>
      </c>
      <c r="P23" s="53">
        <v>11.183999999999999</v>
      </c>
      <c r="Q23" s="54">
        <v>306.23616166666699</v>
      </c>
      <c r="R23" s="54">
        <v>25.91095</v>
      </c>
      <c r="S23" s="55">
        <v>8.4611006939812994E-2</v>
      </c>
    </row>
    <row r="24" spans="1:19" ht="12.75" x14ac:dyDescent="0.2">
      <c r="A24" s="188" t="s">
        <v>32</v>
      </c>
      <c r="B24" s="188" t="s">
        <v>41</v>
      </c>
      <c r="C24" s="188" t="s">
        <v>45</v>
      </c>
      <c r="D24" s="188" t="s">
        <v>27</v>
      </c>
      <c r="E24" s="189">
        <v>31.1390769230769</v>
      </c>
      <c r="F24" s="190">
        <v>809.02154866010699</v>
      </c>
      <c r="G24" s="190">
        <v>41.645200000000003</v>
      </c>
      <c r="H24" s="191">
        <v>5.1476008357221999E-2</v>
      </c>
      <c r="I24" s="50">
        <f t="shared" si="1"/>
        <v>4</v>
      </c>
      <c r="J24" s="50">
        <f t="shared" si="0"/>
        <v>4</v>
      </c>
      <c r="L24" s="52" t="s">
        <v>32</v>
      </c>
      <c r="M24" s="52" t="s">
        <v>41</v>
      </c>
      <c r="N24" s="52" t="s">
        <v>45</v>
      </c>
      <c r="O24" s="52" t="s">
        <v>27</v>
      </c>
      <c r="P24" s="53">
        <v>29.918512820512799</v>
      </c>
      <c r="Q24" s="54">
        <v>761.85260940589797</v>
      </c>
      <c r="R24" s="54">
        <v>42.546880000000002</v>
      </c>
      <c r="S24" s="55">
        <v>5.5846602708598002E-2</v>
      </c>
    </row>
    <row r="25" spans="1:19" ht="12.75" x14ac:dyDescent="0.2">
      <c r="A25" s="188" t="s">
        <v>32</v>
      </c>
      <c r="B25" s="188" t="s">
        <v>41</v>
      </c>
      <c r="C25" s="188" t="s">
        <v>46</v>
      </c>
      <c r="D25" s="188" t="s">
        <v>27</v>
      </c>
      <c r="E25" s="189">
        <v>28.972000000000001</v>
      </c>
      <c r="F25" s="190">
        <v>784.698975505833</v>
      </c>
      <c r="G25" s="190">
        <v>92.848590000000002</v>
      </c>
      <c r="H25" s="191">
        <v>0.11832383232073</v>
      </c>
      <c r="I25" s="50" t="str">
        <f t="shared" si="1"/>
        <v/>
      </c>
      <c r="J25" s="50" t="str">
        <f t="shared" si="0"/>
        <v/>
      </c>
      <c r="L25" s="52" t="s">
        <v>32</v>
      </c>
      <c r="M25" s="52" t="s">
        <v>41</v>
      </c>
      <c r="N25" s="52" t="s">
        <v>46</v>
      </c>
      <c r="O25" s="52" t="s">
        <v>27</v>
      </c>
      <c r="P25" s="53">
        <v>26.670102564102599</v>
      </c>
      <c r="Q25" s="54">
        <v>740.927065757479</v>
      </c>
      <c r="R25" s="54">
        <v>68.932109999999994</v>
      </c>
      <c r="S25" s="55">
        <v>9.3034946603722996E-2</v>
      </c>
    </row>
    <row r="26" spans="1:19" ht="12.75" x14ac:dyDescent="0.2">
      <c r="A26" s="122" t="s">
        <v>32</v>
      </c>
      <c r="B26" s="122" t="s">
        <v>41</v>
      </c>
      <c r="C26" s="122" t="s">
        <v>46</v>
      </c>
      <c r="D26" s="122" t="s">
        <v>46</v>
      </c>
      <c r="E26" s="136">
        <v>25.108000000000001</v>
      </c>
      <c r="F26" s="137">
        <v>664.88267886583299</v>
      </c>
      <c r="G26" s="137">
        <v>68.354320000000001</v>
      </c>
      <c r="H26" s="138">
        <v>0.10280658854973</v>
      </c>
      <c r="I26" s="50" t="str">
        <f t="shared" si="1"/>
        <v/>
      </c>
      <c r="J26" s="50" t="str">
        <f t="shared" si="0"/>
        <v/>
      </c>
      <c r="L26" s="3" t="s">
        <v>32</v>
      </c>
      <c r="M26" s="3" t="s">
        <v>41</v>
      </c>
      <c r="N26" s="3" t="s">
        <v>46</v>
      </c>
      <c r="O26" s="3" t="s">
        <v>46</v>
      </c>
      <c r="P26" s="53"/>
      <c r="Q26" s="54"/>
      <c r="R26" s="54"/>
      <c r="S26" s="55"/>
    </row>
    <row r="27" spans="1:19" ht="12.75" x14ac:dyDescent="0.2">
      <c r="A27" s="122" t="s">
        <v>32</v>
      </c>
      <c r="B27" s="122" t="s">
        <v>41</v>
      </c>
      <c r="C27" s="122" t="s">
        <v>46</v>
      </c>
      <c r="D27" s="122" t="s">
        <v>157</v>
      </c>
      <c r="E27" s="136">
        <v>3.8639999999999999</v>
      </c>
      <c r="F27" s="137">
        <v>119.81629664</v>
      </c>
      <c r="G27" s="137">
        <v>24.49427</v>
      </c>
      <c r="H27" s="138">
        <v>0.20443187351714001</v>
      </c>
      <c r="I27" s="4" t="str">
        <f t="shared" si="1"/>
        <v/>
      </c>
      <c r="J27" s="4" t="str">
        <f t="shared" si="0"/>
        <v/>
      </c>
      <c r="L27" s="38" t="s">
        <v>32</v>
      </c>
      <c r="M27" s="38" t="s">
        <v>41</v>
      </c>
      <c r="N27" s="38" t="s">
        <v>46</v>
      </c>
      <c r="O27" s="38" t="s">
        <v>157</v>
      </c>
      <c r="P27" s="37"/>
      <c r="Q27" s="37"/>
      <c r="R27" s="37"/>
      <c r="S27" s="37"/>
    </row>
    <row r="28" spans="1:19" ht="12.75" x14ac:dyDescent="0.2">
      <c r="A28" s="188" t="s">
        <v>32</v>
      </c>
      <c r="B28" s="188" t="s">
        <v>41</v>
      </c>
      <c r="C28" s="188" t="s">
        <v>47</v>
      </c>
      <c r="D28" s="188" t="s">
        <v>27</v>
      </c>
      <c r="E28" s="189">
        <v>10.913</v>
      </c>
      <c r="F28" s="190">
        <v>290.92211311416702</v>
      </c>
      <c r="G28" s="190">
        <v>21.47045</v>
      </c>
      <c r="H28" s="191">
        <v>7.3801368243102003E-2</v>
      </c>
      <c r="I28" s="4" t="str">
        <f t="shared" si="1"/>
        <v/>
      </c>
      <c r="J28" s="4" t="str">
        <f t="shared" si="0"/>
        <v/>
      </c>
      <c r="L28" s="52" t="s">
        <v>32</v>
      </c>
      <c r="M28" s="52" t="s">
        <v>41</v>
      </c>
      <c r="N28" s="52" t="s">
        <v>47</v>
      </c>
      <c r="O28" s="52" t="s">
        <v>27</v>
      </c>
      <c r="P28" s="53">
        <v>15.147153846153801</v>
      </c>
      <c r="Q28" s="54">
        <v>381.76948793538497</v>
      </c>
      <c r="R28" s="54">
        <v>20.107669999999999</v>
      </c>
      <c r="S28" s="55">
        <v>5.2669662284282E-2</v>
      </c>
    </row>
    <row r="29" spans="1:19" ht="12.75" x14ac:dyDescent="0.2">
      <c r="A29" s="188" t="s">
        <v>32</v>
      </c>
      <c r="B29" s="188" t="s">
        <v>41</v>
      </c>
      <c r="C29" s="188" t="s">
        <v>48</v>
      </c>
      <c r="D29" s="188" t="s">
        <v>27</v>
      </c>
      <c r="E29" s="189">
        <v>25.282</v>
      </c>
      <c r="F29" s="190">
        <v>654.09160614416703</v>
      </c>
      <c r="G29" s="190">
        <v>45.996830000000003</v>
      </c>
      <c r="H29" s="191">
        <v>7.0321694343623994E-2</v>
      </c>
      <c r="I29" s="50" t="str">
        <f t="shared" si="1"/>
        <v/>
      </c>
      <c r="J29" s="50" t="str">
        <f t="shared" si="0"/>
        <v/>
      </c>
      <c r="L29" s="52" t="s">
        <v>32</v>
      </c>
      <c r="M29" s="52" t="s">
        <v>41</v>
      </c>
      <c r="N29" s="52" t="s">
        <v>48</v>
      </c>
      <c r="O29" s="52" t="s">
        <v>27</v>
      </c>
      <c r="P29" s="53">
        <v>23.814823071564501</v>
      </c>
      <c r="Q29" s="54">
        <v>593.03195720999997</v>
      </c>
      <c r="R29" s="54">
        <v>32.672469999999997</v>
      </c>
      <c r="S29" s="55">
        <v>5.5093944943055001E-2</v>
      </c>
    </row>
    <row r="30" spans="1:19" ht="12.75" x14ac:dyDescent="0.2">
      <c r="A30" s="122" t="s">
        <v>32</v>
      </c>
      <c r="B30" s="122" t="s">
        <v>41</v>
      </c>
      <c r="C30" s="122" t="s">
        <v>48</v>
      </c>
      <c r="D30" s="122" t="s">
        <v>48</v>
      </c>
      <c r="E30" s="136">
        <v>25.282</v>
      </c>
      <c r="F30" s="137">
        <v>654.09160614416703</v>
      </c>
      <c r="G30" s="137">
        <v>45.996830000000003</v>
      </c>
      <c r="H30" s="138">
        <v>7.0321694343623994E-2</v>
      </c>
      <c r="I30" s="50" t="str">
        <f t="shared" si="1"/>
        <v/>
      </c>
      <c r="J30" s="50" t="str">
        <f t="shared" si="0"/>
        <v/>
      </c>
      <c r="L30" s="3" t="s">
        <v>32</v>
      </c>
      <c r="M30" s="3" t="s">
        <v>41</v>
      </c>
      <c r="N30" s="3" t="s">
        <v>48</v>
      </c>
      <c r="O30" s="3" t="s">
        <v>48</v>
      </c>
      <c r="P30" s="53"/>
      <c r="Q30" s="54"/>
      <c r="R30" s="54"/>
      <c r="S30" s="55"/>
    </row>
    <row r="31" spans="1:19" ht="12.75" x14ac:dyDescent="0.2">
      <c r="A31" s="188" t="s">
        <v>32</v>
      </c>
      <c r="B31" s="188" t="s">
        <v>41</v>
      </c>
      <c r="C31" s="188" t="s">
        <v>49</v>
      </c>
      <c r="D31" s="188" t="s">
        <v>27</v>
      </c>
      <c r="E31" s="189">
        <v>28.197975722163701</v>
      </c>
      <c r="F31" s="190">
        <v>739.93459446999998</v>
      </c>
      <c r="G31" s="190">
        <v>56.905810000000002</v>
      </c>
      <c r="H31" s="191">
        <v>7.6906540693316996E-2</v>
      </c>
      <c r="I31" s="4" t="str">
        <f t="shared" si="1"/>
        <v/>
      </c>
      <c r="J31" s="4" t="str">
        <f t="shared" si="0"/>
        <v/>
      </c>
      <c r="L31" s="52" t="s">
        <v>32</v>
      </c>
      <c r="M31" s="52" t="s">
        <v>41</v>
      </c>
      <c r="N31" s="52" t="s">
        <v>49</v>
      </c>
      <c r="O31" s="52" t="s">
        <v>27</v>
      </c>
      <c r="P31" s="53">
        <v>30.9503846153846</v>
      </c>
      <c r="Q31" s="54">
        <v>795.84134353012803</v>
      </c>
      <c r="R31" s="54">
        <v>59.030329999999999</v>
      </c>
      <c r="S31" s="55">
        <v>7.4173490080520002E-2</v>
      </c>
    </row>
    <row r="32" spans="1:19" ht="12.75" x14ac:dyDescent="0.2">
      <c r="A32" s="122" t="s">
        <v>32</v>
      </c>
      <c r="B32" s="122" t="s">
        <v>41</v>
      </c>
      <c r="C32" s="122" t="s">
        <v>49</v>
      </c>
      <c r="D32" s="122" t="s">
        <v>49</v>
      </c>
      <c r="E32" s="136">
        <v>28.197975722163701</v>
      </c>
      <c r="F32" s="137">
        <v>739.93459446999998</v>
      </c>
      <c r="G32" s="137">
        <v>56.905810000000002</v>
      </c>
      <c r="H32" s="138">
        <v>7.6906540693316996E-2</v>
      </c>
      <c r="I32" s="50" t="str">
        <f t="shared" si="1"/>
        <v/>
      </c>
      <c r="J32" s="50" t="str">
        <f t="shared" si="0"/>
        <v/>
      </c>
      <c r="L32" s="3" t="s">
        <v>32</v>
      </c>
      <c r="M32" s="3" t="s">
        <v>41</v>
      </c>
      <c r="N32" s="3" t="s">
        <v>49</v>
      </c>
      <c r="O32" s="3" t="s">
        <v>49</v>
      </c>
      <c r="P32" s="53"/>
      <c r="Q32" s="54"/>
      <c r="R32" s="54"/>
      <c r="S32" s="55"/>
    </row>
    <row r="33" spans="1:19" ht="12.75" x14ac:dyDescent="0.2">
      <c r="A33" s="188" t="s">
        <v>32</v>
      </c>
      <c r="B33" s="188" t="s">
        <v>41</v>
      </c>
      <c r="C33" s="188" t="s">
        <v>50</v>
      </c>
      <c r="D33" s="188" t="s">
        <v>27</v>
      </c>
      <c r="E33" s="189">
        <v>23.155230769230801</v>
      </c>
      <c r="F33" s="190">
        <v>603.37008603301297</v>
      </c>
      <c r="G33" s="190">
        <v>50.28933</v>
      </c>
      <c r="H33" s="191">
        <v>8.3347403466150993E-2</v>
      </c>
      <c r="I33" s="4" t="str">
        <f t="shared" si="1"/>
        <v/>
      </c>
      <c r="J33" s="4" t="str">
        <f t="shared" si="0"/>
        <v/>
      </c>
      <c r="L33" s="52" t="s">
        <v>32</v>
      </c>
      <c r="M33" s="52" t="s">
        <v>41</v>
      </c>
      <c r="N33" s="52" t="s">
        <v>50</v>
      </c>
      <c r="O33" s="52" t="s">
        <v>27</v>
      </c>
      <c r="P33" s="53">
        <v>26.8288461538462</v>
      </c>
      <c r="Q33" s="54">
        <v>693.76827921878203</v>
      </c>
      <c r="R33" s="54">
        <v>43.08925</v>
      </c>
      <c r="S33" s="55">
        <v>6.2108994156551002E-2</v>
      </c>
    </row>
    <row r="34" spans="1:19" ht="12.75" x14ac:dyDescent="0.2">
      <c r="A34" s="188" t="s">
        <v>32</v>
      </c>
      <c r="B34" s="188" t="s">
        <v>41</v>
      </c>
      <c r="C34" s="188" t="s">
        <v>51</v>
      </c>
      <c r="D34" s="188" t="s">
        <v>27</v>
      </c>
      <c r="E34" s="189">
        <v>25.091000000000001</v>
      </c>
      <c r="F34" s="190">
        <v>659.83792881666602</v>
      </c>
      <c r="G34" s="190">
        <v>61.70852</v>
      </c>
      <c r="H34" s="191">
        <v>9.3520722748791002E-2</v>
      </c>
      <c r="I34" s="50" t="str">
        <f t="shared" si="1"/>
        <v/>
      </c>
      <c r="J34" s="50" t="str">
        <f t="shared" si="0"/>
        <v/>
      </c>
      <c r="L34" s="52" t="s">
        <v>32</v>
      </c>
      <c r="M34" s="52" t="s">
        <v>41</v>
      </c>
      <c r="N34" s="52" t="s">
        <v>51</v>
      </c>
      <c r="O34" s="52" t="s">
        <v>27</v>
      </c>
      <c r="P34" s="53">
        <v>25.6364615384615</v>
      </c>
      <c r="Q34" s="54">
        <v>668.28898869032105</v>
      </c>
      <c r="R34" s="54">
        <v>55.793390000000002</v>
      </c>
      <c r="S34" s="55">
        <v>8.3486920994075994E-2</v>
      </c>
    </row>
    <row r="35" spans="1:19" ht="12.75" x14ac:dyDescent="0.2">
      <c r="A35" s="122" t="s">
        <v>32</v>
      </c>
      <c r="B35" s="122" t="s">
        <v>41</v>
      </c>
      <c r="C35" s="122" t="s">
        <v>51</v>
      </c>
      <c r="D35" s="122" t="s">
        <v>51</v>
      </c>
      <c r="E35" s="136">
        <v>25.091000000000001</v>
      </c>
      <c r="F35" s="137">
        <v>659.83792881666602</v>
      </c>
      <c r="G35" s="137">
        <v>61.70852</v>
      </c>
      <c r="H35" s="138">
        <v>9.3520722748791002E-2</v>
      </c>
      <c r="I35" s="50" t="str">
        <f t="shared" si="1"/>
        <v/>
      </c>
      <c r="J35" s="50" t="str">
        <f t="shared" si="0"/>
        <v/>
      </c>
      <c r="L35" s="3" t="s">
        <v>32</v>
      </c>
      <c r="M35" s="3" t="s">
        <v>41</v>
      </c>
      <c r="N35" s="3" t="s">
        <v>51</v>
      </c>
      <c r="O35" s="3" t="s">
        <v>51</v>
      </c>
      <c r="P35" s="53"/>
      <c r="Q35" s="54"/>
      <c r="R35" s="54"/>
      <c r="S35" s="55"/>
    </row>
    <row r="36" spans="1:19" ht="12.75" x14ac:dyDescent="0.2">
      <c r="A36" s="188" t="s">
        <v>32</v>
      </c>
      <c r="B36" s="188" t="s">
        <v>41</v>
      </c>
      <c r="C36" s="188" t="s">
        <v>52</v>
      </c>
      <c r="D36" s="188" t="s">
        <v>27</v>
      </c>
      <c r="E36" s="189">
        <v>21.114999999999998</v>
      </c>
      <c r="F36" s="190">
        <v>538.35801143833305</v>
      </c>
      <c r="G36" s="190">
        <v>43.679560000000002</v>
      </c>
      <c r="H36" s="191">
        <v>8.1134782193175006E-2</v>
      </c>
      <c r="I36" s="4" t="str">
        <f t="shared" si="1"/>
        <v/>
      </c>
      <c r="J36" s="4" t="str">
        <f t="shared" si="0"/>
        <v/>
      </c>
      <c r="L36" s="52" t="s">
        <v>32</v>
      </c>
      <c r="M36" s="52" t="s">
        <v>41</v>
      </c>
      <c r="N36" s="52" t="s">
        <v>52</v>
      </c>
      <c r="O36" s="52" t="s">
        <v>27</v>
      </c>
      <c r="P36" s="53">
        <v>19.739000000000001</v>
      </c>
      <c r="Q36" s="54">
        <v>498.76239671166701</v>
      </c>
      <c r="R36" s="54">
        <v>37.444380000000002</v>
      </c>
      <c r="S36" s="55">
        <v>7.5074585106797001E-2</v>
      </c>
    </row>
    <row r="37" spans="1:19" ht="12.75" x14ac:dyDescent="0.2">
      <c r="A37" s="188" t="s">
        <v>32</v>
      </c>
      <c r="B37" s="188" t="s">
        <v>41</v>
      </c>
      <c r="C37" s="188" t="s">
        <v>53</v>
      </c>
      <c r="D37" s="188" t="s">
        <v>27</v>
      </c>
      <c r="E37" s="189">
        <v>9.343</v>
      </c>
      <c r="F37" s="190">
        <v>219.99447968666701</v>
      </c>
      <c r="G37" s="190">
        <v>7.6598600000000001</v>
      </c>
      <c r="H37" s="191">
        <v>3.4818419129923998E-2</v>
      </c>
      <c r="I37" s="50" t="str">
        <f t="shared" si="1"/>
        <v/>
      </c>
      <c r="J37" s="50" t="str">
        <f t="shared" si="0"/>
        <v/>
      </c>
      <c r="L37" s="52" t="s">
        <v>32</v>
      </c>
      <c r="M37" s="52" t="s">
        <v>41</v>
      </c>
      <c r="N37" s="52" t="s">
        <v>53</v>
      </c>
      <c r="O37" s="52" t="s">
        <v>27</v>
      </c>
      <c r="P37" s="53">
        <v>9.5559987328792904</v>
      </c>
      <c r="Q37" s="54">
        <v>234.39893533083301</v>
      </c>
      <c r="R37" s="54">
        <v>5.1540400000000002</v>
      </c>
      <c r="S37" s="55">
        <v>2.1988325129231E-2</v>
      </c>
    </row>
    <row r="38" spans="1:19" ht="12.75" x14ac:dyDescent="0.2">
      <c r="A38" s="188" t="s">
        <v>32</v>
      </c>
      <c r="B38" s="188" t="s">
        <v>41</v>
      </c>
      <c r="C38" s="188" t="s">
        <v>54</v>
      </c>
      <c r="D38" s="188" t="s">
        <v>27</v>
      </c>
      <c r="E38" s="189">
        <v>12.891692307692299</v>
      </c>
      <c r="F38" s="190">
        <v>330.52001161166697</v>
      </c>
      <c r="G38" s="190">
        <v>20.786940000000001</v>
      </c>
      <c r="H38" s="191">
        <v>6.2891623108203995E-2</v>
      </c>
      <c r="I38" s="50" t="str">
        <f t="shared" si="1"/>
        <v/>
      </c>
      <c r="J38" s="50" t="str">
        <f t="shared" si="0"/>
        <v/>
      </c>
      <c r="L38" s="52" t="s">
        <v>32</v>
      </c>
      <c r="M38" s="52" t="s">
        <v>41</v>
      </c>
      <c r="N38" s="52" t="s">
        <v>54</v>
      </c>
      <c r="O38" s="52" t="s">
        <v>27</v>
      </c>
      <c r="P38" s="53">
        <v>12.107743589743601</v>
      </c>
      <c r="Q38" s="54">
        <v>304.32834930213698</v>
      </c>
      <c r="R38" s="54">
        <v>13.48424</v>
      </c>
      <c r="S38" s="55">
        <v>4.4308195509622998E-2</v>
      </c>
    </row>
    <row r="39" spans="1:19" ht="12.75" x14ac:dyDescent="0.2">
      <c r="A39" s="188" t="s">
        <v>32</v>
      </c>
      <c r="B39" s="188" t="s">
        <v>41</v>
      </c>
      <c r="C39" s="188" t="s">
        <v>55</v>
      </c>
      <c r="D39" s="188" t="s">
        <v>27</v>
      </c>
      <c r="E39" s="189">
        <v>21.719000000000001</v>
      </c>
      <c r="F39" s="190">
        <v>569.87810252500003</v>
      </c>
      <c r="G39" s="190">
        <v>46.91713</v>
      </c>
      <c r="H39" s="191">
        <v>8.2328360735604997E-2</v>
      </c>
      <c r="I39" s="50" t="str">
        <f t="shared" si="1"/>
        <v/>
      </c>
      <c r="J39" s="50" t="str">
        <f t="shared" si="0"/>
        <v/>
      </c>
      <c r="L39" s="52" t="s">
        <v>32</v>
      </c>
      <c r="M39" s="52" t="s">
        <v>41</v>
      </c>
      <c r="N39" s="52" t="s">
        <v>55</v>
      </c>
      <c r="O39" s="52" t="s">
        <v>27</v>
      </c>
      <c r="P39" s="53">
        <v>18.678602564102601</v>
      </c>
      <c r="Q39" s="54">
        <v>491.899861494861</v>
      </c>
      <c r="R39" s="54">
        <v>38.761420000000001</v>
      </c>
      <c r="S39" s="55">
        <v>7.8799412307631003E-2</v>
      </c>
    </row>
    <row r="40" spans="1:19" ht="12.75" x14ac:dyDescent="0.2">
      <c r="A40" s="122" t="s">
        <v>32</v>
      </c>
      <c r="B40" s="122" t="s">
        <v>41</v>
      </c>
      <c r="C40" s="122" t="s">
        <v>55</v>
      </c>
      <c r="D40" s="122" t="s">
        <v>55</v>
      </c>
      <c r="E40" s="136">
        <v>21.719000000000001</v>
      </c>
      <c r="F40" s="137">
        <v>569.87810252500003</v>
      </c>
      <c r="G40" s="137">
        <v>46.91713</v>
      </c>
      <c r="H40" s="138">
        <v>8.2328360735604997E-2</v>
      </c>
      <c r="I40" s="50" t="str">
        <f t="shared" si="1"/>
        <v/>
      </c>
      <c r="J40" s="50" t="str">
        <f t="shared" si="0"/>
        <v/>
      </c>
      <c r="L40" s="38" t="s">
        <v>32</v>
      </c>
      <c r="M40" s="38" t="s">
        <v>41</v>
      </c>
      <c r="N40" s="38" t="s">
        <v>55</v>
      </c>
      <c r="O40" s="38" t="s">
        <v>55</v>
      </c>
      <c r="P40" s="37"/>
      <c r="Q40" s="37"/>
      <c r="R40" s="37"/>
      <c r="S40" s="37"/>
    </row>
    <row r="41" spans="1:19" ht="12.75" x14ac:dyDescent="0.2">
      <c r="A41" s="188" t="s">
        <v>32</v>
      </c>
      <c r="B41" s="188" t="s">
        <v>41</v>
      </c>
      <c r="C41" s="188" t="s">
        <v>56</v>
      </c>
      <c r="D41" s="188" t="s">
        <v>27</v>
      </c>
      <c r="E41" s="189">
        <v>19.149000000000001</v>
      </c>
      <c r="F41" s="190">
        <v>504.66080983666598</v>
      </c>
      <c r="G41" s="190">
        <v>42.168149999999997</v>
      </c>
      <c r="H41" s="191">
        <v>8.3557409606757005E-2</v>
      </c>
      <c r="I41" s="4" t="str">
        <f t="shared" si="1"/>
        <v/>
      </c>
      <c r="J41" s="4" t="str">
        <f t="shared" si="0"/>
        <v/>
      </c>
      <c r="L41" s="52" t="s">
        <v>32</v>
      </c>
      <c r="M41" s="52" t="s">
        <v>41</v>
      </c>
      <c r="N41" s="52" t="s">
        <v>56</v>
      </c>
      <c r="O41" s="52" t="s">
        <v>27</v>
      </c>
      <c r="P41" s="53">
        <v>18.954410256410299</v>
      </c>
      <c r="Q41" s="54">
        <v>484.80769227299203</v>
      </c>
      <c r="R41" s="54">
        <v>29.72278</v>
      </c>
      <c r="S41" s="55">
        <v>6.1308391912361003E-2</v>
      </c>
    </row>
    <row r="42" spans="1:19" ht="12.75" x14ac:dyDescent="0.2">
      <c r="A42" s="122" t="s">
        <v>32</v>
      </c>
      <c r="B42" s="122" t="s">
        <v>41</v>
      </c>
      <c r="C42" s="122" t="s">
        <v>56</v>
      </c>
      <c r="D42" s="122" t="s">
        <v>56</v>
      </c>
      <c r="E42" s="136">
        <v>19.149000000000001</v>
      </c>
      <c r="F42" s="137">
        <v>504.66080983666598</v>
      </c>
      <c r="G42" s="137">
        <v>42.168149999999997</v>
      </c>
      <c r="H42" s="138">
        <v>8.3557409606757005E-2</v>
      </c>
      <c r="I42" s="50" t="str">
        <f t="shared" si="1"/>
        <v/>
      </c>
      <c r="J42" s="50" t="str">
        <f t="shared" si="0"/>
        <v/>
      </c>
      <c r="L42" s="38" t="s">
        <v>32</v>
      </c>
      <c r="M42" s="38" t="s">
        <v>41</v>
      </c>
      <c r="N42" s="38" t="s">
        <v>56</v>
      </c>
      <c r="O42" s="38" t="s">
        <v>56</v>
      </c>
      <c r="P42" s="37"/>
      <c r="Q42" s="37"/>
      <c r="R42" s="37"/>
      <c r="S42" s="37"/>
    </row>
    <row r="43" spans="1:19" ht="12.75" x14ac:dyDescent="0.2">
      <c r="A43" s="188" t="s">
        <v>32</v>
      </c>
      <c r="B43" s="188" t="s">
        <v>41</v>
      </c>
      <c r="C43" s="188" t="s">
        <v>57</v>
      </c>
      <c r="D43" s="188" t="s">
        <v>27</v>
      </c>
      <c r="E43" s="189">
        <v>8.5980000000000008</v>
      </c>
      <c r="F43" s="190">
        <v>224.885329085</v>
      </c>
      <c r="G43" s="190">
        <v>14.31316</v>
      </c>
      <c r="H43" s="191">
        <v>6.3646481779120995E-2</v>
      </c>
      <c r="I43" s="4" t="str">
        <f t="shared" si="1"/>
        <v/>
      </c>
      <c r="J43" s="4" t="str">
        <f t="shared" si="0"/>
        <v/>
      </c>
      <c r="L43" s="52" t="s">
        <v>32</v>
      </c>
      <c r="M43" s="52" t="s">
        <v>41</v>
      </c>
      <c r="N43" s="52" t="s">
        <v>57</v>
      </c>
      <c r="O43" s="52" t="s">
        <v>27</v>
      </c>
      <c r="P43" s="53">
        <v>8.2787948717948705</v>
      </c>
      <c r="Q43" s="54">
        <v>212.32904000314099</v>
      </c>
      <c r="R43" s="54">
        <v>12.95631</v>
      </c>
      <c r="S43" s="55">
        <v>6.1019962223764997E-2</v>
      </c>
    </row>
    <row r="44" spans="1:19" ht="12.75" x14ac:dyDescent="0.2">
      <c r="A44" s="188" t="s">
        <v>32</v>
      </c>
      <c r="B44" s="188" t="s">
        <v>41</v>
      </c>
      <c r="C44" s="188" t="s">
        <v>58</v>
      </c>
      <c r="D44" s="188" t="s">
        <v>27</v>
      </c>
      <c r="E44" s="189">
        <v>19.889717948718001</v>
      </c>
      <c r="F44" s="190">
        <v>510.35490731833301</v>
      </c>
      <c r="G44" s="190">
        <v>26.812149999999999</v>
      </c>
      <c r="H44" s="191">
        <v>5.2536283310930999E-2</v>
      </c>
      <c r="I44" s="50" t="str">
        <f t="shared" si="1"/>
        <v/>
      </c>
      <c r="J44" s="50" t="str">
        <f t="shared" si="0"/>
        <v/>
      </c>
      <c r="L44" s="52" t="s">
        <v>32</v>
      </c>
      <c r="M44" s="52" t="s">
        <v>41</v>
      </c>
      <c r="N44" s="52" t="s">
        <v>58</v>
      </c>
      <c r="O44" s="52" t="s">
        <v>27</v>
      </c>
      <c r="P44" s="53">
        <v>23.957000000000001</v>
      </c>
      <c r="Q44" s="54">
        <v>600.77433226166704</v>
      </c>
      <c r="R44" s="54">
        <v>30.833950000000002</v>
      </c>
      <c r="S44" s="55">
        <v>5.1323680697081001E-2</v>
      </c>
    </row>
    <row r="45" spans="1:19" ht="12.75" x14ac:dyDescent="0.2">
      <c r="A45" s="188" t="s">
        <v>32</v>
      </c>
      <c r="B45" s="188" t="s">
        <v>41</v>
      </c>
      <c r="C45" s="188" t="s">
        <v>59</v>
      </c>
      <c r="D45" s="188" t="s">
        <v>27</v>
      </c>
      <c r="E45" s="189">
        <v>28.460799999999999</v>
      </c>
      <c r="F45" s="190">
        <v>689.41802198399898</v>
      </c>
      <c r="G45" s="190">
        <v>34.109400000000001</v>
      </c>
      <c r="H45" s="191">
        <v>4.9475643096536001E-2</v>
      </c>
      <c r="I45" s="50">
        <f t="shared" si="1"/>
        <v>2</v>
      </c>
      <c r="J45" s="50">
        <f t="shared" si="0"/>
        <v>2</v>
      </c>
      <c r="L45" s="52" t="s">
        <v>32</v>
      </c>
      <c r="M45" s="52" t="s">
        <v>41</v>
      </c>
      <c r="N45" s="52" t="s">
        <v>59</v>
      </c>
      <c r="O45" s="52" t="s">
        <v>27</v>
      </c>
      <c r="P45" s="53">
        <v>33.853766594975198</v>
      </c>
      <c r="Q45" s="54">
        <v>800.106229416666</v>
      </c>
      <c r="R45" s="54">
        <v>41.74342</v>
      </c>
      <c r="S45" s="55">
        <v>5.2172347202487999E-2</v>
      </c>
    </row>
    <row r="46" spans="1:19" ht="12.75" x14ac:dyDescent="0.2">
      <c r="A46" s="188" t="s">
        <v>32</v>
      </c>
      <c r="B46" s="188" t="s">
        <v>41</v>
      </c>
      <c r="C46" s="188" t="s">
        <v>41</v>
      </c>
      <c r="D46" s="188" t="s">
        <v>27</v>
      </c>
      <c r="E46" s="189">
        <v>5.7969999999999997</v>
      </c>
      <c r="F46" s="190">
        <v>229.34203668250001</v>
      </c>
      <c r="G46" s="190">
        <v>42.66583</v>
      </c>
      <c r="H46" s="191">
        <v>0.18603580319235999</v>
      </c>
      <c r="I46" s="50" t="str">
        <f t="shared" si="1"/>
        <v/>
      </c>
      <c r="J46" s="50" t="str">
        <f t="shared" si="0"/>
        <v/>
      </c>
      <c r="L46" s="52" t="s">
        <v>32</v>
      </c>
      <c r="M46" s="52" t="s">
        <v>41</v>
      </c>
      <c r="N46" s="52" t="s">
        <v>41</v>
      </c>
      <c r="O46" s="52" t="s">
        <v>27</v>
      </c>
      <c r="P46" s="53">
        <v>2</v>
      </c>
      <c r="Q46" s="54">
        <v>78.941019999999995</v>
      </c>
      <c r="R46" s="54">
        <v>14.030150000000001</v>
      </c>
      <c r="S46" s="55">
        <v>0.17772952515688001</v>
      </c>
    </row>
    <row r="47" spans="1:19" ht="12.75" x14ac:dyDescent="0.2">
      <c r="A47" s="52" t="s">
        <v>32</v>
      </c>
      <c r="B47" s="52" t="s">
        <v>41</v>
      </c>
      <c r="C47" s="52" t="s">
        <v>60</v>
      </c>
      <c r="D47" s="52" t="s">
        <v>27</v>
      </c>
      <c r="I47" s="50">
        <f t="shared" si="1"/>
        <v>0</v>
      </c>
      <c r="J47" s="50" t="str">
        <f t="shared" si="0"/>
        <v/>
      </c>
      <c r="L47" s="52" t="s">
        <v>32</v>
      </c>
      <c r="M47" s="52" t="s">
        <v>41</v>
      </c>
      <c r="N47" s="52" t="s">
        <v>60</v>
      </c>
      <c r="O47" s="52" t="s">
        <v>27</v>
      </c>
      <c r="P47" s="53">
        <v>8.5855128205128199</v>
      </c>
      <c r="Q47" s="54">
        <v>230.98847624012799</v>
      </c>
      <c r="R47" s="54">
        <v>16.207350000000002</v>
      </c>
      <c r="S47" s="55">
        <v>7.0165188600799996E-2</v>
      </c>
    </row>
    <row r="48" spans="1:19" ht="12.75" x14ac:dyDescent="0.2">
      <c r="A48" s="132" t="s">
        <v>32</v>
      </c>
      <c r="B48" s="132" t="s">
        <v>61</v>
      </c>
      <c r="C48" s="132" t="s">
        <v>27</v>
      </c>
      <c r="D48" s="132" t="s">
        <v>27</v>
      </c>
      <c r="E48" s="133">
        <v>664.22380411187203</v>
      </c>
      <c r="F48" s="134">
        <v>20511.2926320146</v>
      </c>
      <c r="G48" s="134">
        <v>1905.8202699999999</v>
      </c>
      <c r="H48" s="135">
        <v>9.2915658910025997E-2</v>
      </c>
      <c r="I48">
        <f t="shared" si="1"/>
        <v>125</v>
      </c>
      <c r="J48">
        <f t="shared" si="0"/>
        <v>125</v>
      </c>
      <c r="L48" s="52" t="s">
        <v>32</v>
      </c>
      <c r="M48" s="52" t="s">
        <v>61</v>
      </c>
      <c r="N48" s="52" t="s">
        <v>27</v>
      </c>
      <c r="O48" s="52" t="s">
        <v>27</v>
      </c>
      <c r="P48" s="53">
        <v>706.96887951186704</v>
      </c>
      <c r="Q48" s="54">
        <v>21444.2975492888</v>
      </c>
      <c r="R48" s="54">
        <v>2123.2357000000002</v>
      </c>
      <c r="S48" s="55">
        <v>9.9011669424929005E-2</v>
      </c>
    </row>
    <row r="49" spans="1:19" ht="12.75" x14ac:dyDescent="0.2">
      <c r="A49" s="52" t="s">
        <v>32</v>
      </c>
      <c r="B49" s="52" t="s">
        <v>61</v>
      </c>
      <c r="C49" s="52" t="s">
        <v>62</v>
      </c>
      <c r="D49" s="52" t="s">
        <v>27</v>
      </c>
      <c r="I49" s="50">
        <f t="shared" si="1"/>
        <v>0</v>
      </c>
      <c r="J49" s="50" t="str">
        <f t="shared" si="0"/>
        <v/>
      </c>
      <c r="L49" s="52" t="s">
        <v>32</v>
      </c>
      <c r="M49" s="52" t="s">
        <v>61</v>
      </c>
      <c r="N49" s="52" t="s">
        <v>62</v>
      </c>
      <c r="O49" s="52" t="s">
        <v>27</v>
      </c>
      <c r="P49" s="53">
        <v>5</v>
      </c>
      <c r="Q49" s="54">
        <v>191.51231250000001</v>
      </c>
      <c r="R49" s="54">
        <v>33.357750000000003</v>
      </c>
      <c r="S49" s="55">
        <v>0.17418070704984001</v>
      </c>
    </row>
    <row r="50" spans="1:19" ht="12.75" x14ac:dyDescent="0.2">
      <c r="A50" s="188" t="s">
        <v>32</v>
      </c>
      <c r="B50" s="188" t="s">
        <v>61</v>
      </c>
      <c r="C50" s="188" t="s">
        <v>63</v>
      </c>
      <c r="D50" s="188" t="s">
        <v>27</v>
      </c>
      <c r="E50" s="189">
        <v>126.907615384615</v>
      </c>
      <c r="F50" s="190">
        <v>3854.8460903135901</v>
      </c>
      <c r="G50" s="190">
        <v>394.10163999999997</v>
      </c>
      <c r="H50" s="191">
        <v>0.1022353761387</v>
      </c>
      <c r="I50" t="str">
        <f t="shared" si="1"/>
        <v/>
      </c>
      <c r="J50" t="str">
        <f t="shared" si="0"/>
        <v/>
      </c>
      <c r="L50" s="52" t="s">
        <v>32</v>
      </c>
      <c r="M50" s="52" t="s">
        <v>61</v>
      </c>
      <c r="N50" s="52" t="s">
        <v>63</v>
      </c>
      <c r="O50" s="52" t="s">
        <v>27</v>
      </c>
      <c r="P50" s="53">
        <v>121.986201654591</v>
      </c>
      <c r="Q50" s="54">
        <v>3597.4490045227399</v>
      </c>
      <c r="R50" s="54">
        <v>352.71388999999999</v>
      </c>
      <c r="S50" s="55">
        <v>9.8045556603182996E-2</v>
      </c>
    </row>
    <row r="51" spans="1:19" ht="12.75" x14ac:dyDescent="0.2">
      <c r="A51" s="188" t="s">
        <v>32</v>
      </c>
      <c r="B51" s="188" t="s">
        <v>61</v>
      </c>
      <c r="C51" s="188" t="s">
        <v>64</v>
      </c>
      <c r="D51" s="188" t="s">
        <v>27</v>
      </c>
      <c r="E51" s="189">
        <v>20</v>
      </c>
      <c r="F51" s="190">
        <v>644.12880166666696</v>
      </c>
      <c r="G51" s="190">
        <v>58.100349999999999</v>
      </c>
      <c r="H51" s="191">
        <v>9.0199894570257996E-2</v>
      </c>
      <c r="I51" s="50">
        <f t="shared" si="1"/>
        <v>7</v>
      </c>
      <c r="J51" s="50">
        <f t="shared" si="0"/>
        <v>7</v>
      </c>
      <c r="L51" s="52" t="s">
        <v>32</v>
      </c>
      <c r="M51" s="52" t="s">
        <v>61</v>
      </c>
      <c r="N51" s="52" t="s">
        <v>64</v>
      </c>
      <c r="O51" s="52" t="s">
        <v>27</v>
      </c>
      <c r="P51" s="53">
        <v>17</v>
      </c>
      <c r="Q51" s="54">
        <v>547.27279250000004</v>
      </c>
      <c r="R51" s="54">
        <v>55.672910000000002</v>
      </c>
      <c r="S51" s="55">
        <v>0.10172789651333</v>
      </c>
    </row>
    <row r="52" spans="1:19" ht="12.75" x14ac:dyDescent="0.2">
      <c r="A52" s="188" t="s">
        <v>32</v>
      </c>
      <c r="B52" s="188" t="s">
        <v>61</v>
      </c>
      <c r="C52" s="188" t="s">
        <v>65</v>
      </c>
      <c r="D52" s="188" t="s">
        <v>27</v>
      </c>
      <c r="E52" s="189">
        <v>63.149000000000001</v>
      </c>
      <c r="F52" s="190">
        <v>1963.40360085417</v>
      </c>
      <c r="G52" s="190">
        <v>142.47922</v>
      </c>
      <c r="H52" s="191">
        <v>7.2567463937630999E-2</v>
      </c>
      <c r="I52" s="50">
        <f t="shared" si="1"/>
        <v>11</v>
      </c>
      <c r="J52" s="50">
        <f t="shared" si="0"/>
        <v>11</v>
      </c>
      <c r="L52" s="52" t="s">
        <v>32</v>
      </c>
      <c r="M52" s="52" t="s">
        <v>61</v>
      </c>
      <c r="N52" s="52" t="s">
        <v>65</v>
      </c>
      <c r="O52" s="52" t="s">
        <v>27</v>
      </c>
      <c r="P52" s="53">
        <v>65.665923076923093</v>
      </c>
      <c r="Q52" s="54">
        <v>2014.7165822157499</v>
      </c>
      <c r="R52" s="54">
        <v>157.2184</v>
      </c>
      <c r="S52" s="55">
        <v>7.8034995784416999E-2</v>
      </c>
    </row>
    <row r="53" spans="1:19" ht="12.75" x14ac:dyDescent="0.2">
      <c r="A53" s="122" t="s">
        <v>32</v>
      </c>
      <c r="B53" s="122" t="s">
        <v>61</v>
      </c>
      <c r="C53" s="122" t="s">
        <v>65</v>
      </c>
      <c r="D53" s="122" t="s">
        <v>65</v>
      </c>
      <c r="E53" s="136">
        <v>49.829000000000001</v>
      </c>
      <c r="F53" s="137">
        <v>1597.6528527166699</v>
      </c>
      <c r="G53" s="137">
        <v>122.34345</v>
      </c>
      <c r="H53" s="138">
        <v>7.6576992174468006E-2</v>
      </c>
      <c r="I53" s="50">
        <f t="shared" si="1"/>
        <v>2</v>
      </c>
      <c r="J53" s="50">
        <f t="shared" si="0"/>
        <v>2</v>
      </c>
      <c r="L53" s="38" t="s">
        <v>32</v>
      </c>
      <c r="M53" s="38" t="s">
        <v>61</v>
      </c>
      <c r="N53" s="38" t="s">
        <v>65</v>
      </c>
      <c r="O53" s="38" t="s">
        <v>65</v>
      </c>
      <c r="P53" s="58">
        <v>49.7978205128205</v>
      </c>
      <c r="Q53" s="59">
        <v>1572.4883834099401</v>
      </c>
      <c r="R53" s="59">
        <v>122.86002000000001</v>
      </c>
      <c r="S53" s="60">
        <v>7.8130955558207996E-2</v>
      </c>
    </row>
    <row r="54" spans="1:19" ht="12.75" x14ac:dyDescent="0.2">
      <c r="A54" s="122" t="s">
        <v>32</v>
      </c>
      <c r="B54" s="122" t="s">
        <v>61</v>
      </c>
      <c r="C54" s="122" t="s">
        <v>65</v>
      </c>
      <c r="D54" s="122" t="s">
        <v>158</v>
      </c>
      <c r="E54" s="136">
        <v>13.32</v>
      </c>
      <c r="F54" s="137">
        <v>365.75074813750001</v>
      </c>
      <c r="G54" s="137">
        <v>20.135770000000001</v>
      </c>
      <c r="H54" s="138">
        <v>5.5053257177290003E-2</v>
      </c>
      <c r="I54" s="4">
        <f t="shared" si="1"/>
        <v>8</v>
      </c>
      <c r="J54" s="4">
        <f t="shared" si="0"/>
        <v>8</v>
      </c>
      <c r="L54" s="38" t="s">
        <v>32</v>
      </c>
      <c r="M54" s="38" t="s">
        <v>61</v>
      </c>
      <c r="N54" s="38" t="s">
        <v>65</v>
      </c>
      <c r="O54" s="38" t="s">
        <v>158</v>
      </c>
      <c r="P54" s="58">
        <v>15.8681025641026</v>
      </c>
      <c r="Q54" s="59">
        <v>442.22819880581199</v>
      </c>
      <c r="R54" s="59">
        <v>34.358379999999997</v>
      </c>
      <c r="S54" s="60">
        <v>7.7693779123042997E-2</v>
      </c>
    </row>
    <row r="55" spans="1:19" ht="12.75" x14ac:dyDescent="0.2">
      <c r="A55" s="188" t="s">
        <v>32</v>
      </c>
      <c r="B55" s="188" t="s">
        <v>61</v>
      </c>
      <c r="C55" s="188" t="s">
        <v>66</v>
      </c>
      <c r="D55" s="188" t="s">
        <v>27</v>
      </c>
      <c r="E55" s="189">
        <v>63.410138461538502</v>
      </c>
      <c r="F55" s="190">
        <v>1850.2254380060999</v>
      </c>
      <c r="G55" s="190">
        <v>258.90208999999999</v>
      </c>
      <c r="H55" s="191">
        <v>0.1399300240294</v>
      </c>
      <c r="I55" s="4">
        <f t="shared" si="1"/>
        <v>96</v>
      </c>
      <c r="J55" s="4">
        <f t="shared" si="0"/>
        <v>96</v>
      </c>
      <c r="L55" s="52" t="s">
        <v>32</v>
      </c>
      <c r="M55" s="52" t="s">
        <v>61</v>
      </c>
      <c r="N55" s="52" t="s">
        <v>66</v>
      </c>
      <c r="O55" s="52" t="s">
        <v>27</v>
      </c>
      <c r="P55" s="53">
        <v>70.608461538461597</v>
      </c>
      <c r="Q55" s="54">
        <v>2142.6687797228601</v>
      </c>
      <c r="R55" s="54">
        <v>410.459</v>
      </c>
      <c r="S55" s="55">
        <v>0.19156437237728</v>
      </c>
    </row>
    <row r="56" spans="1:19" ht="12.75" x14ac:dyDescent="0.2">
      <c r="A56" s="122" t="s">
        <v>32</v>
      </c>
      <c r="B56" s="122" t="s">
        <v>61</v>
      </c>
      <c r="C56" s="122" t="s">
        <v>66</v>
      </c>
      <c r="D56" s="122" t="s">
        <v>159</v>
      </c>
      <c r="E56" s="136">
        <v>2.2280000000000002</v>
      </c>
      <c r="F56" s="137">
        <v>55.5322578733334</v>
      </c>
      <c r="G56" s="137">
        <v>7.1669499999999999</v>
      </c>
      <c r="H56" s="138">
        <v>0.12905922205338</v>
      </c>
      <c r="I56" s="50" t="str">
        <f t="shared" si="1"/>
        <v/>
      </c>
      <c r="J56" s="50" t="str">
        <f t="shared" si="0"/>
        <v/>
      </c>
      <c r="L56" s="38" t="s">
        <v>32</v>
      </c>
      <c r="M56" s="38" t="s">
        <v>61</v>
      </c>
      <c r="N56" s="38" t="s">
        <v>66</v>
      </c>
      <c r="O56" s="38" t="s">
        <v>159</v>
      </c>
      <c r="P56" s="58">
        <v>3.2280000000000002</v>
      </c>
      <c r="Q56" s="59">
        <v>88.710330143333294</v>
      </c>
      <c r="R56" s="59">
        <v>9.63443</v>
      </c>
      <c r="S56" s="60">
        <v>0.10860550270112999</v>
      </c>
    </row>
    <row r="57" spans="1:19" ht="12.75" x14ac:dyDescent="0.2">
      <c r="A57" s="122" t="s">
        <v>32</v>
      </c>
      <c r="B57" s="122" t="s">
        <v>61</v>
      </c>
      <c r="C57" s="122" t="s">
        <v>66</v>
      </c>
      <c r="D57" s="122" t="s">
        <v>66</v>
      </c>
      <c r="E57" s="136">
        <v>4</v>
      </c>
      <c r="F57" s="137">
        <v>139.67923999999999</v>
      </c>
      <c r="G57" s="137">
        <v>23.72711</v>
      </c>
      <c r="H57" s="138">
        <v>0.16986855025844</v>
      </c>
      <c r="I57" s="4">
        <f t="shared" si="1"/>
        <v>12</v>
      </c>
      <c r="J57" s="4">
        <f t="shared" si="0"/>
        <v>12</v>
      </c>
      <c r="L57" s="38" t="s">
        <v>32</v>
      </c>
      <c r="M57" s="38" t="s">
        <v>61</v>
      </c>
      <c r="N57" s="38" t="s">
        <v>66</v>
      </c>
      <c r="O57" s="38" t="s">
        <v>66</v>
      </c>
      <c r="P57" s="58">
        <v>3</v>
      </c>
      <c r="Q57" s="59">
        <v>97.784606666666605</v>
      </c>
      <c r="R57" s="59">
        <v>24.968039999999998</v>
      </c>
      <c r="S57" s="60">
        <v>0.25533712156875998</v>
      </c>
    </row>
    <row r="58" spans="1:19" ht="12.75" x14ac:dyDescent="0.2">
      <c r="A58" s="122" t="s">
        <v>32</v>
      </c>
      <c r="B58" s="122" t="s">
        <v>61</v>
      </c>
      <c r="C58" s="122" t="s">
        <v>66</v>
      </c>
      <c r="D58" s="122" t="s">
        <v>160</v>
      </c>
      <c r="E58" s="136">
        <v>15.0830769230769</v>
      </c>
      <c r="F58" s="137">
        <v>424.653429204872</v>
      </c>
      <c r="G58" s="137">
        <v>48.676319999999997</v>
      </c>
      <c r="H58" s="138">
        <v>0.11462599063697999</v>
      </c>
      <c r="I58" s="4" t="str">
        <f t="shared" si="1"/>
        <v/>
      </c>
      <c r="J58" s="4" t="str">
        <f t="shared" si="0"/>
        <v/>
      </c>
      <c r="L58" s="38" t="s">
        <v>32</v>
      </c>
      <c r="M58" s="38" t="s">
        <v>61</v>
      </c>
      <c r="N58" s="38" t="s">
        <v>66</v>
      </c>
      <c r="O58" s="38" t="s">
        <v>160</v>
      </c>
      <c r="P58" s="58">
        <v>13.9267435897436</v>
      </c>
      <c r="Q58" s="59">
        <v>391.18902180741497</v>
      </c>
      <c r="R58" s="59">
        <v>44.801090000000002</v>
      </c>
      <c r="S58" s="60">
        <v>0.11452542761299001</v>
      </c>
    </row>
    <row r="59" spans="1:19" ht="12.75" x14ac:dyDescent="0.2">
      <c r="A59" s="122" t="s">
        <v>32</v>
      </c>
      <c r="B59" s="122" t="s">
        <v>61</v>
      </c>
      <c r="C59" s="122" t="s">
        <v>66</v>
      </c>
      <c r="D59" s="122" t="s">
        <v>161</v>
      </c>
      <c r="E59" s="136">
        <v>2.9203076923076901</v>
      </c>
      <c r="F59" s="137">
        <v>75.927362336666704</v>
      </c>
      <c r="G59" s="137">
        <v>8.9409100000000006</v>
      </c>
      <c r="H59" s="138">
        <v>0.11775609905103</v>
      </c>
      <c r="I59" s="4" t="str">
        <f t="shared" si="1"/>
        <v/>
      </c>
      <c r="J59" s="4" t="str">
        <f t="shared" si="0"/>
        <v/>
      </c>
      <c r="L59" s="38" t="s">
        <v>32</v>
      </c>
      <c r="M59" s="38" t="s">
        <v>61</v>
      </c>
      <c r="N59" s="38" t="s">
        <v>66</v>
      </c>
      <c r="O59" s="38" t="s">
        <v>161</v>
      </c>
      <c r="P59" s="58">
        <v>3.1059999999999999</v>
      </c>
      <c r="Q59" s="59">
        <v>79.0599136816667</v>
      </c>
      <c r="R59" s="59">
        <v>5.1106600000000002</v>
      </c>
      <c r="S59" s="60">
        <v>6.4642873512081006E-2</v>
      </c>
    </row>
    <row r="60" spans="1:19" ht="12.75" x14ac:dyDescent="0.2">
      <c r="A60" s="122" t="s">
        <v>32</v>
      </c>
      <c r="B60" s="122" t="s">
        <v>61</v>
      </c>
      <c r="C60" s="122" t="s">
        <v>66</v>
      </c>
      <c r="D60" s="122" t="s">
        <v>162</v>
      </c>
      <c r="E60" s="136">
        <v>4.6811538461538502</v>
      </c>
      <c r="F60" s="137">
        <v>127.161398215726</v>
      </c>
      <c r="G60" s="137">
        <v>11.104990000000001</v>
      </c>
      <c r="H60" s="138">
        <v>8.7329882777480994E-2</v>
      </c>
      <c r="I60" s="4">
        <f t="shared" si="1"/>
        <v>1</v>
      </c>
      <c r="J60" s="4">
        <f t="shared" si="0"/>
        <v>1</v>
      </c>
      <c r="L60" s="38" t="s">
        <v>32</v>
      </c>
      <c r="M60" s="38" t="s">
        <v>61</v>
      </c>
      <c r="N60" s="38" t="s">
        <v>66</v>
      </c>
      <c r="O60" s="38" t="s">
        <v>162</v>
      </c>
      <c r="P60" s="58">
        <v>7.2417179487179499</v>
      </c>
      <c r="Q60" s="59">
        <v>201.37302907378199</v>
      </c>
      <c r="R60" s="59">
        <v>19.5306</v>
      </c>
      <c r="S60" s="60">
        <v>9.6987168985991995E-2</v>
      </c>
    </row>
    <row r="61" spans="1:19" ht="12.75" x14ac:dyDescent="0.2">
      <c r="A61" s="122" t="s">
        <v>32</v>
      </c>
      <c r="B61" s="122" t="s">
        <v>61</v>
      </c>
      <c r="C61" s="122" t="s">
        <v>66</v>
      </c>
      <c r="D61" s="122" t="s">
        <v>163</v>
      </c>
      <c r="E61" s="136">
        <v>7.5650000000000004</v>
      </c>
      <c r="F61" s="137">
        <v>225.69850406500001</v>
      </c>
      <c r="G61" s="137">
        <v>26.21594</v>
      </c>
      <c r="H61" s="138">
        <v>0.11615469100516999</v>
      </c>
      <c r="I61" s="4" t="str">
        <f t="shared" si="1"/>
        <v/>
      </c>
      <c r="J61" s="4" t="str">
        <f t="shared" si="0"/>
        <v/>
      </c>
      <c r="L61" s="38" t="s">
        <v>32</v>
      </c>
      <c r="M61" s="38" t="s">
        <v>61</v>
      </c>
      <c r="N61" s="38" t="s">
        <v>66</v>
      </c>
      <c r="O61" s="38" t="s">
        <v>163</v>
      </c>
      <c r="P61" s="58">
        <v>7.5650000000000004</v>
      </c>
      <c r="Q61" s="59">
        <v>218.65093344666701</v>
      </c>
      <c r="R61" s="59">
        <v>23.39762</v>
      </c>
      <c r="S61" s="60">
        <v>0.10700901034894</v>
      </c>
    </row>
    <row r="62" spans="1:19" ht="12.75" x14ac:dyDescent="0.2">
      <c r="A62" s="122" t="s">
        <v>32</v>
      </c>
      <c r="B62" s="122" t="s">
        <v>61</v>
      </c>
      <c r="C62" s="122" t="s">
        <v>66</v>
      </c>
      <c r="D62" s="122" t="s">
        <v>164</v>
      </c>
      <c r="E62" s="136">
        <v>11.102600000000001</v>
      </c>
      <c r="F62" s="137">
        <v>327.15776297716701</v>
      </c>
      <c r="G62" s="137">
        <v>49.980840000000001</v>
      </c>
      <c r="H62" s="138">
        <v>0.15277289936564001</v>
      </c>
      <c r="I62" s="4">
        <f t="shared" si="1"/>
        <v>0</v>
      </c>
      <c r="J62" s="4" t="str">
        <f t="shared" si="0"/>
        <v/>
      </c>
      <c r="L62" s="38" t="s">
        <v>32</v>
      </c>
      <c r="M62" s="38" t="s">
        <v>61</v>
      </c>
      <c r="N62" s="38" t="s">
        <v>66</v>
      </c>
      <c r="O62" s="38" t="s">
        <v>164</v>
      </c>
      <c r="P62" s="58">
        <v>9.9149999999999991</v>
      </c>
      <c r="Q62" s="59">
        <v>288.78150015333301</v>
      </c>
      <c r="R62" s="59">
        <v>44.156709999999997</v>
      </c>
      <c r="S62" s="60">
        <v>0.15290699015191</v>
      </c>
    </row>
    <row r="63" spans="1:19" ht="12.75" x14ac:dyDescent="0.2">
      <c r="A63" s="122" t="s">
        <v>32</v>
      </c>
      <c r="B63" s="122" t="s">
        <v>61</v>
      </c>
      <c r="C63" s="122" t="s">
        <v>66</v>
      </c>
      <c r="D63" s="122" t="s">
        <v>165</v>
      </c>
      <c r="E63" s="136">
        <v>5.1050000000000004</v>
      </c>
      <c r="F63" s="137">
        <v>162.96397929166699</v>
      </c>
      <c r="G63" s="137">
        <v>28.853010000000001</v>
      </c>
      <c r="H63" s="138">
        <v>0.17705145717116</v>
      </c>
      <c r="I63" s="4">
        <f t="shared" si="1"/>
        <v>28</v>
      </c>
      <c r="J63" s="4">
        <f t="shared" si="0"/>
        <v>28</v>
      </c>
      <c r="L63" s="38" t="s">
        <v>32</v>
      </c>
      <c r="M63" s="38" t="s">
        <v>61</v>
      </c>
      <c r="N63" s="38" t="s">
        <v>66</v>
      </c>
      <c r="O63" s="38" t="s">
        <v>165</v>
      </c>
      <c r="P63" s="58">
        <v>7.806</v>
      </c>
      <c r="Q63" s="59">
        <v>291.06666876666702</v>
      </c>
      <c r="R63" s="59">
        <v>101.20796</v>
      </c>
      <c r="S63" s="60">
        <v>0.34771401489853998</v>
      </c>
    </row>
    <row r="64" spans="1:19" ht="12.75" x14ac:dyDescent="0.2">
      <c r="A64" s="122" t="s">
        <v>32</v>
      </c>
      <c r="B64" s="122" t="s">
        <v>61</v>
      </c>
      <c r="C64" s="122" t="s">
        <v>66</v>
      </c>
      <c r="D64" s="122" t="s">
        <v>166</v>
      </c>
      <c r="E64" s="136">
        <v>10.725</v>
      </c>
      <c r="F64" s="137">
        <v>311.45150404166702</v>
      </c>
      <c r="G64" s="137">
        <v>54.236020000000003</v>
      </c>
      <c r="H64" s="138">
        <v>0.17413953471467</v>
      </c>
      <c r="I64" s="4">
        <f t="shared" si="1"/>
        <v>34</v>
      </c>
      <c r="J64" s="4">
        <f t="shared" si="0"/>
        <v>34</v>
      </c>
      <c r="L64" s="38" t="s">
        <v>32</v>
      </c>
      <c r="M64" s="38" t="s">
        <v>61</v>
      </c>
      <c r="N64" s="38" t="s">
        <v>66</v>
      </c>
      <c r="O64" s="38" t="s">
        <v>166</v>
      </c>
      <c r="P64" s="58">
        <v>14.82</v>
      </c>
      <c r="Q64" s="59">
        <v>486.05277598333299</v>
      </c>
      <c r="R64" s="59">
        <v>137.65189000000001</v>
      </c>
      <c r="S64" s="60">
        <v>0.28320358776166998</v>
      </c>
    </row>
    <row r="65" spans="1:19" ht="12.75" x14ac:dyDescent="0.2">
      <c r="A65" s="188" t="s">
        <v>32</v>
      </c>
      <c r="B65" s="188" t="s">
        <v>61</v>
      </c>
      <c r="C65" s="188" t="s">
        <v>67</v>
      </c>
      <c r="D65" s="188" t="s">
        <v>27</v>
      </c>
      <c r="E65" s="189">
        <v>13.108000000000001</v>
      </c>
      <c r="F65" s="190">
        <v>383.275197795</v>
      </c>
      <c r="G65" s="190">
        <v>25.353840000000002</v>
      </c>
      <c r="H65" s="191">
        <v>6.6150484419189998E-2</v>
      </c>
      <c r="I65" s="4" t="str">
        <f t="shared" si="1"/>
        <v/>
      </c>
      <c r="J65" s="4" t="str">
        <f t="shared" si="0"/>
        <v/>
      </c>
      <c r="L65" s="52" t="s">
        <v>32</v>
      </c>
      <c r="M65" s="52" t="s">
        <v>61</v>
      </c>
      <c r="N65" s="52" t="s">
        <v>67</v>
      </c>
      <c r="O65" s="52" t="s">
        <v>27</v>
      </c>
      <c r="P65" s="53">
        <v>14.210564102564099</v>
      </c>
      <c r="Q65" s="54">
        <v>411.92196211636701</v>
      </c>
      <c r="R65" s="54">
        <v>25.557500000000001</v>
      </c>
      <c r="S65" s="55">
        <v>6.204451898775E-2</v>
      </c>
    </row>
    <row r="66" spans="1:19" ht="12.75" x14ac:dyDescent="0.2">
      <c r="A66" s="188" t="s">
        <v>32</v>
      </c>
      <c r="B66" s="188" t="s">
        <v>61</v>
      </c>
      <c r="C66" s="188" t="s">
        <v>68</v>
      </c>
      <c r="D66" s="188" t="s">
        <v>27</v>
      </c>
      <c r="E66" s="189">
        <v>99.431183599051593</v>
      </c>
      <c r="F66" s="190">
        <v>3147.9365323205402</v>
      </c>
      <c r="G66" s="190">
        <v>277.32673999999997</v>
      </c>
      <c r="H66" s="191">
        <v>8.8097945162688998E-2</v>
      </c>
      <c r="I66" s="50" t="str">
        <f t="shared" si="1"/>
        <v/>
      </c>
      <c r="J66" s="50" t="str">
        <f t="shared" si="0"/>
        <v/>
      </c>
      <c r="L66" s="52" t="s">
        <v>32</v>
      </c>
      <c r="M66" s="52" t="s">
        <v>61</v>
      </c>
      <c r="N66" s="52" t="s">
        <v>68</v>
      </c>
      <c r="O66" s="52" t="s">
        <v>27</v>
      </c>
      <c r="P66" s="53">
        <v>144.089051282051</v>
      </c>
      <c r="Q66" s="54">
        <v>4381.5468884081001</v>
      </c>
      <c r="R66" s="54">
        <v>375.03665999999998</v>
      </c>
      <c r="S66" s="55">
        <v>8.5594578707398006E-2</v>
      </c>
    </row>
    <row r="67" spans="1:19" ht="12.75" x14ac:dyDescent="0.2">
      <c r="A67" s="122" t="s">
        <v>32</v>
      </c>
      <c r="B67" s="122" t="s">
        <v>61</v>
      </c>
      <c r="C67" s="122" t="s">
        <v>68</v>
      </c>
      <c r="D67" s="122" t="s">
        <v>68</v>
      </c>
      <c r="E67" s="136">
        <v>77.621183599051605</v>
      </c>
      <c r="F67" s="137">
        <v>2511.6360408872001</v>
      </c>
      <c r="G67" s="137">
        <v>217.33954</v>
      </c>
      <c r="H67" s="138">
        <v>8.6533055132950995E-2</v>
      </c>
      <c r="I67" s="50" t="str">
        <f t="shared" si="1"/>
        <v/>
      </c>
      <c r="J67" s="50" t="str">
        <f t="shared" si="0"/>
        <v/>
      </c>
      <c r="L67" s="38" t="s">
        <v>32</v>
      </c>
      <c r="M67" s="38" t="s">
        <v>61</v>
      </c>
      <c r="N67" s="38" t="s">
        <v>68</v>
      </c>
      <c r="O67" s="38" t="s">
        <v>68</v>
      </c>
      <c r="P67" s="58">
        <v>114.607051282051</v>
      </c>
      <c r="Q67" s="59">
        <v>3549.7514986047699</v>
      </c>
      <c r="R67" s="59">
        <v>306.56018999999998</v>
      </c>
      <c r="S67" s="60">
        <v>8.6361028404522006E-2</v>
      </c>
    </row>
    <row r="68" spans="1:19" ht="12.75" x14ac:dyDescent="0.2">
      <c r="A68" s="122" t="s">
        <v>32</v>
      </c>
      <c r="B68" s="122" t="s">
        <v>61</v>
      </c>
      <c r="C68" s="122" t="s">
        <v>68</v>
      </c>
      <c r="D68" s="122" t="s">
        <v>158</v>
      </c>
      <c r="E68" s="136">
        <v>21.81</v>
      </c>
      <c r="F68" s="137">
        <v>636.30049143333304</v>
      </c>
      <c r="G68" s="137">
        <v>59.987200000000001</v>
      </c>
      <c r="H68" s="138">
        <v>9.4274954691411006E-2</v>
      </c>
      <c r="I68" s="4" t="str">
        <f t="shared" si="1"/>
        <v/>
      </c>
      <c r="J68" s="4" t="str">
        <f t="shared" ref="J68:J131" si="2">+IF(I68&gt;0,I68,"")</f>
        <v/>
      </c>
      <c r="L68" s="38" t="s">
        <v>32</v>
      </c>
      <c r="M68" s="38" t="s">
        <v>61</v>
      </c>
      <c r="N68" s="38" t="s">
        <v>68</v>
      </c>
      <c r="O68" s="38" t="s">
        <v>158</v>
      </c>
      <c r="P68" s="58">
        <v>29.481999999999999</v>
      </c>
      <c r="Q68" s="59">
        <v>831.79538980333302</v>
      </c>
      <c r="R68" s="59">
        <v>68.476470000000006</v>
      </c>
      <c r="S68" s="60">
        <v>8.2323695032970004E-2</v>
      </c>
    </row>
    <row r="69" spans="1:19" ht="12.75" x14ac:dyDescent="0.2">
      <c r="A69" s="188" t="s">
        <v>32</v>
      </c>
      <c r="B69" s="188" t="s">
        <v>61</v>
      </c>
      <c r="C69" s="188" t="s">
        <v>69</v>
      </c>
      <c r="D69" s="188" t="s">
        <v>27</v>
      </c>
      <c r="E69" s="189">
        <v>117.625076923077</v>
      </c>
      <c r="F69" s="190">
        <v>3651.3967842658399</v>
      </c>
      <c r="G69" s="190">
        <v>331.30326000000002</v>
      </c>
      <c r="H69" s="191">
        <v>9.0733294564867006E-2</v>
      </c>
      <c r="I69" s="4" t="str">
        <f t="shared" si="1"/>
        <v/>
      </c>
      <c r="J69" s="4" t="str">
        <f t="shared" si="2"/>
        <v/>
      </c>
      <c r="L69" s="52" t="s">
        <v>32</v>
      </c>
      <c r="M69" s="52" t="s">
        <v>61</v>
      </c>
      <c r="N69" s="52" t="s">
        <v>69</v>
      </c>
      <c r="O69" s="52" t="s">
        <v>27</v>
      </c>
      <c r="P69" s="53">
        <v>127.977140008858</v>
      </c>
      <c r="Q69" s="54">
        <v>3831.9120373318401</v>
      </c>
      <c r="R69" s="54">
        <v>333.89774999999997</v>
      </c>
      <c r="S69" s="55">
        <v>8.7136068559781996E-2</v>
      </c>
    </row>
    <row r="70" spans="1:19" ht="12.75" x14ac:dyDescent="0.2">
      <c r="A70" s="122" t="s">
        <v>32</v>
      </c>
      <c r="B70" s="122" t="s">
        <v>61</v>
      </c>
      <c r="C70" s="122" t="s">
        <v>69</v>
      </c>
      <c r="D70" s="122" t="s">
        <v>69</v>
      </c>
      <c r="E70" s="136">
        <v>92.951076923076897</v>
      </c>
      <c r="F70" s="137">
        <v>2940.5194961924999</v>
      </c>
      <c r="G70" s="137">
        <v>262.12189999999998</v>
      </c>
      <c r="H70" s="138">
        <v>8.9141357620450001E-2</v>
      </c>
      <c r="I70" s="50" t="str">
        <f t="shared" ref="I70:I133" si="3">+IF(H70&lt;S70,ROUND((F70*S70)-G70,0),"")</f>
        <v/>
      </c>
      <c r="J70" s="50" t="str">
        <f t="shared" si="2"/>
        <v/>
      </c>
      <c r="L70" s="38" t="s">
        <v>32</v>
      </c>
      <c r="M70" s="38" t="s">
        <v>61</v>
      </c>
      <c r="N70" s="38" t="s">
        <v>69</v>
      </c>
      <c r="O70" s="38" t="s">
        <v>69</v>
      </c>
      <c r="P70" s="58">
        <v>104.659140008858</v>
      </c>
      <c r="Q70" s="59">
        <v>3192.2256140235099</v>
      </c>
      <c r="R70" s="59">
        <v>274.65696000000003</v>
      </c>
      <c r="S70" s="60">
        <v>8.6039332180478004E-2</v>
      </c>
    </row>
    <row r="71" spans="1:19" ht="12.75" x14ac:dyDescent="0.2">
      <c r="A71" s="122" t="s">
        <v>32</v>
      </c>
      <c r="B71" s="122" t="s">
        <v>61</v>
      </c>
      <c r="C71" s="122" t="s">
        <v>69</v>
      </c>
      <c r="D71" s="122" t="s">
        <v>158</v>
      </c>
      <c r="E71" s="136">
        <v>21</v>
      </c>
      <c r="F71" s="137">
        <v>601.88431499999899</v>
      </c>
      <c r="G71" s="137">
        <v>63.772539999999999</v>
      </c>
      <c r="H71" s="138">
        <v>0.1059548129278</v>
      </c>
      <c r="I71" s="4" t="str">
        <f t="shared" si="3"/>
        <v/>
      </c>
      <c r="J71" s="4" t="str">
        <f t="shared" si="2"/>
        <v/>
      </c>
      <c r="L71" s="38" t="s">
        <v>32</v>
      </c>
      <c r="M71" s="38" t="s">
        <v>61</v>
      </c>
      <c r="N71" s="38" t="s">
        <v>69</v>
      </c>
      <c r="O71" s="38" t="s">
        <v>158</v>
      </c>
      <c r="P71" s="58">
        <v>23.318000000000001</v>
      </c>
      <c r="Q71" s="59">
        <v>639.68642330833302</v>
      </c>
      <c r="R71" s="59">
        <v>59.240789999999997</v>
      </c>
      <c r="S71" s="60">
        <v>9.2609109465881995E-2</v>
      </c>
    </row>
    <row r="72" spans="1:19" ht="12.75" x14ac:dyDescent="0.2">
      <c r="A72" s="122" t="s">
        <v>32</v>
      </c>
      <c r="B72" s="122" t="s">
        <v>61</v>
      </c>
      <c r="C72" s="122" t="s">
        <v>69</v>
      </c>
      <c r="D72" s="122" t="s">
        <v>167</v>
      </c>
      <c r="E72" s="136">
        <v>3.6739999999999999</v>
      </c>
      <c r="F72" s="137">
        <v>108.992973073333</v>
      </c>
      <c r="G72" s="137">
        <v>5.4088200000000004</v>
      </c>
      <c r="H72" s="138">
        <v>4.9625401046367E-2</v>
      </c>
      <c r="I72" s="4" t="str">
        <f t="shared" si="3"/>
        <v/>
      </c>
      <c r="J72" s="4" t="str">
        <f t="shared" si="2"/>
        <v/>
      </c>
      <c r="L72" s="38" t="s">
        <v>32</v>
      </c>
      <c r="M72" s="38" t="s">
        <v>61</v>
      </c>
      <c r="N72" s="38" t="s">
        <v>69</v>
      </c>
      <c r="O72" s="38" t="s">
        <v>167</v>
      </c>
      <c r="P72" s="37"/>
      <c r="Q72" s="37"/>
      <c r="R72" s="37"/>
      <c r="S72" s="37"/>
    </row>
    <row r="73" spans="1:19" ht="12.75" x14ac:dyDescent="0.2">
      <c r="A73" s="188" t="s">
        <v>32</v>
      </c>
      <c r="B73" s="188" t="s">
        <v>61</v>
      </c>
      <c r="C73" s="188" t="s">
        <v>70</v>
      </c>
      <c r="D73" s="188" t="s">
        <v>27</v>
      </c>
      <c r="E73" s="189">
        <v>135.77278974359001</v>
      </c>
      <c r="F73" s="190">
        <v>4202.6107047260502</v>
      </c>
      <c r="G73" s="190">
        <v>353.78343999999998</v>
      </c>
      <c r="H73" s="191">
        <v>8.4181825264508001E-2</v>
      </c>
      <c r="I73" s="4">
        <f t="shared" si="3"/>
        <v>27</v>
      </c>
      <c r="J73" s="4">
        <f t="shared" si="2"/>
        <v>27</v>
      </c>
      <c r="L73" s="52" t="s">
        <v>32</v>
      </c>
      <c r="M73" s="52" t="s">
        <v>61</v>
      </c>
      <c r="N73" s="52" t="s">
        <v>70</v>
      </c>
      <c r="O73" s="52" t="s">
        <v>27</v>
      </c>
      <c r="P73" s="53">
        <v>123.711537848418</v>
      </c>
      <c r="Q73" s="54">
        <v>3791.95381315442</v>
      </c>
      <c r="R73" s="54">
        <v>343.84631000000002</v>
      </c>
      <c r="S73" s="55">
        <v>9.0677873978101994E-2</v>
      </c>
    </row>
    <row r="74" spans="1:19" ht="12.75" x14ac:dyDescent="0.2">
      <c r="A74" s="122" t="s">
        <v>32</v>
      </c>
      <c r="B74" s="122" t="s">
        <v>61</v>
      </c>
      <c r="C74" s="122" t="s">
        <v>70</v>
      </c>
      <c r="D74" s="122" t="s">
        <v>70</v>
      </c>
      <c r="E74" s="136">
        <v>110.09878974359</v>
      </c>
      <c r="F74" s="137">
        <v>3487.6090283193898</v>
      </c>
      <c r="G74" s="137">
        <v>292.71467999999999</v>
      </c>
      <c r="H74" s="138">
        <v>8.3929900864219004E-2</v>
      </c>
      <c r="I74" s="50">
        <f t="shared" si="3"/>
        <v>20</v>
      </c>
      <c r="J74" s="50">
        <f t="shared" si="2"/>
        <v>20</v>
      </c>
      <c r="L74" s="38" t="s">
        <v>32</v>
      </c>
      <c r="M74" s="38" t="s">
        <v>61</v>
      </c>
      <c r="N74" s="38" t="s">
        <v>70</v>
      </c>
      <c r="O74" s="38" t="s">
        <v>70</v>
      </c>
      <c r="P74" s="58">
        <v>98.450537848418307</v>
      </c>
      <c r="Q74" s="59">
        <v>3097.6389107944201</v>
      </c>
      <c r="R74" s="59">
        <v>278.13225</v>
      </c>
      <c r="S74" s="60">
        <v>8.9788467284157999E-2</v>
      </c>
    </row>
    <row r="75" spans="1:19" ht="12.75" x14ac:dyDescent="0.2">
      <c r="A75" s="122" t="s">
        <v>32</v>
      </c>
      <c r="B75" s="122" t="s">
        <v>61</v>
      </c>
      <c r="C75" s="122" t="s">
        <v>70</v>
      </c>
      <c r="D75" s="122" t="s">
        <v>158</v>
      </c>
      <c r="E75" s="136">
        <v>18.673999999999999</v>
      </c>
      <c r="F75" s="137">
        <v>523.62249890666601</v>
      </c>
      <c r="G75" s="137">
        <v>51.35568</v>
      </c>
      <c r="H75" s="138">
        <v>9.8077680212808993E-2</v>
      </c>
      <c r="I75" s="4" t="str">
        <f t="shared" si="3"/>
        <v/>
      </c>
      <c r="J75" s="4" t="str">
        <f t="shared" si="2"/>
        <v/>
      </c>
      <c r="L75" s="38" t="s">
        <v>32</v>
      </c>
      <c r="M75" s="38" t="s">
        <v>61</v>
      </c>
      <c r="N75" s="38" t="s">
        <v>70</v>
      </c>
      <c r="O75" s="38" t="s">
        <v>158</v>
      </c>
      <c r="P75" s="58">
        <v>25.260999999999999</v>
      </c>
      <c r="Q75" s="59">
        <v>694.31490236000002</v>
      </c>
      <c r="R75" s="59">
        <v>65.714060000000003</v>
      </c>
      <c r="S75" s="60">
        <v>9.4645901703443003E-2</v>
      </c>
    </row>
    <row r="76" spans="1:19" ht="12.75" x14ac:dyDescent="0.2">
      <c r="A76" s="122" t="s">
        <v>32</v>
      </c>
      <c r="B76" s="122" t="s">
        <v>61</v>
      </c>
      <c r="C76" s="122" t="s">
        <v>70</v>
      </c>
      <c r="D76" s="122" t="s">
        <v>168</v>
      </c>
      <c r="E76" s="136">
        <v>7</v>
      </c>
      <c r="F76" s="137">
        <v>191.3791775</v>
      </c>
      <c r="G76" s="137">
        <v>9.7130799999999997</v>
      </c>
      <c r="H76" s="138">
        <v>5.0753065860574001E-2</v>
      </c>
      <c r="I76" s="4" t="str">
        <f t="shared" si="3"/>
        <v/>
      </c>
      <c r="J76" s="4" t="str">
        <f t="shared" si="2"/>
        <v/>
      </c>
      <c r="L76" s="3" t="s">
        <v>32</v>
      </c>
      <c r="M76" s="3" t="s">
        <v>61</v>
      </c>
      <c r="N76" s="3" t="s">
        <v>70</v>
      </c>
      <c r="O76" s="3" t="s">
        <v>168</v>
      </c>
      <c r="P76" s="58"/>
      <c r="Q76" s="59"/>
      <c r="R76" s="59"/>
      <c r="S76" s="60"/>
    </row>
    <row r="77" spans="1:19" ht="12.75" x14ac:dyDescent="0.2">
      <c r="A77" s="188" t="s">
        <v>32</v>
      </c>
      <c r="B77" s="188" t="s">
        <v>61</v>
      </c>
      <c r="C77" s="188" t="s">
        <v>61</v>
      </c>
      <c r="D77" s="188" t="s">
        <v>27</v>
      </c>
      <c r="E77" s="189">
        <v>8</v>
      </c>
      <c r="F77" s="190">
        <v>262.20225333333298</v>
      </c>
      <c r="G77" s="190">
        <v>28.493760000000002</v>
      </c>
      <c r="H77" s="191">
        <v>0.10867091963460999</v>
      </c>
      <c r="I77" s="4" t="str">
        <f t="shared" si="3"/>
        <v/>
      </c>
      <c r="J77" s="4" t="str">
        <f t="shared" si="2"/>
        <v/>
      </c>
      <c r="L77" s="52" t="s">
        <v>32</v>
      </c>
      <c r="M77" s="52" t="s">
        <v>61</v>
      </c>
      <c r="N77" s="52" t="s">
        <v>61</v>
      </c>
      <c r="O77" s="52" t="s">
        <v>27</v>
      </c>
      <c r="P77" s="53">
        <v>1</v>
      </c>
      <c r="Q77" s="54">
        <v>34.743796666666697</v>
      </c>
      <c r="R77" s="54">
        <v>2.0186700000000002</v>
      </c>
      <c r="S77" s="55">
        <v>5.8101594922604E-2</v>
      </c>
    </row>
    <row r="78" spans="1:19" ht="12.75" x14ac:dyDescent="0.2">
      <c r="A78" s="188" t="s">
        <v>32</v>
      </c>
      <c r="B78" s="188" t="s">
        <v>61</v>
      </c>
      <c r="C78" s="188" t="s">
        <v>71</v>
      </c>
      <c r="D78" s="188" t="s">
        <v>27</v>
      </c>
      <c r="E78" s="189">
        <v>0.7</v>
      </c>
      <c r="F78" s="190">
        <v>23.155156833333301</v>
      </c>
      <c r="G78" s="190">
        <v>0</v>
      </c>
      <c r="H78" s="191">
        <v>0</v>
      </c>
      <c r="I78" s="50" t="str">
        <f t="shared" si="3"/>
        <v/>
      </c>
      <c r="J78" s="50" t="str">
        <f t="shared" si="2"/>
        <v/>
      </c>
      <c r="L78" s="52" t="s">
        <v>32</v>
      </c>
      <c r="M78" s="52" t="s">
        <v>61</v>
      </c>
      <c r="N78" s="52" t="s">
        <v>71</v>
      </c>
      <c r="O78" s="52" t="s">
        <v>27</v>
      </c>
      <c r="P78" s="53">
        <v>0.6</v>
      </c>
      <c r="Q78" s="54">
        <v>19.476353499999998</v>
      </c>
      <c r="R78" s="54">
        <v>0</v>
      </c>
      <c r="S78" s="55">
        <v>0</v>
      </c>
    </row>
    <row r="79" spans="1:19" ht="12.75" x14ac:dyDescent="0.2">
      <c r="A79" s="188" t="s">
        <v>32</v>
      </c>
      <c r="B79" s="188" t="s">
        <v>61</v>
      </c>
      <c r="C79" s="188" t="s">
        <v>72</v>
      </c>
      <c r="D79" s="188" t="s">
        <v>27</v>
      </c>
      <c r="E79" s="189">
        <v>1</v>
      </c>
      <c r="F79" s="190">
        <v>33.041169166666698</v>
      </c>
      <c r="G79" s="190">
        <v>5.2319699999999996</v>
      </c>
      <c r="H79" s="191">
        <v>0.15834699957525</v>
      </c>
      <c r="I79" s="50" t="str">
        <f t="shared" si="3"/>
        <v/>
      </c>
      <c r="J79" s="50" t="str">
        <f t="shared" si="2"/>
        <v/>
      </c>
      <c r="L79" s="52" t="s">
        <v>32</v>
      </c>
      <c r="M79" s="52" t="s">
        <v>61</v>
      </c>
      <c r="N79" s="52" t="s">
        <v>72</v>
      </c>
      <c r="O79" s="52" t="s">
        <v>27</v>
      </c>
      <c r="P79" s="53">
        <v>1</v>
      </c>
      <c r="Q79" s="54">
        <v>30.957036666666699</v>
      </c>
      <c r="R79" s="54">
        <v>3.5881599999999998</v>
      </c>
      <c r="S79" s="55">
        <v>0.11590773492424</v>
      </c>
    </row>
    <row r="80" spans="1:19" ht="12.75" x14ac:dyDescent="0.2">
      <c r="A80" s="188" t="s">
        <v>32</v>
      </c>
      <c r="B80" s="188" t="s">
        <v>61</v>
      </c>
      <c r="C80" s="188" t="s">
        <v>73</v>
      </c>
      <c r="D80" s="188" t="s">
        <v>27</v>
      </c>
      <c r="E80" s="189">
        <v>15.12</v>
      </c>
      <c r="F80" s="190">
        <v>495.07090273333398</v>
      </c>
      <c r="G80" s="190">
        <v>30.743960000000001</v>
      </c>
      <c r="H80" s="191">
        <v>6.2100115014354001E-2</v>
      </c>
      <c r="I80" s="50">
        <f t="shared" si="3"/>
        <v>2</v>
      </c>
      <c r="J80" s="50">
        <f t="shared" si="2"/>
        <v>2</v>
      </c>
      <c r="L80" s="52" t="s">
        <v>32</v>
      </c>
      <c r="M80" s="52" t="s">
        <v>61</v>
      </c>
      <c r="N80" s="52" t="s">
        <v>73</v>
      </c>
      <c r="O80" s="52" t="s">
        <v>27</v>
      </c>
      <c r="P80" s="53">
        <v>14.12</v>
      </c>
      <c r="Q80" s="54">
        <v>448.16618998333399</v>
      </c>
      <c r="R80" s="54">
        <v>29.8687</v>
      </c>
      <c r="S80" s="55">
        <v>6.6646482192489004E-2</v>
      </c>
    </row>
    <row r="81" spans="1:19" ht="12.75" x14ac:dyDescent="0.2">
      <c r="A81" s="122" t="s">
        <v>32</v>
      </c>
      <c r="B81" s="122" t="s">
        <v>61</v>
      </c>
      <c r="C81" s="122" t="s">
        <v>73</v>
      </c>
      <c r="D81" s="122" t="s">
        <v>169</v>
      </c>
      <c r="E81" s="136">
        <v>3</v>
      </c>
      <c r="F81" s="137">
        <v>92.347165833333307</v>
      </c>
      <c r="G81" s="137">
        <v>7.59274</v>
      </c>
      <c r="H81" s="138">
        <v>8.2219523809786005E-2</v>
      </c>
      <c r="I81" s="50" t="str">
        <f t="shared" si="3"/>
        <v/>
      </c>
      <c r="J81" s="50" t="str">
        <f t="shared" si="2"/>
        <v/>
      </c>
      <c r="L81" s="38" t="s">
        <v>32</v>
      </c>
      <c r="M81" s="38" t="s">
        <v>61</v>
      </c>
      <c r="N81" s="38" t="s">
        <v>73</v>
      </c>
      <c r="O81" s="38" t="s">
        <v>169</v>
      </c>
      <c r="P81" s="58">
        <v>3</v>
      </c>
      <c r="Q81" s="59">
        <v>91.277941666666706</v>
      </c>
      <c r="R81" s="59">
        <v>7.4726600000000003</v>
      </c>
      <c r="S81" s="60">
        <v>8.1867095856401007E-2</v>
      </c>
    </row>
    <row r="82" spans="1:19" ht="12.75" x14ac:dyDescent="0.2">
      <c r="A82" s="122" t="s">
        <v>32</v>
      </c>
      <c r="B82" s="122" t="s">
        <v>61</v>
      </c>
      <c r="C82" s="122" t="s">
        <v>73</v>
      </c>
      <c r="D82" s="122" t="s">
        <v>73</v>
      </c>
      <c r="E82" s="136">
        <v>12.12</v>
      </c>
      <c r="F82" s="137">
        <v>402.72373690000001</v>
      </c>
      <c r="G82" s="137">
        <v>23.151219999999999</v>
      </c>
      <c r="H82" s="138">
        <v>5.7486604038313002E-2</v>
      </c>
      <c r="I82" s="4">
        <f t="shared" si="3"/>
        <v>2</v>
      </c>
      <c r="J82" s="4">
        <f t="shared" si="2"/>
        <v>2</v>
      </c>
      <c r="L82" s="38" t="s">
        <v>32</v>
      </c>
      <c r="M82" s="38" t="s">
        <v>61</v>
      </c>
      <c r="N82" s="38" t="s">
        <v>73</v>
      </c>
      <c r="O82" s="38" t="s">
        <v>73</v>
      </c>
      <c r="P82" s="58">
        <v>11.12</v>
      </c>
      <c r="Q82" s="59">
        <v>356.88824831666699</v>
      </c>
      <c r="R82" s="59">
        <v>22.396039999999999</v>
      </c>
      <c r="S82" s="60">
        <v>6.2753649372415995E-2</v>
      </c>
    </row>
    <row r="83" spans="1:19" ht="12.75" x14ac:dyDescent="0.2">
      <c r="A83" s="128" t="s">
        <v>74</v>
      </c>
      <c r="B83" s="128" t="s">
        <v>27</v>
      </c>
      <c r="C83" s="128" t="s">
        <v>27</v>
      </c>
      <c r="D83" s="128" t="s">
        <v>27</v>
      </c>
      <c r="E83" s="129">
        <v>151.709948717949</v>
      </c>
      <c r="F83" s="130">
        <v>4613.42407438179</v>
      </c>
      <c r="G83" s="130">
        <v>553.30015000000003</v>
      </c>
      <c r="H83" s="131">
        <v>0.11993264462126001</v>
      </c>
      <c r="I83" s="4" t="str">
        <f t="shared" si="3"/>
        <v/>
      </c>
      <c r="J83" s="4" t="str">
        <f t="shared" si="2"/>
        <v/>
      </c>
      <c r="L83" s="52" t="s">
        <v>74</v>
      </c>
      <c r="M83" s="52" t="s">
        <v>27</v>
      </c>
      <c r="N83" s="52" t="s">
        <v>27</v>
      </c>
      <c r="O83" s="52" t="s">
        <v>27</v>
      </c>
      <c r="P83" s="53">
        <v>158.418461538462</v>
      </c>
      <c r="Q83" s="54">
        <v>4682.4166832485098</v>
      </c>
      <c r="R83" s="54">
        <v>521.40263000000004</v>
      </c>
      <c r="S83" s="55">
        <v>0.11135331715892</v>
      </c>
    </row>
    <row r="84" spans="1:19" ht="12.75" x14ac:dyDescent="0.2">
      <c r="A84" s="132" t="s">
        <v>74</v>
      </c>
      <c r="B84" s="132" t="s">
        <v>75</v>
      </c>
      <c r="C84" s="132" t="s">
        <v>27</v>
      </c>
      <c r="D84" s="132" t="s">
        <v>27</v>
      </c>
      <c r="E84" s="133">
        <v>27.420692307692299</v>
      </c>
      <c r="F84" s="134">
        <v>814.998243672885</v>
      </c>
      <c r="G84" s="134">
        <v>49.391710000000003</v>
      </c>
      <c r="H84" s="135">
        <v>6.0603455753978998E-2</v>
      </c>
      <c r="I84" s="50" t="str">
        <f t="shared" si="3"/>
        <v/>
      </c>
      <c r="J84" s="50" t="str">
        <f t="shared" si="2"/>
        <v/>
      </c>
      <c r="L84" s="52" t="s">
        <v>74</v>
      </c>
      <c r="M84" s="52" t="s">
        <v>75</v>
      </c>
      <c r="N84" s="52" t="s">
        <v>27</v>
      </c>
      <c r="O84" s="52" t="s">
        <v>27</v>
      </c>
      <c r="P84" s="53">
        <v>31.579000000000001</v>
      </c>
      <c r="Q84" s="54">
        <v>893.29369693666604</v>
      </c>
      <c r="R84" s="54">
        <v>41.760570000000001</v>
      </c>
      <c r="S84" s="55">
        <v>4.6748980926662E-2</v>
      </c>
    </row>
    <row r="85" spans="1:19" ht="12.75" x14ac:dyDescent="0.2">
      <c r="A85" s="188" t="s">
        <v>74</v>
      </c>
      <c r="B85" s="188" t="s">
        <v>75</v>
      </c>
      <c r="C85" s="188" t="s">
        <v>75</v>
      </c>
      <c r="D85" s="188" t="s">
        <v>27</v>
      </c>
      <c r="E85" s="189">
        <v>27.420692307692299</v>
      </c>
      <c r="F85" s="190">
        <v>814.998243672885</v>
      </c>
      <c r="G85" s="190">
        <v>49.391710000000003</v>
      </c>
      <c r="H85" s="191">
        <v>6.0603455753978998E-2</v>
      </c>
      <c r="I85" s="50" t="str">
        <f t="shared" si="3"/>
        <v/>
      </c>
      <c r="J85" s="50" t="str">
        <f t="shared" si="2"/>
        <v/>
      </c>
      <c r="L85" s="52" t="s">
        <v>74</v>
      </c>
      <c r="M85" s="52" t="s">
        <v>75</v>
      </c>
      <c r="N85" s="52" t="s">
        <v>75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2.75" x14ac:dyDescent="0.2">
      <c r="A86" s="132" t="s">
        <v>74</v>
      </c>
      <c r="B86" s="132" t="s">
        <v>76</v>
      </c>
      <c r="C86" s="132" t="s">
        <v>27</v>
      </c>
      <c r="D86" s="132" t="s">
        <v>27</v>
      </c>
      <c r="E86" s="133">
        <v>17</v>
      </c>
      <c r="F86" s="134">
        <v>571.71367333333296</v>
      </c>
      <c r="G86" s="134">
        <v>84.138350000000003</v>
      </c>
      <c r="H86" s="135">
        <v>0.14716868587283999</v>
      </c>
      <c r="I86" s="50" t="str">
        <f t="shared" si="3"/>
        <v/>
      </c>
      <c r="J86" s="50" t="str">
        <f t="shared" si="2"/>
        <v/>
      </c>
      <c r="L86" s="52" t="s">
        <v>74</v>
      </c>
      <c r="M86" s="52" t="s">
        <v>76</v>
      </c>
      <c r="N86" s="52" t="s">
        <v>27</v>
      </c>
      <c r="O86" s="52" t="s">
        <v>27</v>
      </c>
      <c r="P86" s="53">
        <v>18</v>
      </c>
      <c r="Q86" s="54">
        <v>589.61685666666597</v>
      </c>
      <c r="R86" s="54">
        <v>82.067239999999998</v>
      </c>
      <c r="S86" s="55">
        <v>0.13918740462061999</v>
      </c>
    </row>
    <row r="87" spans="1:19" ht="12.75" x14ac:dyDescent="0.2">
      <c r="A87" s="132" t="s">
        <v>74</v>
      </c>
      <c r="B87" s="132" t="s">
        <v>77</v>
      </c>
      <c r="C87" s="132" t="s">
        <v>27</v>
      </c>
      <c r="D87" s="132" t="s">
        <v>27</v>
      </c>
      <c r="E87" s="133">
        <v>38.462923076923097</v>
      </c>
      <c r="F87" s="134">
        <v>1019.79650705724</v>
      </c>
      <c r="G87" s="134">
        <v>136.79246000000001</v>
      </c>
      <c r="H87" s="135">
        <v>0.13413701562357</v>
      </c>
      <c r="I87" s="50">
        <f t="shared" si="3"/>
        <v>2</v>
      </c>
      <c r="J87" s="50">
        <f t="shared" si="2"/>
        <v>2</v>
      </c>
      <c r="L87" s="52" t="s">
        <v>74</v>
      </c>
      <c r="M87" s="52" t="s">
        <v>77</v>
      </c>
      <c r="N87" s="52" t="s">
        <v>27</v>
      </c>
      <c r="O87" s="52" t="s">
        <v>27</v>
      </c>
      <c r="P87" s="53">
        <v>37.135461538461598</v>
      </c>
      <c r="Q87" s="54">
        <v>967.69765136211504</v>
      </c>
      <c r="R87" s="54">
        <v>131.34333000000001</v>
      </c>
      <c r="S87" s="55">
        <v>0.13572765193253</v>
      </c>
    </row>
    <row r="88" spans="1:19" ht="12.75" x14ac:dyDescent="0.2">
      <c r="A88" s="188" t="s">
        <v>74</v>
      </c>
      <c r="B88" s="188" t="s">
        <v>77</v>
      </c>
      <c r="C88" s="188" t="s">
        <v>78</v>
      </c>
      <c r="D88" s="188" t="s">
        <v>27</v>
      </c>
      <c r="E88" s="189">
        <v>29.573923076923101</v>
      </c>
      <c r="F88" s="190">
        <v>793.34828828140996</v>
      </c>
      <c r="G88" s="190">
        <v>120.38494</v>
      </c>
      <c r="H88" s="191">
        <v>0.15174286221854</v>
      </c>
      <c r="I88" s="50">
        <f t="shared" si="3"/>
        <v>2</v>
      </c>
      <c r="J88" s="50">
        <f t="shared" si="2"/>
        <v>2</v>
      </c>
      <c r="L88" s="52" t="s">
        <v>74</v>
      </c>
      <c r="M88" s="52" t="s">
        <v>77</v>
      </c>
      <c r="N88" s="52" t="s">
        <v>78</v>
      </c>
      <c r="O88" s="52" t="s">
        <v>27</v>
      </c>
      <c r="P88" s="53">
        <v>29.231102564102599</v>
      </c>
      <c r="Q88" s="54">
        <v>768.85634812408102</v>
      </c>
      <c r="R88" s="54">
        <v>118.16099</v>
      </c>
      <c r="S88" s="55">
        <v>0.15368409233831001</v>
      </c>
    </row>
    <row r="89" spans="1:19" ht="12.75" x14ac:dyDescent="0.2">
      <c r="A89" s="188" t="s">
        <v>74</v>
      </c>
      <c r="B89" s="188" t="s">
        <v>77</v>
      </c>
      <c r="C89" s="188" t="s">
        <v>79</v>
      </c>
      <c r="D89" s="188" t="s">
        <v>27</v>
      </c>
      <c r="E89" s="189">
        <v>4.0789999999999997</v>
      </c>
      <c r="F89" s="190">
        <v>100.1032254425</v>
      </c>
      <c r="G89" s="190">
        <v>6.3041900000000002</v>
      </c>
      <c r="H89" s="191">
        <v>6.2976891824741005E-2</v>
      </c>
      <c r="I89" s="50" t="str">
        <f t="shared" si="3"/>
        <v/>
      </c>
      <c r="J89" s="50" t="str">
        <f t="shared" si="2"/>
        <v/>
      </c>
      <c r="L89" s="52" t="s">
        <v>74</v>
      </c>
      <c r="M89" s="52" t="s">
        <v>77</v>
      </c>
      <c r="N89" s="52" t="s">
        <v>79</v>
      </c>
      <c r="O89" s="52" t="s">
        <v>27</v>
      </c>
      <c r="P89" s="53">
        <v>4.0943589743589701</v>
      </c>
      <c r="Q89" s="54">
        <v>96.884340788034194</v>
      </c>
      <c r="R89" s="54">
        <v>3.2389899999999998</v>
      </c>
      <c r="S89" s="55">
        <v>3.3431511982790998E-2</v>
      </c>
    </row>
    <row r="90" spans="1:19" ht="12.75" x14ac:dyDescent="0.2">
      <c r="A90" s="188" t="s">
        <v>74</v>
      </c>
      <c r="B90" s="188" t="s">
        <v>77</v>
      </c>
      <c r="C90" s="188" t="s">
        <v>80</v>
      </c>
      <c r="D90" s="188" t="s">
        <v>27</v>
      </c>
      <c r="E90" s="189">
        <v>4.8099999999999996</v>
      </c>
      <c r="F90" s="190">
        <v>126.34499333333299</v>
      </c>
      <c r="G90" s="190">
        <v>10.10333</v>
      </c>
      <c r="H90" s="191">
        <v>7.9966207868202993E-2</v>
      </c>
      <c r="I90" s="50">
        <f t="shared" si="3"/>
        <v>2</v>
      </c>
      <c r="J90" s="50">
        <f t="shared" si="2"/>
        <v>2</v>
      </c>
      <c r="L90" s="52" t="s">
        <v>74</v>
      </c>
      <c r="M90" s="52" t="s">
        <v>77</v>
      </c>
      <c r="N90" s="52" t="s">
        <v>80</v>
      </c>
      <c r="O90" s="52" t="s">
        <v>27</v>
      </c>
      <c r="P90" s="53">
        <v>3.81</v>
      </c>
      <c r="Q90" s="54">
        <v>101.95696245000001</v>
      </c>
      <c r="R90" s="54">
        <v>9.9433500000000006</v>
      </c>
      <c r="S90" s="55">
        <v>9.7524972900956006E-2</v>
      </c>
    </row>
    <row r="91" spans="1:19" ht="12.75" x14ac:dyDescent="0.2">
      <c r="A91" s="132" t="s">
        <v>74</v>
      </c>
      <c r="B91" s="132" t="s">
        <v>81</v>
      </c>
      <c r="C91" s="132" t="s">
        <v>27</v>
      </c>
      <c r="D91" s="132" t="s">
        <v>27</v>
      </c>
      <c r="E91" s="133">
        <v>6</v>
      </c>
      <c r="F91" s="134">
        <v>269.63473916666698</v>
      </c>
      <c r="G91" s="134">
        <v>47.850059999999999</v>
      </c>
      <c r="H91" s="135">
        <v>0.17746251891682999</v>
      </c>
      <c r="I91" s="50" t="str">
        <f t="shared" si="3"/>
        <v/>
      </c>
      <c r="J91" s="50" t="str">
        <f t="shared" si="2"/>
        <v/>
      </c>
      <c r="L91" s="52" t="s">
        <v>74</v>
      </c>
      <c r="M91" s="52" t="s">
        <v>81</v>
      </c>
      <c r="N91" s="52" t="s">
        <v>27</v>
      </c>
      <c r="O91" s="52" t="s">
        <v>27</v>
      </c>
      <c r="P91" s="53">
        <v>5</v>
      </c>
      <c r="Q91" s="54">
        <v>208.79087166666699</v>
      </c>
      <c r="R91" s="54">
        <v>21.866849999999999</v>
      </c>
      <c r="S91" s="55">
        <v>0.10473087173519</v>
      </c>
    </row>
    <row r="92" spans="1:19" ht="12.75" x14ac:dyDescent="0.2">
      <c r="A92" s="132" t="s">
        <v>74</v>
      </c>
      <c r="B92" s="132" t="s">
        <v>82</v>
      </c>
      <c r="C92" s="132" t="s">
        <v>27</v>
      </c>
      <c r="D92" s="132" t="s">
        <v>27</v>
      </c>
      <c r="E92" s="133">
        <v>62.826333333333302</v>
      </c>
      <c r="F92" s="134">
        <v>1937.2809111516699</v>
      </c>
      <c r="G92" s="134">
        <v>235.12756999999999</v>
      </c>
      <c r="H92" s="135">
        <v>0.12136988943964</v>
      </c>
      <c r="I92" s="50" t="str">
        <f t="shared" si="3"/>
        <v/>
      </c>
      <c r="J92" s="50" t="str">
        <f t="shared" si="2"/>
        <v/>
      </c>
      <c r="L92" s="52" t="s">
        <v>74</v>
      </c>
      <c r="M92" s="52" t="s">
        <v>82</v>
      </c>
      <c r="N92" s="52" t="s">
        <v>27</v>
      </c>
      <c r="O92" s="52" t="s">
        <v>27</v>
      </c>
      <c r="P92" s="53">
        <v>66.703999999999994</v>
      </c>
      <c r="Q92" s="54">
        <v>2023.0176066163899</v>
      </c>
      <c r="R92" s="54">
        <v>244.36464000000001</v>
      </c>
      <c r="S92" s="55">
        <v>0.1207921469397</v>
      </c>
    </row>
    <row r="93" spans="1:19" ht="12.75" x14ac:dyDescent="0.2">
      <c r="A93" s="188" t="s">
        <v>74</v>
      </c>
      <c r="B93" s="188" t="s">
        <v>82</v>
      </c>
      <c r="C93" s="188" t="s">
        <v>83</v>
      </c>
      <c r="D93" s="188" t="s">
        <v>27</v>
      </c>
      <c r="E93" s="189">
        <v>39.491999999999997</v>
      </c>
      <c r="F93" s="190">
        <v>1203.3760253258299</v>
      </c>
      <c r="G93" s="190">
        <v>146.91869</v>
      </c>
      <c r="H93" s="191">
        <v>0.12208876270426</v>
      </c>
      <c r="I93" s="50">
        <f t="shared" si="3"/>
        <v>2</v>
      </c>
      <c r="J93" s="50">
        <f t="shared" si="2"/>
        <v>2</v>
      </c>
      <c r="L93" s="52" t="s">
        <v>74</v>
      </c>
      <c r="M93" s="52" t="s">
        <v>82</v>
      </c>
      <c r="N93" s="52" t="s">
        <v>83</v>
      </c>
      <c r="O93" s="52" t="s">
        <v>27</v>
      </c>
      <c r="P93" s="53">
        <v>41.234000000000002</v>
      </c>
      <c r="Q93" s="54">
        <v>1242.7025717775</v>
      </c>
      <c r="R93" s="54">
        <v>154.29857000000001</v>
      </c>
      <c r="S93" s="55">
        <v>0.12416371664806</v>
      </c>
    </row>
    <row r="94" spans="1:19" ht="12.75" x14ac:dyDescent="0.2">
      <c r="A94" s="188" t="s">
        <v>74</v>
      </c>
      <c r="B94" s="188" t="s">
        <v>82</v>
      </c>
      <c r="C94" s="188" t="s">
        <v>84</v>
      </c>
      <c r="D94" s="188" t="s">
        <v>27</v>
      </c>
      <c r="E94" s="189">
        <v>0.56000000000000005</v>
      </c>
      <c r="F94" s="190">
        <v>14.025195800000001</v>
      </c>
      <c r="G94" s="190">
        <v>0</v>
      </c>
      <c r="H94" s="191">
        <v>0</v>
      </c>
      <c r="I94" s="50" t="str">
        <f t="shared" si="3"/>
        <v/>
      </c>
      <c r="J94" s="50" t="str">
        <f t="shared" si="2"/>
        <v/>
      </c>
      <c r="L94" s="52" t="s">
        <v>74</v>
      </c>
      <c r="M94" s="52" t="s">
        <v>82</v>
      </c>
      <c r="N94" s="52" t="s">
        <v>84</v>
      </c>
      <c r="O94" s="52" t="s">
        <v>27</v>
      </c>
      <c r="P94" s="53">
        <v>0.56000000000000005</v>
      </c>
      <c r="Q94" s="54">
        <v>13.8031189333333</v>
      </c>
      <c r="R94" s="54">
        <v>0</v>
      </c>
      <c r="S94" s="55">
        <v>0</v>
      </c>
    </row>
    <row r="95" spans="1:19" ht="12.75" x14ac:dyDescent="0.2">
      <c r="A95" s="188" t="s">
        <v>74</v>
      </c>
      <c r="B95" s="188" t="s">
        <v>82</v>
      </c>
      <c r="C95" s="188" t="s">
        <v>85</v>
      </c>
      <c r="D95" s="188" t="s">
        <v>27</v>
      </c>
      <c r="E95" s="189">
        <v>14.774333333333299</v>
      </c>
      <c r="F95" s="190">
        <v>468.27600169250002</v>
      </c>
      <c r="G95" s="190">
        <v>60.240349999999999</v>
      </c>
      <c r="H95" s="191">
        <v>0.12864282983170999</v>
      </c>
      <c r="I95" s="50">
        <f t="shared" si="3"/>
        <v>1</v>
      </c>
      <c r="J95" s="50">
        <f t="shared" si="2"/>
        <v>1</v>
      </c>
      <c r="L95" s="52" t="s">
        <v>74</v>
      </c>
      <c r="M95" s="52" t="s">
        <v>82</v>
      </c>
      <c r="N95" s="52" t="s">
        <v>85</v>
      </c>
      <c r="O95" s="52" t="s">
        <v>27</v>
      </c>
      <c r="P95" s="53">
        <v>15.143333333333301</v>
      </c>
      <c r="Q95" s="54">
        <v>477.09825532222197</v>
      </c>
      <c r="R95" s="54">
        <v>62.203150000000001</v>
      </c>
      <c r="S95" s="55">
        <v>0.13037807056743</v>
      </c>
    </row>
    <row r="96" spans="1:19" ht="12.75" x14ac:dyDescent="0.2">
      <c r="A96" s="188" t="s">
        <v>74</v>
      </c>
      <c r="B96" s="188" t="s">
        <v>82</v>
      </c>
      <c r="C96" s="188" t="s">
        <v>86</v>
      </c>
      <c r="D96" s="188" t="s">
        <v>27</v>
      </c>
      <c r="E96" s="189">
        <v>4</v>
      </c>
      <c r="F96" s="190">
        <v>136.35200499999999</v>
      </c>
      <c r="G96" s="190">
        <v>12.80039</v>
      </c>
      <c r="H96" s="191">
        <v>9.3877534107401003E-2</v>
      </c>
      <c r="I96" s="50" t="str">
        <f t="shared" si="3"/>
        <v/>
      </c>
      <c r="J96" s="50" t="str">
        <f t="shared" si="2"/>
        <v/>
      </c>
      <c r="L96" s="52" t="s">
        <v>74</v>
      </c>
      <c r="M96" s="52" t="s">
        <v>82</v>
      </c>
      <c r="N96" s="52" t="s">
        <v>86</v>
      </c>
      <c r="O96" s="52" t="s">
        <v>27</v>
      </c>
      <c r="P96" s="53">
        <v>6</v>
      </c>
      <c r="Q96" s="54">
        <v>181.77078583333301</v>
      </c>
      <c r="R96" s="54">
        <v>14.95407</v>
      </c>
      <c r="S96" s="55">
        <v>8.2268830667384996E-2</v>
      </c>
    </row>
    <row r="97" spans="1:19" ht="12.75" x14ac:dyDescent="0.2">
      <c r="A97" s="188" t="s">
        <v>74</v>
      </c>
      <c r="B97" s="188" t="s">
        <v>82</v>
      </c>
      <c r="C97" s="188" t="s">
        <v>87</v>
      </c>
      <c r="D97" s="188" t="s">
        <v>27</v>
      </c>
      <c r="E97" s="189">
        <v>4</v>
      </c>
      <c r="F97" s="190">
        <v>115.25168333333301</v>
      </c>
      <c r="G97" s="190">
        <v>15.168139999999999</v>
      </c>
      <c r="H97" s="191">
        <v>0.13160883694973999</v>
      </c>
      <c r="I97" s="50" t="str">
        <f t="shared" si="3"/>
        <v/>
      </c>
      <c r="J97" s="50" t="str">
        <f t="shared" si="2"/>
        <v/>
      </c>
      <c r="L97" s="52" t="s">
        <v>74</v>
      </c>
      <c r="M97" s="52" t="s">
        <v>82</v>
      </c>
      <c r="N97" s="52" t="s">
        <v>87</v>
      </c>
      <c r="O97" s="52" t="s">
        <v>27</v>
      </c>
      <c r="P97" s="53">
        <v>3.7666666666666702</v>
      </c>
      <c r="Q97" s="54">
        <v>107.64287475</v>
      </c>
      <c r="R97" s="54">
        <v>12.908849999999999</v>
      </c>
      <c r="S97" s="55">
        <v>0.11992293990643001</v>
      </c>
    </row>
    <row r="98" spans="1:19" ht="12.75" x14ac:dyDescent="0.2">
      <c r="A98" s="128" t="s">
        <v>88</v>
      </c>
      <c r="B98" s="128" t="s">
        <v>27</v>
      </c>
      <c r="C98" s="128" t="s">
        <v>27</v>
      </c>
      <c r="D98" s="128" t="s">
        <v>27</v>
      </c>
      <c r="E98" s="129">
        <v>222.46297948718001</v>
      </c>
      <c r="F98" s="130">
        <v>6220.8935780545498</v>
      </c>
      <c r="G98" s="130">
        <v>687.57156999999995</v>
      </c>
      <c r="H98" s="131">
        <v>0.11052617463599</v>
      </c>
      <c r="I98" s="50">
        <f t="shared" si="3"/>
        <v>22</v>
      </c>
      <c r="J98" s="50">
        <f t="shared" si="2"/>
        <v>22</v>
      </c>
      <c r="L98" s="52" t="s">
        <v>88</v>
      </c>
      <c r="M98" s="52" t="s">
        <v>27</v>
      </c>
      <c r="N98" s="52" t="s">
        <v>27</v>
      </c>
      <c r="O98" s="52" t="s">
        <v>27</v>
      </c>
      <c r="P98" s="53">
        <v>220.25327692307701</v>
      </c>
      <c r="Q98" s="54">
        <v>5976.5885349682803</v>
      </c>
      <c r="R98" s="54">
        <v>682.03574000000003</v>
      </c>
      <c r="S98" s="55">
        <v>0.11411790120894</v>
      </c>
    </row>
    <row r="99" spans="1:19" ht="12.75" x14ac:dyDescent="0.2">
      <c r="A99" s="132" t="s">
        <v>88</v>
      </c>
      <c r="B99" s="132" t="s">
        <v>89</v>
      </c>
      <c r="C99" s="132" t="s">
        <v>27</v>
      </c>
      <c r="D99" s="132" t="s">
        <v>27</v>
      </c>
      <c r="E99" s="133">
        <v>13.24</v>
      </c>
      <c r="F99" s="134">
        <v>506.45380443333403</v>
      </c>
      <c r="G99" s="134">
        <v>52.30162</v>
      </c>
      <c r="H99" s="135">
        <v>0.10327026777598999</v>
      </c>
      <c r="I99" s="50" t="str">
        <f t="shared" si="3"/>
        <v/>
      </c>
      <c r="J99" s="50" t="str">
        <f t="shared" si="2"/>
        <v/>
      </c>
      <c r="L99" s="52" t="s">
        <v>88</v>
      </c>
      <c r="M99" s="52" t="s">
        <v>89</v>
      </c>
      <c r="N99" s="52" t="s">
        <v>27</v>
      </c>
      <c r="O99" s="52" t="s">
        <v>27</v>
      </c>
      <c r="P99" s="53">
        <v>1.81</v>
      </c>
      <c r="Q99" s="54">
        <v>61.554623216666698</v>
      </c>
      <c r="R99" s="54">
        <v>0</v>
      </c>
      <c r="S99" s="55">
        <v>0</v>
      </c>
    </row>
    <row r="100" spans="1:19" ht="12.75" x14ac:dyDescent="0.2">
      <c r="A100" s="188" t="s">
        <v>88</v>
      </c>
      <c r="B100" s="188" t="s">
        <v>89</v>
      </c>
      <c r="C100" s="188" t="s">
        <v>90</v>
      </c>
      <c r="D100" s="188" t="s">
        <v>27</v>
      </c>
      <c r="E100" s="189">
        <v>2.6749999999999998</v>
      </c>
      <c r="F100" s="190">
        <v>89.929097833333401</v>
      </c>
      <c r="G100" s="190">
        <v>0</v>
      </c>
      <c r="H100" s="191">
        <v>0</v>
      </c>
      <c r="I100" s="50" t="str">
        <f t="shared" si="3"/>
        <v/>
      </c>
      <c r="J100" s="50" t="str">
        <f t="shared" si="2"/>
        <v/>
      </c>
      <c r="L100" s="52" t="s">
        <v>88</v>
      </c>
      <c r="M100" s="52" t="s">
        <v>89</v>
      </c>
      <c r="N100" s="52" t="s">
        <v>90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2.75" x14ac:dyDescent="0.2">
      <c r="A101" s="188" t="s">
        <v>88</v>
      </c>
      <c r="B101" s="188" t="s">
        <v>89</v>
      </c>
      <c r="C101" s="188" t="s">
        <v>91</v>
      </c>
      <c r="D101" s="188" t="s">
        <v>27</v>
      </c>
      <c r="E101" s="189">
        <v>3.8370000000000002</v>
      </c>
      <c r="F101" s="190">
        <v>147.03633718</v>
      </c>
      <c r="G101" s="190">
        <v>26.226980000000001</v>
      </c>
      <c r="H101" s="191">
        <v>0.17837073816585</v>
      </c>
      <c r="I101" s="50" t="str">
        <f t="shared" si="3"/>
        <v/>
      </c>
      <c r="J101" s="50" t="str">
        <f t="shared" si="2"/>
        <v/>
      </c>
      <c r="L101" s="52" t="s">
        <v>88</v>
      </c>
      <c r="M101" s="52" t="s">
        <v>89</v>
      </c>
      <c r="N101" s="52" t="s">
        <v>91</v>
      </c>
      <c r="O101" s="52" t="s">
        <v>27</v>
      </c>
      <c r="P101" s="37"/>
      <c r="Q101" s="37"/>
      <c r="R101" s="37"/>
      <c r="S101" s="37"/>
    </row>
    <row r="102" spans="1:19" ht="12.75" x14ac:dyDescent="0.2">
      <c r="A102" s="122" t="s">
        <v>88</v>
      </c>
      <c r="B102" s="122" t="s">
        <v>89</v>
      </c>
      <c r="C102" s="122" t="s">
        <v>91</v>
      </c>
      <c r="D102" s="122" t="s">
        <v>91</v>
      </c>
      <c r="E102" s="136">
        <v>3.8370000000000002</v>
      </c>
      <c r="F102" s="137">
        <v>147.03633718</v>
      </c>
      <c r="G102" s="137">
        <v>26.226980000000001</v>
      </c>
      <c r="H102" s="138">
        <v>0.17837073816585</v>
      </c>
      <c r="I102" s="50" t="str">
        <f t="shared" si="3"/>
        <v/>
      </c>
      <c r="J102" s="50" t="str">
        <f t="shared" si="2"/>
        <v/>
      </c>
      <c r="L102" s="38" t="s">
        <v>88</v>
      </c>
      <c r="M102" s="38" t="s">
        <v>89</v>
      </c>
      <c r="N102" s="38" t="s">
        <v>91</v>
      </c>
      <c r="O102" s="38" t="s">
        <v>91</v>
      </c>
      <c r="P102" s="37"/>
      <c r="Q102" s="37"/>
      <c r="R102" s="37"/>
      <c r="S102" s="37"/>
    </row>
    <row r="103" spans="1:19" ht="12.75" x14ac:dyDescent="0.2">
      <c r="A103" s="188" t="s">
        <v>88</v>
      </c>
      <c r="B103" s="188" t="s">
        <v>89</v>
      </c>
      <c r="C103" s="188" t="s">
        <v>92</v>
      </c>
      <c r="D103" s="188" t="s">
        <v>27</v>
      </c>
      <c r="E103" s="189">
        <v>6.7279999999999998</v>
      </c>
      <c r="F103" s="190">
        <v>269.48836942000003</v>
      </c>
      <c r="G103" s="190">
        <v>26.074639999999999</v>
      </c>
      <c r="H103" s="191">
        <v>9.6756086565511004E-2</v>
      </c>
      <c r="I103" s="4" t="str">
        <f t="shared" si="3"/>
        <v/>
      </c>
      <c r="J103" s="4" t="str">
        <f t="shared" si="2"/>
        <v/>
      </c>
      <c r="L103" s="52" t="s">
        <v>88</v>
      </c>
      <c r="M103" s="52" t="s">
        <v>89</v>
      </c>
      <c r="N103" s="52" t="s">
        <v>92</v>
      </c>
      <c r="O103" s="52" t="s">
        <v>27</v>
      </c>
      <c r="P103" s="37"/>
      <c r="Q103" s="37"/>
      <c r="R103" s="37"/>
      <c r="S103" s="37"/>
    </row>
    <row r="104" spans="1:19" ht="12.75" x14ac:dyDescent="0.2">
      <c r="A104" s="132" t="s">
        <v>88</v>
      </c>
      <c r="B104" s="132" t="s">
        <v>93</v>
      </c>
      <c r="C104" s="132" t="s">
        <v>27</v>
      </c>
      <c r="D104" s="132" t="s">
        <v>27</v>
      </c>
      <c r="E104" s="133">
        <v>89.112564102564093</v>
      </c>
      <c r="F104" s="134">
        <v>2570.3680554287998</v>
      </c>
      <c r="G104" s="134">
        <v>343.97494</v>
      </c>
      <c r="H104" s="135">
        <v>0.13382322398284999</v>
      </c>
      <c r="I104" s="50" t="str">
        <f t="shared" si="3"/>
        <v/>
      </c>
      <c r="J104" s="50" t="str">
        <f t="shared" si="2"/>
        <v/>
      </c>
      <c r="L104" s="52" t="s">
        <v>88</v>
      </c>
      <c r="M104" s="52" t="s">
        <v>93</v>
      </c>
      <c r="N104" s="52" t="s">
        <v>27</v>
      </c>
      <c r="O104" s="52" t="s">
        <v>27</v>
      </c>
      <c r="P104" s="53">
        <v>64.62</v>
      </c>
      <c r="Q104" s="54">
        <v>1818.0694495499999</v>
      </c>
      <c r="R104" s="54">
        <v>234.22206</v>
      </c>
      <c r="S104" s="55">
        <v>0.12883009505383</v>
      </c>
    </row>
    <row r="105" spans="1:19" ht="12.75" x14ac:dyDescent="0.2">
      <c r="A105" s="52" t="s">
        <v>88</v>
      </c>
      <c r="B105" s="52" t="s">
        <v>93</v>
      </c>
      <c r="C105" s="52" t="s">
        <v>94</v>
      </c>
      <c r="D105" s="52" t="s">
        <v>27</v>
      </c>
      <c r="I105" s="50">
        <f t="shared" si="3"/>
        <v>0</v>
      </c>
      <c r="J105" s="50" t="str">
        <f t="shared" si="2"/>
        <v/>
      </c>
      <c r="L105" s="52" t="s">
        <v>88</v>
      </c>
      <c r="M105" s="52" t="s">
        <v>93</v>
      </c>
      <c r="N105" s="52" t="s">
        <v>94</v>
      </c>
      <c r="O105" s="52" t="s">
        <v>27</v>
      </c>
      <c r="P105" s="53">
        <v>1</v>
      </c>
      <c r="Q105" s="54">
        <v>31.070658333333299</v>
      </c>
      <c r="R105" s="54">
        <v>1.24882</v>
      </c>
      <c r="S105" s="55">
        <v>4.0192904398818001E-2</v>
      </c>
    </row>
    <row r="106" spans="1:19" ht="12.75" x14ac:dyDescent="0.2">
      <c r="A106" s="188" t="s">
        <v>88</v>
      </c>
      <c r="B106" s="188" t="s">
        <v>93</v>
      </c>
      <c r="C106" s="188" t="s">
        <v>95</v>
      </c>
      <c r="D106" s="188" t="s">
        <v>27</v>
      </c>
      <c r="E106" s="189">
        <v>19.625410256410301</v>
      </c>
      <c r="F106" s="190">
        <v>673.62607431341905</v>
      </c>
      <c r="G106" s="190">
        <v>110.94816</v>
      </c>
      <c r="H106" s="191">
        <v>0.16470288819073001</v>
      </c>
      <c r="I106" t="str">
        <f t="shared" si="3"/>
        <v/>
      </c>
      <c r="J106" t="str">
        <f t="shared" si="2"/>
        <v/>
      </c>
      <c r="L106" s="52" t="s">
        <v>88</v>
      </c>
      <c r="M106" s="52" t="s">
        <v>93</v>
      </c>
      <c r="N106" s="52" t="s">
        <v>95</v>
      </c>
      <c r="O106" s="52" t="s">
        <v>27</v>
      </c>
      <c r="P106" s="53">
        <v>2</v>
      </c>
      <c r="Q106" s="54">
        <v>53.553825000000003</v>
      </c>
      <c r="R106" s="54">
        <v>2.49011</v>
      </c>
      <c r="S106" s="55">
        <v>4.6497332356746003E-2</v>
      </c>
    </row>
    <row r="107" spans="1:19" ht="12.75" x14ac:dyDescent="0.2">
      <c r="A107" s="188" t="s">
        <v>88</v>
      </c>
      <c r="B107" s="188" t="s">
        <v>93</v>
      </c>
      <c r="C107" s="188" t="s">
        <v>96</v>
      </c>
      <c r="D107" s="188" t="s">
        <v>27</v>
      </c>
      <c r="E107" s="189">
        <v>8</v>
      </c>
      <c r="F107" s="190">
        <v>290.5679275</v>
      </c>
      <c r="G107" s="190">
        <v>53.87567</v>
      </c>
      <c r="H107" s="191">
        <v>0.18541506099291999</v>
      </c>
      <c r="I107" s="50">
        <f t="shared" si="3"/>
        <v>1</v>
      </c>
      <c r="J107" s="50">
        <f t="shared" si="2"/>
        <v>1</v>
      </c>
      <c r="L107" s="52" t="s">
        <v>88</v>
      </c>
      <c r="M107" s="52" t="s">
        <v>93</v>
      </c>
      <c r="N107" s="52" t="s">
        <v>96</v>
      </c>
      <c r="O107" s="52" t="s">
        <v>27</v>
      </c>
      <c r="P107" s="53">
        <v>20.81</v>
      </c>
      <c r="Q107" s="54">
        <v>714.27718709999999</v>
      </c>
      <c r="R107" s="54">
        <v>135.98266000000001</v>
      </c>
      <c r="S107" s="55">
        <v>0.19037799674395001</v>
      </c>
    </row>
    <row r="108" spans="1:19" ht="12.75" x14ac:dyDescent="0.2">
      <c r="A108" s="188" t="s">
        <v>88</v>
      </c>
      <c r="B108" s="188" t="s">
        <v>93</v>
      </c>
      <c r="C108" s="188" t="s">
        <v>93</v>
      </c>
      <c r="D108" s="188" t="s">
        <v>27</v>
      </c>
      <c r="E108" s="189">
        <v>1</v>
      </c>
      <c r="F108" s="190">
        <v>53.859270833333298</v>
      </c>
      <c r="G108" s="190">
        <v>13.915649999999999</v>
      </c>
      <c r="H108" s="191">
        <v>0.25837056062385</v>
      </c>
      <c r="I108" s="50" t="str">
        <f t="shared" si="3"/>
        <v/>
      </c>
      <c r="J108" s="50" t="str">
        <f t="shared" si="2"/>
        <v/>
      </c>
      <c r="L108" s="52" t="s">
        <v>88</v>
      </c>
      <c r="M108" s="52" t="s">
        <v>93</v>
      </c>
      <c r="N108" s="52" t="s">
        <v>93</v>
      </c>
      <c r="O108" s="52" t="s">
        <v>27</v>
      </c>
      <c r="P108" s="53">
        <v>1</v>
      </c>
      <c r="Q108" s="54">
        <v>31.7551116666667</v>
      </c>
      <c r="R108" s="54">
        <v>4.3708499999999999</v>
      </c>
      <c r="S108" s="55">
        <v>0.1376424068629</v>
      </c>
    </row>
    <row r="109" spans="1:19" ht="12.75" x14ac:dyDescent="0.2">
      <c r="A109" s="188" t="s">
        <v>88</v>
      </c>
      <c r="B109" s="188" t="s">
        <v>93</v>
      </c>
      <c r="C109" s="188" t="s">
        <v>97</v>
      </c>
      <c r="D109" s="188" t="s">
        <v>27</v>
      </c>
      <c r="E109" s="189">
        <v>60.487153846153802</v>
      </c>
      <c r="F109" s="190">
        <v>1552.3147827820501</v>
      </c>
      <c r="G109" s="190">
        <v>165.23545999999999</v>
      </c>
      <c r="H109" s="191">
        <v>0.10644455740083</v>
      </c>
      <c r="I109" s="50" t="str">
        <f t="shared" si="3"/>
        <v/>
      </c>
      <c r="J109" s="50" t="str">
        <f t="shared" si="2"/>
        <v/>
      </c>
      <c r="L109" s="52" t="s">
        <v>88</v>
      </c>
      <c r="M109" s="52" t="s">
        <v>93</v>
      </c>
      <c r="N109" s="52" t="s">
        <v>97</v>
      </c>
      <c r="O109" s="52" t="s">
        <v>27</v>
      </c>
      <c r="P109" s="53">
        <v>39.81</v>
      </c>
      <c r="Q109" s="54">
        <v>987.41266745000098</v>
      </c>
      <c r="R109" s="54">
        <v>90.129620000000003</v>
      </c>
      <c r="S109" s="55">
        <v>9.1278573762639995E-2</v>
      </c>
    </row>
    <row r="110" spans="1:19" ht="12.75" x14ac:dyDescent="0.2">
      <c r="A110" s="122" t="s">
        <v>88</v>
      </c>
      <c r="B110" s="122" t="s">
        <v>93</v>
      </c>
      <c r="C110" s="122" t="s">
        <v>97</v>
      </c>
      <c r="D110" s="122" t="s">
        <v>170</v>
      </c>
      <c r="E110" s="136">
        <v>38.487153846153802</v>
      </c>
      <c r="F110" s="137">
        <v>969.14776028204994</v>
      </c>
      <c r="G110" s="137">
        <v>82.713489999999993</v>
      </c>
      <c r="H110" s="138">
        <v>8.5346624518770994E-2</v>
      </c>
      <c r="I110" s="50" t="str">
        <f t="shared" si="3"/>
        <v/>
      </c>
      <c r="J110" s="50" t="str">
        <f t="shared" si="2"/>
        <v/>
      </c>
      <c r="L110" s="38" t="s">
        <v>88</v>
      </c>
      <c r="M110" s="38" t="s">
        <v>93</v>
      </c>
      <c r="N110" s="38" t="s">
        <v>97</v>
      </c>
      <c r="O110" s="38" t="s">
        <v>170</v>
      </c>
      <c r="P110" s="58">
        <v>19</v>
      </c>
      <c r="Q110" s="59">
        <v>473.28146833333398</v>
      </c>
      <c r="R110" s="59">
        <v>31.980170000000001</v>
      </c>
      <c r="S110" s="60">
        <v>6.7571143473288006E-2</v>
      </c>
    </row>
    <row r="111" spans="1:19" ht="12.75" x14ac:dyDescent="0.2">
      <c r="A111" s="122" t="s">
        <v>88</v>
      </c>
      <c r="B111" s="122" t="s">
        <v>93</v>
      </c>
      <c r="C111" s="122" t="s">
        <v>97</v>
      </c>
      <c r="D111" s="122" t="s">
        <v>171</v>
      </c>
      <c r="E111" s="136">
        <v>12</v>
      </c>
      <c r="F111" s="137">
        <v>290.95677416666598</v>
      </c>
      <c r="G111" s="137">
        <v>36.385590000000001</v>
      </c>
      <c r="H111" s="138">
        <v>0.12505496771544</v>
      </c>
      <c r="I111" s="4" t="str">
        <f t="shared" si="3"/>
        <v/>
      </c>
      <c r="J111" s="4" t="str">
        <f t="shared" si="2"/>
        <v/>
      </c>
      <c r="L111" s="38" t="s">
        <v>88</v>
      </c>
      <c r="M111" s="38" t="s">
        <v>93</v>
      </c>
      <c r="N111" s="38" t="s">
        <v>97</v>
      </c>
      <c r="O111" s="38" t="s">
        <v>171</v>
      </c>
      <c r="P111" s="58">
        <v>12</v>
      </c>
      <c r="Q111" s="59">
        <v>275.99561</v>
      </c>
      <c r="R111" s="59">
        <v>31.927250000000001</v>
      </c>
      <c r="S111" s="60">
        <v>0.11568028201607999</v>
      </c>
    </row>
    <row r="112" spans="1:19" ht="12.75" x14ac:dyDescent="0.2">
      <c r="A112" s="122" t="s">
        <v>88</v>
      </c>
      <c r="B112" s="122" t="s">
        <v>93</v>
      </c>
      <c r="C112" s="122" t="s">
        <v>97</v>
      </c>
      <c r="D112" s="122" t="s">
        <v>97</v>
      </c>
      <c r="E112" s="136">
        <v>1</v>
      </c>
      <c r="F112" s="137">
        <v>41.966252500000003</v>
      </c>
      <c r="G112" s="137">
        <v>16.60932</v>
      </c>
      <c r="H112" s="138">
        <v>0.39577801234456</v>
      </c>
      <c r="I112" s="4" t="str">
        <f t="shared" si="3"/>
        <v/>
      </c>
      <c r="J112" s="4" t="str">
        <f t="shared" si="2"/>
        <v/>
      </c>
      <c r="L112" s="38" t="s">
        <v>88</v>
      </c>
      <c r="M112" s="38" t="s">
        <v>93</v>
      </c>
      <c r="N112" s="38" t="s">
        <v>97</v>
      </c>
      <c r="O112" s="38" t="s">
        <v>172</v>
      </c>
      <c r="P112" s="58">
        <v>4</v>
      </c>
      <c r="Q112" s="59">
        <v>104.84823</v>
      </c>
      <c r="R112" s="59">
        <v>6.1147099999999996</v>
      </c>
      <c r="S112" s="60">
        <v>5.831963019309E-2</v>
      </c>
    </row>
    <row r="113" spans="1:19" ht="12.75" x14ac:dyDescent="0.2">
      <c r="A113" s="122" t="s">
        <v>88</v>
      </c>
      <c r="B113" s="122" t="s">
        <v>93</v>
      </c>
      <c r="C113" s="122" t="s">
        <v>97</v>
      </c>
      <c r="D113" s="122" t="s">
        <v>172</v>
      </c>
      <c r="E113" s="136">
        <v>4</v>
      </c>
      <c r="F113" s="137">
        <v>107.164149166667</v>
      </c>
      <c r="G113" s="137">
        <v>6.3328800000000003</v>
      </c>
      <c r="H113" s="138">
        <v>5.9095136286210999E-2</v>
      </c>
      <c r="I113" s="4" t="str">
        <f t="shared" si="3"/>
        <v/>
      </c>
      <c r="J113" s="4" t="str">
        <f t="shared" si="2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37"/>
      <c r="Q113" s="37"/>
      <c r="R113" s="37"/>
      <c r="S113" s="37"/>
    </row>
    <row r="114" spans="1:19" ht="12.75" x14ac:dyDescent="0.2">
      <c r="A114" s="122" t="s">
        <v>88</v>
      </c>
      <c r="B114" s="122" t="s">
        <v>93</v>
      </c>
      <c r="C114" s="122" t="s">
        <v>97</v>
      </c>
      <c r="D114" s="122" t="s">
        <v>173</v>
      </c>
      <c r="E114" s="136">
        <v>1</v>
      </c>
      <c r="F114" s="137">
        <v>30.251953333333301</v>
      </c>
      <c r="G114" s="137">
        <v>7.3417700000000004</v>
      </c>
      <c r="H114" s="138">
        <v>0.24268746943724001</v>
      </c>
      <c r="I114" s="4" t="str">
        <f t="shared" si="3"/>
        <v/>
      </c>
      <c r="J114" s="4" t="str">
        <f t="shared" si="2"/>
        <v/>
      </c>
      <c r="L114" s="38" t="s">
        <v>88</v>
      </c>
      <c r="M114" s="38" t="s">
        <v>93</v>
      </c>
      <c r="N114" s="38" t="s">
        <v>97</v>
      </c>
      <c r="O114" s="38" t="s">
        <v>173</v>
      </c>
      <c r="P114" s="58">
        <v>1.81</v>
      </c>
      <c r="Q114" s="59">
        <v>49.706386616666698</v>
      </c>
      <c r="R114" s="59">
        <v>9.3410299999999999</v>
      </c>
      <c r="S114" s="60">
        <v>0.18792414085614001</v>
      </c>
    </row>
    <row r="115" spans="1:19" ht="12.75" x14ac:dyDescent="0.2">
      <c r="A115" s="122" t="s">
        <v>88</v>
      </c>
      <c r="B115" s="122" t="s">
        <v>93</v>
      </c>
      <c r="C115" s="122" t="s">
        <v>97</v>
      </c>
      <c r="D115" s="122" t="s">
        <v>174</v>
      </c>
      <c r="E115" s="136">
        <v>4</v>
      </c>
      <c r="F115" s="137">
        <v>112.82789333333299</v>
      </c>
      <c r="G115" s="137">
        <v>15.852410000000001</v>
      </c>
      <c r="H115" s="138">
        <v>0.14050080641997001</v>
      </c>
      <c r="I115" s="4" t="str">
        <f t="shared" si="3"/>
        <v/>
      </c>
      <c r="J115" s="4" t="str">
        <f t="shared" si="2"/>
        <v/>
      </c>
      <c r="L115" s="38" t="s">
        <v>88</v>
      </c>
      <c r="M115" s="38" t="s">
        <v>93</v>
      </c>
      <c r="N115" s="38" t="s">
        <v>97</v>
      </c>
      <c r="O115" s="38" t="s">
        <v>174</v>
      </c>
      <c r="P115" s="58">
        <v>3</v>
      </c>
      <c r="Q115" s="59">
        <v>83.580972500000001</v>
      </c>
      <c r="R115" s="59">
        <v>10.76646</v>
      </c>
      <c r="S115" s="60">
        <v>0.12881472514573</v>
      </c>
    </row>
    <row r="116" spans="1:19" ht="12.75" x14ac:dyDescent="0.2">
      <c r="A116" s="132" t="s">
        <v>88</v>
      </c>
      <c r="B116" s="132" t="s">
        <v>98</v>
      </c>
      <c r="C116" s="132" t="s">
        <v>27</v>
      </c>
      <c r="D116" s="132" t="s">
        <v>27</v>
      </c>
      <c r="E116" s="133">
        <v>16</v>
      </c>
      <c r="F116" s="134">
        <v>616.08982333333404</v>
      </c>
      <c r="G116" s="134">
        <v>123.59665</v>
      </c>
      <c r="H116" s="135">
        <v>0.20061465928991001</v>
      </c>
      <c r="I116" s="4">
        <f t="shared" si="3"/>
        <v>8</v>
      </c>
      <c r="J116" s="4">
        <f t="shared" si="2"/>
        <v>8</v>
      </c>
      <c r="L116" s="52" t="s">
        <v>88</v>
      </c>
      <c r="M116" s="52" t="s">
        <v>98</v>
      </c>
      <c r="N116" s="52" t="s">
        <v>27</v>
      </c>
      <c r="O116" s="52" t="s">
        <v>27</v>
      </c>
      <c r="P116" s="53">
        <v>31.402000000000001</v>
      </c>
      <c r="Q116" s="54">
        <v>1217.04101943667</v>
      </c>
      <c r="R116" s="54">
        <v>259.27499</v>
      </c>
      <c r="S116" s="55">
        <v>0.21303718269086</v>
      </c>
    </row>
    <row r="117" spans="1:19" ht="12.75" x14ac:dyDescent="0.2">
      <c r="A117" s="188" t="s">
        <v>88</v>
      </c>
      <c r="B117" s="188" t="s">
        <v>98</v>
      </c>
      <c r="C117" s="188" t="s">
        <v>99</v>
      </c>
      <c r="D117" s="188" t="s">
        <v>27</v>
      </c>
      <c r="E117" s="189">
        <v>14</v>
      </c>
      <c r="F117" s="190">
        <v>533.01973333333399</v>
      </c>
      <c r="G117" s="190">
        <v>108.12437</v>
      </c>
      <c r="H117" s="191">
        <v>0.20285247100295001</v>
      </c>
      <c r="I117" s="50">
        <f t="shared" si="3"/>
        <v>3</v>
      </c>
      <c r="J117" s="50">
        <f t="shared" si="2"/>
        <v>3</v>
      </c>
      <c r="L117" s="52" t="s">
        <v>88</v>
      </c>
      <c r="M117" s="52" t="s">
        <v>98</v>
      </c>
      <c r="N117" s="52" t="s">
        <v>99</v>
      </c>
      <c r="O117" s="52" t="s">
        <v>27</v>
      </c>
      <c r="P117" s="53">
        <v>25.402000000000001</v>
      </c>
      <c r="Q117" s="54">
        <v>1010.69640110333</v>
      </c>
      <c r="R117" s="54">
        <v>210.85309000000001</v>
      </c>
      <c r="S117" s="55">
        <v>0.20862158979671999</v>
      </c>
    </row>
    <row r="118" spans="1:19" ht="12.75" x14ac:dyDescent="0.2">
      <c r="A118" s="188" t="s">
        <v>88</v>
      </c>
      <c r="B118" s="188" t="s">
        <v>98</v>
      </c>
      <c r="C118" s="188" t="s">
        <v>100</v>
      </c>
      <c r="D118" s="188" t="s">
        <v>27</v>
      </c>
      <c r="E118" s="189">
        <v>2</v>
      </c>
      <c r="F118" s="190">
        <v>83.070089999999993</v>
      </c>
      <c r="G118" s="190">
        <v>15.47228</v>
      </c>
      <c r="H118" s="191">
        <v>0.18625572694094999</v>
      </c>
      <c r="I118" s="50">
        <f t="shared" si="3"/>
        <v>8</v>
      </c>
      <c r="J118" s="50">
        <f t="shared" si="2"/>
        <v>8</v>
      </c>
      <c r="L118" s="52" t="s">
        <v>88</v>
      </c>
      <c r="M118" s="52" t="s">
        <v>98</v>
      </c>
      <c r="N118" s="52" t="s">
        <v>100</v>
      </c>
      <c r="O118" s="52" t="s">
        <v>27</v>
      </c>
      <c r="P118" s="53">
        <v>2</v>
      </c>
      <c r="Q118" s="54">
        <v>90.516520833333303</v>
      </c>
      <c r="R118" s="54">
        <v>26.117360000000001</v>
      </c>
      <c r="S118" s="55">
        <v>0.28853694065516999</v>
      </c>
    </row>
    <row r="119" spans="1:19" ht="12.75" x14ac:dyDescent="0.2">
      <c r="A119" s="52" t="s">
        <v>88</v>
      </c>
      <c r="B119" s="52" t="s">
        <v>98</v>
      </c>
      <c r="C119" s="52" t="s">
        <v>98</v>
      </c>
      <c r="D119" s="52" t="s">
        <v>27</v>
      </c>
      <c r="I119" s="50" t="str">
        <f t="shared" si="3"/>
        <v/>
      </c>
      <c r="J119" s="50" t="str">
        <f t="shared" si="2"/>
        <v/>
      </c>
      <c r="L119" s="52" t="s">
        <v>88</v>
      </c>
      <c r="M119" s="52" t="s">
        <v>98</v>
      </c>
      <c r="N119" s="52" t="s">
        <v>98</v>
      </c>
      <c r="O119" s="52" t="s">
        <v>27</v>
      </c>
      <c r="P119" s="37"/>
      <c r="Q119" s="37"/>
      <c r="R119" s="37"/>
      <c r="S119" s="37"/>
    </row>
    <row r="120" spans="1:19" ht="12.75" x14ac:dyDescent="0.2">
      <c r="A120" s="52" t="s">
        <v>88</v>
      </c>
      <c r="B120" s="52" t="s">
        <v>98</v>
      </c>
      <c r="C120" s="52" t="s">
        <v>101</v>
      </c>
      <c r="D120" s="52" t="s">
        <v>27</v>
      </c>
      <c r="I120">
        <f t="shared" si="3"/>
        <v>0</v>
      </c>
      <c r="J120" t="str">
        <f t="shared" si="2"/>
        <v/>
      </c>
      <c r="L120" s="52" t="s">
        <v>88</v>
      </c>
      <c r="M120" s="52" t="s">
        <v>98</v>
      </c>
      <c r="N120" s="52" t="s">
        <v>101</v>
      </c>
      <c r="O120" s="52" t="s">
        <v>27</v>
      </c>
      <c r="P120" s="53">
        <v>4</v>
      </c>
      <c r="Q120" s="54">
        <v>115.8280975</v>
      </c>
      <c r="R120" s="54">
        <v>22.304539999999999</v>
      </c>
      <c r="S120" s="55">
        <v>0.19256588411115</v>
      </c>
    </row>
    <row r="121" spans="1:19" ht="12.75" x14ac:dyDescent="0.2">
      <c r="A121" s="132" t="s">
        <v>88</v>
      </c>
      <c r="B121" s="132" t="s">
        <v>88</v>
      </c>
      <c r="C121" s="132" t="s">
        <v>27</v>
      </c>
      <c r="D121" s="132" t="s">
        <v>27</v>
      </c>
      <c r="E121" s="133">
        <v>1</v>
      </c>
      <c r="F121" s="134">
        <v>76.638048333333302</v>
      </c>
      <c r="G121" s="134">
        <v>17.301549999999999</v>
      </c>
      <c r="H121" s="135">
        <v>0.2257566623402</v>
      </c>
      <c r="I121" t="str">
        <f t="shared" si="3"/>
        <v/>
      </c>
      <c r="J121" t="str">
        <f t="shared" si="2"/>
        <v/>
      </c>
      <c r="L121" s="48" t="s">
        <v>88</v>
      </c>
      <c r="M121" s="48" t="s">
        <v>88</v>
      </c>
      <c r="N121" s="48" t="s">
        <v>27</v>
      </c>
      <c r="O121" s="48" t="s">
        <v>27</v>
      </c>
      <c r="P121" s="58"/>
      <c r="Q121" s="59"/>
      <c r="R121" s="59"/>
      <c r="S121" s="60"/>
    </row>
    <row r="122" spans="1:19" ht="12.75" x14ac:dyDescent="0.2">
      <c r="A122" s="52" t="s">
        <v>88</v>
      </c>
      <c r="B122" s="52" t="s">
        <v>102</v>
      </c>
      <c r="C122" s="52" t="s">
        <v>27</v>
      </c>
      <c r="D122" s="52" t="s">
        <v>27</v>
      </c>
      <c r="I122" s="50">
        <f t="shared" si="3"/>
        <v>0</v>
      </c>
      <c r="J122" s="50" t="str">
        <f t="shared" si="2"/>
        <v/>
      </c>
      <c r="L122" s="52" t="s">
        <v>88</v>
      </c>
      <c r="M122" s="52" t="s">
        <v>102</v>
      </c>
      <c r="N122" s="52" t="s">
        <v>27</v>
      </c>
      <c r="O122" s="52" t="s">
        <v>27</v>
      </c>
      <c r="P122" s="53">
        <v>8.7279999999999998</v>
      </c>
      <c r="Q122" s="54">
        <v>253.11184339416701</v>
      </c>
      <c r="R122" s="54">
        <v>34.368760000000002</v>
      </c>
      <c r="S122" s="55">
        <v>0.13578487493562</v>
      </c>
    </row>
    <row r="123" spans="1:19" ht="12.75" x14ac:dyDescent="0.2">
      <c r="A123" s="132" t="s">
        <v>88</v>
      </c>
      <c r="B123" s="132" t="s">
        <v>103</v>
      </c>
      <c r="C123" s="132" t="s">
        <v>27</v>
      </c>
      <c r="D123" s="132" t="s">
        <v>27</v>
      </c>
      <c r="E123" s="133">
        <v>103.110415384615</v>
      </c>
      <c r="F123" s="134">
        <v>2451.34384652575</v>
      </c>
      <c r="G123" s="134">
        <v>150.39680999999999</v>
      </c>
      <c r="H123" s="135">
        <v>6.1352800511096997E-2</v>
      </c>
      <c r="I123" t="str">
        <f t="shared" si="3"/>
        <v/>
      </c>
      <c r="J123" t="str">
        <f t="shared" si="2"/>
        <v/>
      </c>
      <c r="L123" s="52" t="s">
        <v>88</v>
      </c>
      <c r="M123" s="52" t="s">
        <v>103</v>
      </c>
      <c r="N123" s="52" t="s">
        <v>27</v>
      </c>
      <c r="O123" s="52" t="s">
        <v>27</v>
      </c>
      <c r="P123" s="53">
        <v>113.69327692307699</v>
      </c>
      <c r="Q123" s="54">
        <v>2626.8115993707802</v>
      </c>
      <c r="R123" s="54">
        <v>154.16992999999999</v>
      </c>
      <c r="S123" s="55">
        <v>5.8690897374188998E-2</v>
      </c>
    </row>
    <row r="124" spans="1:19" ht="12.75" x14ac:dyDescent="0.2">
      <c r="A124" s="188" t="s">
        <v>88</v>
      </c>
      <c r="B124" s="188" t="s">
        <v>103</v>
      </c>
      <c r="C124" s="188" t="s">
        <v>104</v>
      </c>
      <c r="D124" s="188" t="s">
        <v>27</v>
      </c>
      <c r="E124" s="189">
        <v>14.603717948718</v>
      </c>
      <c r="F124" s="190">
        <v>373.29013808867501</v>
      </c>
      <c r="G124" s="190">
        <v>57.723700000000001</v>
      </c>
      <c r="H124" s="191">
        <v>0.15463494507398001</v>
      </c>
      <c r="I124" s="50">
        <f t="shared" si="3"/>
        <v>3</v>
      </c>
      <c r="J124" s="50">
        <f t="shared" si="2"/>
        <v>3</v>
      </c>
      <c r="L124" s="52" t="s">
        <v>88</v>
      </c>
      <c r="M124" s="52" t="s">
        <v>103</v>
      </c>
      <c r="N124" s="52" t="s">
        <v>104</v>
      </c>
      <c r="O124" s="52" t="s">
        <v>27</v>
      </c>
      <c r="P124" s="53">
        <v>17.1594615384615</v>
      </c>
      <c r="Q124" s="54">
        <v>439.51636606878202</v>
      </c>
      <c r="R124" s="54">
        <v>72.063109999999995</v>
      </c>
      <c r="S124" s="55">
        <v>0.16396001506055999</v>
      </c>
    </row>
    <row r="125" spans="1:19" ht="12.75" x14ac:dyDescent="0.2">
      <c r="A125" s="122" t="s">
        <v>88</v>
      </c>
      <c r="B125" s="122" t="s">
        <v>103</v>
      </c>
      <c r="C125" s="122" t="s">
        <v>104</v>
      </c>
      <c r="D125" s="122" t="s">
        <v>104</v>
      </c>
      <c r="E125" s="136">
        <v>1</v>
      </c>
      <c r="F125" s="137">
        <v>32.255646666666699</v>
      </c>
      <c r="G125" s="137">
        <v>9.0162999999999993</v>
      </c>
      <c r="H125" s="138">
        <v>0.27952625142429999</v>
      </c>
      <c r="I125" s="50" t="str">
        <f t="shared" si="3"/>
        <v/>
      </c>
      <c r="J125" s="50" t="str">
        <f t="shared" si="2"/>
        <v/>
      </c>
      <c r="L125" s="3" t="s">
        <v>88</v>
      </c>
      <c r="M125" s="3" t="s">
        <v>103</v>
      </c>
      <c r="N125" s="3" t="s">
        <v>104</v>
      </c>
      <c r="O125" s="3" t="s">
        <v>104</v>
      </c>
      <c r="P125" s="53"/>
      <c r="Q125" s="54"/>
      <c r="R125" s="54"/>
      <c r="S125" s="61"/>
    </row>
    <row r="126" spans="1:19" ht="12.75" x14ac:dyDescent="0.2">
      <c r="A126" s="122" t="s">
        <v>88</v>
      </c>
      <c r="B126" s="122" t="s">
        <v>103</v>
      </c>
      <c r="C126" s="122" t="s">
        <v>104</v>
      </c>
      <c r="D126" s="122" t="s">
        <v>175</v>
      </c>
      <c r="E126" s="136">
        <v>2.60371794871795</v>
      </c>
      <c r="F126" s="137">
        <v>66.771460588675097</v>
      </c>
      <c r="G126" s="137">
        <v>13.603120000000001</v>
      </c>
      <c r="H126" s="138">
        <v>0.20372656042074</v>
      </c>
      <c r="I126" s="4">
        <f t="shared" si="3"/>
        <v>1</v>
      </c>
      <c r="J126" s="4">
        <f t="shared" si="2"/>
        <v>1</v>
      </c>
      <c r="L126" s="38" t="s">
        <v>88</v>
      </c>
      <c r="M126" s="38" t="s">
        <v>103</v>
      </c>
      <c r="N126" s="38" t="s">
        <v>104</v>
      </c>
      <c r="O126" s="38" t="s">
        <v>175</v>
      </c>
      <c r="P126" s="58">
        <v>2.4049999999999998</v>
      </c>
      <c r="Q126" s="59">
        <v>61.419871170833403</v>
      </c>
      <c r="R126" s="59">
        <v>13.38761</v>
      </c>
      <c r="S126" s="60">
        <v>0.21796870857582001</v>
      </c>
    </row>
    <row r="127" spans="1:19" ht="12.75" x14ac:dyDescent="0.2">
      <c r="A127" s="122" t="s">
        <v>88</v>
      </c>
      <c r="B127" s="122" t="s">
        <v>103</v>
      </c>
      <c r="C127" s="122" t="s">
        <v>104</v>
      </c>
      <c r="D127" s="122" t="s">
        <v>176</v>
      </c>
      <c r="E127" s="136">
        <v>2</v>
      </c>
      <c r="F127" s="137">
        <v>51.6076366666666</v>
      </c>
      <c r="G127" s="137">
        <v>10.031879999999999</v>
      </c>
      <c r="H127" s="138">
        <v>0.19438751022055001</v>
      </c>
      <c r="I127" s="4" t="str">
        <f t="shared" si="3"/>
        <v/>
      </c>
      <c r="J127" s="4" t="str">
        <f t="shared" si="2"/>
        <v/>
      </c>
      <c r="L127" s="38" t="s">
        <v>88</v>
      </c>
      <c r="M127" s="38" t="s">
        <v>103</v>
      </c>
      <c r="N127" s="38" t="s">
        <v>104</v>
      </c>
      <c r="O127" s="38" t="s">
        <v>176</v>
      </c>
      <c r="P127" s="58">
        <v>5</v>
      </c>
      <c r="Q127" s="59">
        <v>139.730218333333</v>
      </c>
      <c r="R127" s="59">
        <v>22.973980000000001</v>
      </c>
      <c r="S127" s="60">
        <v>0.16441669006195</v>
      </c>
    </row>
    <row r="128" spans="1:19" ht="12.75" x14ac:dyDescent="0.2">
      <c r="A128" s="122" t="s">
        <v>88</v>
      </c>
      <c r="B128" s="122" t="s">
        <v>103</v>
      </c>
      <c r="C128" s="122" t="s">
        <v>104</v>
      </c>
      <c r="D128" s="122" t="s">
        <v>177</v>
      </c>
      <c r="E128" s="136">
        <v>1</v>
      </c>
      <c r="F128" s="137">
        <v>31.3570475</v>
      </c>
      <c r="G128" s="137">
        <v>2.22058</v>
      </c>
      <c r="H128" s="138">
        <v>7.0815978449502007E-2</v>
      </c>
      <c r="I128" s="4" t="str">
        <f t="shared" si="3"/>
        <v/>
      </c>
      <c r="J128" s="4" t="str">
        <f t="shared" si="2"/>
        <v/>
      </c>
      <c r="L128" s="38" t="s">
        <v>88</v>
      </c>
      <c r="M128" s="38" t="s">
        <v>103</v>
      </c>
      <c r="N128" s="38" t="s">
        <v>104</v>
      </c>
      <c r="O128" s="38" t="s">
        <v>177</v>
      </c>
      <c r="P128" s="37"/>
      <c r="Q128" s="37"/>
      <c r="R128" s="37"/>
      <c r="S128" s="37"/>
    </row>
    <row r="129" spans="1:19" ht="12.75" x14ac:dyDescent="0.2">
      <c r="A129" s="122" t="s">
        <v>88</v>
      </c>
      <c r="B129" s="122" t="s">
        <v>103</v>
      </c>
      <c r="C129" s="122" t="s">
        <v>104</v>
      </c>
      <c r="D129" s="122" t="s">
        <v>178</v>
      </c>
      <c r="E129" s="136">
        <v>8</v>
      </c>
      <c r="F129" s="137">
        <v>191.29834666666599</v>
      </c>
      <c r="G129" s="137">
        <v>22.85182</v>
      </c>
      <c r="H129" s="138">
        <v>0.11945644276696001</v>
      </c>
      <c r="I129" s="4">
        <f t="shared" si="3"/>
        <v>6</v>
      </c>
      <c r="J129" s="4">
        <f t="shared" si="2"/>
        <v>6</v>
      </c>
      <c r="L129" s="38" t="s">
        <v>88</v>
      </c>
      <c r="M129" s="38" t="s">
        <v>103</v>
      </c>
      <c r="N129" s="38" t="s">
        <v>104</v>
      </c>
      <c r="O129" s="38" t="s">
        <v>178</v>
      </c>
      <c r="P129" s="58">
        <v>9.7544615384615394</v>
      </c>
      <c r="Q129" s="59">
        <v>238.36627656461599</v>
      </c>
      <c r="R129" s="59">
        <v>35.701520000000002</v>
      </c>
      <c r="S129" s="60">
        <v>0.14977588488832</v>
      </c>
    </row>
    <row r="130" spans="1:19" ht="12.75" x14ac:dyDescent="0.2">
      <c r="A130" s="188" t="s">
        <v>88</v>
      </c>
      <c r="B130" s="188" t="s">
        <v>103</v>
      </c>
      <c r="C130" s="188" t="s">
        <v>105</v>
      </c>
      <c r="D130" s="188" t="s">
        <v>27</v>
      </c>
      <c r="E130" s="189">
        <v>81.784005128205195</v>
      </c>
      <c r="F130" s="190">
        <v>1863.75918996831</v>
      </c>
      <c r="G130" s="190">
        <v>46.604460000000003</v>
      </c>
      <c r="H130" s="191">
        <v>2.5005623178600001E-2</v>
      </c>
      <c r="I130" s="4">
        <f t="shared" si="3"/>
        <v>19</v>
      </c>
      <c r="J130" s="4">
        <f t="shared" si="2"/>
        <v>19</v>
      </c>
      <c r="L130" s="52" t="s">
        <v>88</v>
      </c>
      <c r="M130" s="52" t="s">
        <v>103</v>
      </c>
      <c r="N130" s="52" t="s">
        <v>105</v>
      </c>
      <c r="O130" s="52" t="s">
        <v>27</v>
      </c>
      <c r="P130" s="53">
        <v>93.159230769230803</v>
      </c>
      <c r="Q130" s="54">
        <v>2099.72650171641</v>
      </c>
      <c r="R130" s="54">
        <v>73.928309999999996</v>
      </c>
      <c r="S130" s="55">
        <v>3.5208542607605003E-2</v>
      </c>
    </row>
    <row r="131" spans="1:19" ht="12.75" x14ac:dyDescent="0.2">
      <c r="A131" s="122" t="s">
        <v>88</v>
      </c>
      <c r="B131" s="122" t="s">
        <v>103</v>
      </c>
      <c r="C131" s="122" t="s">
        <v>105</v>
      </c>
      <c r="D131" s="122" t="s">
        <v>105</v>
      </c>
      <c r="E131" s="136">
        <v>2</v>
      </c>
      <c r="F131" s="137">
        <v>62.708950000000002</v>
      </c>
      <c r="G131" s="137">
        <v>10.64838</v>
      </c>
      <c r="H131" s="138">
        <v>0.16980638329934999</v>
      </c>
      <c r="I131" s="50">
        <f t="shared" si="3"/>
        <v>5</v>
      </c>
      <c r="J131" s="50">
        <f t="shared" si="2"/>
        <v>5</v>
      </c>
      <c r="L131" s="38" t="s">
        <v>88</v>
      </c>
      <c r="M131" s="38" t="s">
        <v>103</v>
      </c>
      <c r="N131" s="38" t="s">
        <v>105</v>
      </c>
      <c r="O131" s="38" t="s">
        <v>105</v>
      </c>
      <c r="P131" s="58">
        <v>3.9180000000000001</v>
      </c>
      <c r="Q131" s="59">
        <v>137.98428937333301</v>
      </c>
      <c r="R131" s="59">
        <v>34.221440000000001</v>
      </c>
      <c r="S131" s="60">
        <v>0.24800968396779</v>
      </c>
    </row>
    <row r="132" spans="1:19" ht="12.75" x14ac:dyDescent="0.2">
      <c r="A132" s="122" t="s">
        <v>88</v>
      </c>
      <c r="B132" s="122" t="s">
        <v>103</v>
      </c>
      <c r="C132" s="122" t="s">
        <v>105</v>
      </c>
      <c r="D132" s="122" t="s">
        <v>179</v>
      </c>
      <c r="E132" s="136">
        <v>73.905005128205204</v>
      </c>
      <c r="F132" s="137">
        <v>1659.83481902581</v>
      </c>
      <c r="G132" s="137">
        <v>29.588789999999999</v>
      </c>
      <c r="H132" s="138">
        <v>1.7826346128446E-2</v>
      </c>
      <c r="I132" s="4" t="str">
        <f t="shared" si="3"/>
        <v/>
      </c>
      <c r="J132" s="4" t="str">
        <f t="shared" ref="J132:J195" si="4">+IF(I132&gt;0,I132,"")</f>
        <v/>
      </c>
      <c r="L132" s="38" t="s">
        <v>88</v>
      </c>
      <c r="M132" s="38" t="s">
        <v>103</v>
      </c>
      <c r="N132" s="38" t="s">
        <v>105</v>
      </c>
      <c r="O132" s="38" t="s">
        <v>179</v>
      </c>
      <c r="P132" s="58">
        <v>81.196589743589797</v>
      </c>
      <c r="Q132" s="59">
        <v>1774.28405661842</v>
      </c>
      <c r="R132" s="59">
        <v>30.98029</v>
      </c>
      <c r="S132" s="60">
        <v>1.7460727263167001E-2</v>
      </c>
    </row>
    <row r="133" spans="1:19" ht="12.75" x14ac:dyDescent="0.2">
      <c r="A133" s="122" t="s">
        <v>88</v>
      </c>
      <c r="B133" s="122" t="s">
        <v>103</v>
      </c>
      <c r="C133" s="122" t="s">
        <v>105</v>
      </c>
      <c r="D133" s="122" t="s">
        <v>180</v>
      </c>
      <c r="E133" s="136">
        <v>2.879</v>
      </c>
      <c r="F133" s="137">
        <v>72.7859259425</v>
      </c>
      <c r="G133" s="137">
        <v>4.9647800000000002</v>
      </c>
      <c r="H133" s="138">
        <v>6.8210714306528003E-2</v>
      </c>
      <c r="I133" s="4">
        <f t="shared" si="3"/>
        <v>0</v>
      </c>
      <c r="J133" s="4" t="str">
        <f t="shared" si="4"/>
        <v/>
      </c>
      <c r="L133" s="38" t="s">
        <v>88</v>
      </c>
      <c r="M133" s="38" t="s">
        <v>103</v>
      </c>
      <c r="N133" s="38" t="s">
        <v>105</v>
      </c>
      <c r="O133" s="38" t="s">
        <v>180</v>
      </c>
      <c r="P133" s="58">
        <v>4.0940000000000003</v>
      </c>
      <c r="Q133" s="59">
        <v>101.656132563333</v>
      </c>
      <c r="R133" s="59">
        <v>6.9474499999999999</v>
      </c>
      <c r="S133" s="60">
        <v>6.8342655035314004E-2</v>
      </c>
    </row>
    <row r="134" spans="1:19" ht="12.75" x14ac:dyDescent="0.2">
      <c r="A134" s="122" t="s">
        <v>88</v>
      </c>
      <c r="B134" s="122" t="s">
        <v>103</v>
      </c>
      <c r="C134" s="122" t="s">
        <v>105</v>
      </c>
      <c r="D134" s="122" t="s">
        <v>181</v>
      </c>
      <c r="E134" s="136">
        <v>3</v>
      </c>
      <c r="F134" s="137">
        <v>68.429494999999903</v>
      </c>
      <c r="G134" s="137">
        <v>1.4025099999999999</v>
      </c>
      <c r="H134" s="138">
        <v>2.0495694144753999E-2</v>
      </c>
      <c r="I134" s="4">
        <f t="shared" ref="I134:I197" si="5">+IF(H134&lt;S134,ROUND((F134*S134)-G134,0),"")</f>
        <v>0</v>
      </c>
      <c r="J134" s="4" t="str">
        <f t="shared" si="4"/>
        <v/>
      </c>
      <c r="L134" s="38" t="s">
        <v>88</v>
      </c>
      <c r="M134" s="38" t="s">
        <v>103</v>
      </c>
      <c r="N134" s="38" t="s">
        <v>105</v>
      </c>
      <c r="O134" s="38" t="s">
        <v>181</v>
      </c>
      <c r="P134" s="58">
        <v>3.9506410256410298</v>
      </c>
      <c r="Q134" s="59">
        <v>85.802023161324897</v>
      </c>
      <c r="R134" s="59">
        <v>1.7791300000000001</v>
      </c>
      <c r="S134" s="60">
        <v>2.0735291948243001E-2</v>
      </c>
    </row>
    <row r="135" spans="1:19" ht="12.75" x14ac:dyDescent="0.2">
      <c r="A135" s="188" t="s">
        <v>88</v>
      </c>
      <c r="B135" s="188" t="s">
        <v>103</v>
      </c>
      <c r="C135" s="188" t="s">
        <v>106</v>
      </c>
      <c r="D135" s="188" t="s">
        <v>27</v>
      </c>
      <c r="E135" s="189">
        <v>3.8046923076922998</v>
      </c>
      <c r="F135" s="190">
        <v>97.873624132093994</v>
      </c>
      <c r="G135" s="190">
        <v>8.5996000000000006</v>
      </c>
      <c r="H135" s="191">
        <v>8.7864325820751002E-2</v>
      </c>
      <c r="I135" s="4">
        <f t="shared" si="5"/>
        <v>1</v>
      </c>
      <c r="J135" s="4">
        <f t="shared" si="4"/>
        <v>1</v>
      </c>
      <c r="L135" s="52" t="s">
        <v>88</v>
      </c>
      <c r="M135" s="52" t="s">
        <v>103</v>
      </c>
      <c r="N135" s="52" t="s">
        <v>106</v>
      </c>
      <c r="O135" s="52" t="s">
        <v>27</v>
      </c>
      <c r="P135" s="53">
        <v>3.3745846153846202</v>
      </c>
      <c r="Q135" s="54">
        <v>87.568731585589802</v>
      </c>
      <c r="R135" s="54">
        <v>8.1785099999999993</v>
      </c>
      <c r="S135" s="55">
        <v>9.3395323329609994E-2</v>
      </c>
    </row>
    <row r="136" spans="1:19" ht="12.75" x14ac:dyDescent="0.2">
      <c r="A136" s="188" t="s">
        <v>88</v>
      </c>
      <c r="B136" s="188" t="s">
        <v>103</v>
      </c>
      <c r="C136" s="188" t="s">
        <v>103</v>
      </c>
      <c r="D136" s="188" t="s">
        <v>27</v>
      </c>
      <c r="E136" s="189">
        <v>2.9180000000000001</v>
      </c>
      <c r="F136" s="190">
        <v>116.420894336667</v>
      </c>
      <c r="G136" s="190">
        <v>37.469050000000003</v>
      </c>
      <c r="H136" s="191">
        <v>0.32184128298865999</v>
      </c>
      <c r="I136" s="50" t="str">
        <f t="shared" si="5"/>
        <v/>
      </c>
      <c r="J136" s="50" t="str">
        <f t="shared" si="4"/>
        <v/>
      </c>
      <c r="L136" s="48" t="s">
        <v>88</v>
      </c>
      <c r="M136" s="48" t="s">
        <v>103</v>
      </c>
      <c r="N136" s="48" t="s">
        <v>103</v>
      </c>
      <c r="O136" s="48" t="s">
        <v>27</v>
      </c>
      <c r="P136" s="37"/>
      <c r="Q136" s="37"/>
      <c r="R136" s="37"/>
      <c r="S136" s="37"/>
    </row>
    <row r="137" spans="1:19" ht="12.75" x14ac:dyDescent="0.2">
      <c r="A137" s="128" t="s">
        <v>107</v>
      </c>
      <c r="B137" s="128" t="s">
        <v>27</v>
      </c>
      <c r="C137" s="128" t="s">
        <v>27</v>
      </c>
      <c r="D137" s="128" t="s">
        <v>27</v>
      </c>
      <c r="E137" s="129">
        <v>71.834000000000003</v>
      </c>
      <c r="F137" s="130">
        <v>2573.1784220008299</v>
      </c>
      <c r="G137" s="130">
        <v>328.88227000000001</v>
      </c>
      <c r="H137" s="131">
        <v>0.12781168503047999</v>
      </c>
      <c r="I137" s="50">
        <f t="shared" si="5"/>
        <v>24</v>
      </c>
      <c r="J137" s="50">
        <f t="shared" si="4"/>
        <v>24</v>
      </c>
      <c r="L137" s="52" t="s">
        <v>107</v>
      </c>
      <c r="M137" s="52" t="s">
        <v>27</v>
      </c>
      <c r="N137" s="52" t="s">
        <v>27</v>
      </c>
      <c r="O137" s="52" t="s">
        <v>27</v>
      </c>
      <c r="P137" s="53">
        <v>50.564999999999998</v>
      </c>
      <c r="Q137" s="54">
        <v>1931.8176037083299</v>
      </c>
      <c r="R137" s="54">
        <v>265.01449000000002</v>
      </c>
      <c r="S137" s="55">
        <v>0.13718401234738001</v>
      </c>
    </row>
    <row r="138" spans="1:19" ht="12.75" x14ac:dyDescent="0.2">
      <c r="A138" s="132" t="s">
        <v>107</v>
      </c>
      <c r="B138" s="132" t="s">
        <v>108</v>
      </c>
      <c r="C138" s="132" t="s">
        <v>27</v>
      </c>
      <c r="D138" s="132" t="s">
        <v>27</v>
      </c>
      <c r="E138" s="133">
        <v>14.079000000000001</v>
      </c>
      <c r="F138" s="134">
        <v>556.57358151333301</v>
      </c>
      <c r="G138" s="134">
        <v>74.318680000000001</v>
      </c>
      <c r="H138" s="135">
        <v>0.13352893933255999</v>
      </c>
      <c r="I138" s="50" t="str">
        <f t="shared" si="5"/>
        <v/>
      </c>
      <c r="J138" s="50" t="str">
        <f t="shared" si="4"/>
        <v/>
      </c>
      <c r="L138" s="52" t="s">
        <v>107</v>
      </c>
      <c r="M138" s="52" t="s">
        <v>108</v>
      </c>
      <c r="N138" s="52" t="s">
        <v>27</v>
      </c>
      <c r="O138" s="52" t="s">
        <v>27</v>
      </c>
      <c r="P138" s="53">
        <v>21.62</v>
      </c>
      <c r="Q138" s="54">
        <v>899.77232160833296</v>
      </c>
      <c r="R138" s="54">
        <v>115.98130999999999</v>
      </c>
      <c r="S138" s="55">
        <v>0.12890073101235999</v>
      </c>
    </row>
    <row r="139" spans="1:19" ht="12.75" x14ac:dyDescent="0.2">
      <c r="A139" s="52" t="s">
        <v>107</v>
      </c>
      <c r="B139" s="52" t="s">
        <v>108</v>
      </c>
      <c r="C139" s="52" t="s">
        <v>109</v>
      </c>
      <c r="D139" s="52" t="s">
        <v>27</v>
      </c>
      <c r="I139" s="50">
        <f t="shared" si="5"/>
        <v>0</v>
      </c>
      <c r="J139" s="50" t="str">
        <f t="shared" si="4"/>
        <v/>
      </c>
      <c r="L139" s="52" t="s">
        <v>107</v>
      </c>
      <c r="M139" s="52" t="s">
        <v>108</v>
      </c>
      <c r="N139" s="52" t="s">
        <v>109</v>
      </c>
      <c r="O139" s="52" t="s">
        <v>27</v>
      </c>
      <c r="P139" s="53">
        <v>1</v>
      </c>
      <c r="Q139" s="54">
        <v>37.179428333333298</v>
      </c>
      <c r="R139" s="54">
        <v>2.2062400000000002</v>
      </c>
      <c r="S139" s="55">
        <v>5.93403421973E-2</v>
      </c>
    </row>
    <row r="140" spans="1:19" ht="12.75" x14ac:dyDescent="0.2">
      <c r="A140" s="188" t="s">
        <v>107</v>
      </c>
      <c r="B140" s="188" t="s">
        <v>108</v>
      </c>
      <c r="C140" s="188" t="s">
        <v>108</v>
      </c>
      <c r="D140" s="188" t="s">
        <v>27</v>
      </c>
      <c r="E140" s="189">
        <v>14.079000000000001</v>
      </c>
      <c r="F140" s="190">
        <v>556.57358151333301</v>
      </c>
      <c r="G140" s="190">
        <v>74.318680000000001</v>
      </c>
      <c r="H140" s="191">
        <v>0.13352893933255999</v>
      </c>
      <c r="I140" t="str">
        <f t="shared" si="5"/>
        <v/>
      </c>
      <c r="J140" t="str">
        <f t="shared" si="4"/>
        <v/>
      </c>
      <c r="L140" s="52" t="s">
        <v>107</v>
      </c>
      <c r="M140" s="52" t="s">
        <v>108</v>
      </c>
      <c r="N140" s="52" t="s">
        <v>108</v>
      </c>
      <c r="O140" s="52" t="s">
        <v>27</v>
      </c>
      <c r="P140" s="53">
        <v>20.62</v>
      </c>
      <c r="Q140" s="54">
        <v>862.59289327500005</v>
      </c>
      <c r="R140" s="54">
        <v>113.77507</v>
      </c>
      <c r="S140" s="55">
        <v>0.13189891881445001</v>
      </c>
    </row>
    <row r="141" spans="1:19" ht="12.75" x14ac:dyDescent="0.2">
      <c r="A141" s="132" t="s">
        <v>107</v>
      </c>
      <c r="B141" s="132" t="s">
        <v>110</v>
      </c>
      <c r="C141" s="132" t="s">
        <v>27</v>
      </c>
      <c r="D141" s="132" t="s">
        <v>27</v>
      </c>
      <c r="E141" s="133">
        <v>36.755000000000003</v>
      </c>
      <c r="F141" s="134">
        <v>1253.4591021541701</v>
      </c>
      <c r="G141" s="134">
        <v>155.63699</v>
      </c>
      <c r="H141" s="135">
        <v>0.12416598972597</v>
      </c>
      <c r="I141" s="50" t="str">
        <f t="shared" si="5"/>
        <v/>
      </c>
      <c r="J141" s="50" t="str">
        <f t="shared" si="4"/>
        <v/>
      </c>
      <c r="L141" s="48" t="s">
        <v>107</v>
      </c>
      <c r="M141" s="48" t="s">
        <v>110</v>
      </c>
      <c r="N141" s="48" t="s">
        <v>27</v>
      </c>
      <c r="O141" s="48" t="s">
        <v>27</v>
      </c>
      <c r="P141" s="58"/>
      <c r="Q141" s="59"/>
      <c r="R141" s="59"/>
      <c r="S141" s="60"/>
    </row>
    <row r="142" spans="1:19" ht="12.75" x14ac:dyDescent="0.2">
      <c r="A142" s="132" t="s">
        <v>107</v>
      </c>
      <c r="B142" s="132" t="s">
        <v>111</v>
      </c>
      <c r="C142" s="132" t="s">
        <v>27</v>
      </c>
      <c r="D142" s="132" t="s">
        <v>27</v>
      </c>
      <c r="E142" s="133">
        <v>21</v>
      </c>
      <c r="F142" s="134">
        <v>763.14573833333304</v>
      </c>
      <c r="G142" s="134">
        <v>98.926599999999993</v>
      </c>
      <c r="H142" s="135">
        <v>0.12963002350776001</v>
      </c>
      <c r="I142" s="50">
        <f t="shared" si="5"/>
        <v>11</v>
      </c>
      <c r="J142" s="50">
        <f t="shared" si="4"/>
        <v>11</v>
      </c>
      <c r="L142" s="52" t="s">
        <v>107</v>
      </c>
      <c r="M142" s="52" t="s">
        <v>111</v>
      </c>
      <c r="N142" s="52" t="s">
        <v>27</v>
      </c>
      <c r="O142" s="52" t="s">
        <v>27</v>
      </c>
      <c r="P142" s="53">
        <v>28.945</v>
      </c>
      <c r="Q142" s="54">
        <v>1032.0452820999999</v>
      </c>
      <c r="R142" s="54">
        <v>149.03317999999999</v>
      </c>
      <c r="S142" s="55">
        <v>0.14440565989192999</v>
      </c>
    </row>
    <row r="143" spans="1:19" ht="12.75" x14ac:dyDescent="0.2">
      <c r="A143" s="188" t="s">
        <v>107</v>
      </c>
      <c r="B143" s="188" t="s">
        <v>111</v>
      </c>
      <c r="C143" s="188" t="s">
        <v>111</v>
      </c>
      <c r="D143" s="188" t="s">
        <v>27</v>
      </c>
      <c r="E143" s="189">
        <v>21</v>
      </c>
      <c r="F143" s="190">
        <v>763.14573833333304</v>
      </c>
      <c r="G143" s="190">
        <v>98.926599999999993</v>
      </c>
      <c r="H143" s="191">
        <v>0.12963002350776001</v>
      </c>
      <c r="I143" s="50">
        <f t="shared" si="5"/>
        <v>11</v>
      </c>
      <c r="J143" s="50">
        <f t="shared" si="4"/>
        <v>11</v>
      </c>
      <c r="L143" s="52" t="s">
        <v>107</v>
      </c>
      <c r="M143" s="52" t="s">
        <v>111</v>
      </c>
      <c r="N143" s="52" t="s">
        <v>111</v>
      </c>
      <c r="O143" s="52" t="s">
        <v>27</v>
      </c>
      <c r="P143" s="53">
        <v>28.945</v>
      </c>
      <c r="Q143" s="54">
        <v>1032.0452820999999</v>
      </c>
      <c r="R143" s="54">
        <v>149.03317999999999</v>
      </c>
      <c r="S143" s="55">
        <v>0.14440565989192999</v>
      </c>
    </row>
    <row r="144" spans="1:19" ht="12.75" x14ac:dyDescent="0.2">
      <c r="A144" s="128" t="s">
        <v>112</v>
      </c>
      <c r="B144" s="128" t="s">
        <v>27</v>
      </c>
      <c r="C144" s="128" t="s">
        <v>27</v>
      </c>
      <c r="D144" s="128" t="s">
        <v>27</v>
      </c>
      <c r="E144" s="129">
        <v>447.62752533543102</v>
      </c>
      <c r="F144" s="130">
        <v>12818.130008962</v>
      </c>
      <c r="G144" s="130">
        <v>1079.2064800000001</v>
      </c>
      <c r="H144" s="131">
        <v>8.4193753632195001E-2</v>
      </c>
      <c r="I144" s="50">
        <f t="shared" si="5"/>
        <v>74</v>
      </c>
      <c r="J144" s="50">
        <f t="shared" si="4"/>
        <v>74</v>
      </c>
      <c r="L144" s="52" t="s">
        <v>112</v>
      </c>
      <c r="M144" s="52" t="s">
        <v>27</v>
      </c>
      <c r="N144" s="52" t="s">
        <v>27</v>
      </c>
      <c r="O144" s="52" t="s">
        <v>27</v>
      </c>
      <c r="P144" s="53">
        <v>472.94604102564</v>
      </c>
      <c r="Q144" s="54">
        <v>13299.8102731012</v>
      </c>
      <c r="R144" s="54">
        <v>1196.2824800000001</v>
      </c>
      <c r="S144" s="55">
        <v>8.9947334242765006E-2</v>
      </c>
    </row>
    <row r="145" spans="1:19" ht="12.75" x14ac:dyDescent="0.2">
      <c r="A145" s="132" t="s">
        <v>112</v>
      </c>
      <c r="B145" s="132" t="s">
        <v>113</v>
      </c>
      <c r="C145" s="132" t="s">
        <v>27</v>
      </c>
      <c r="D145" s="132" t="s">
        <v>27</v>
      </c>
      <c r="E145" s="133">
        <v>1</v>
      </c>
      <c r="F145" s="134">
        <v>76.8832983333333</v>
      </c>
      <c r="G145" s="134">
        <v>17.301549999999999</v>
      </c>
      <c r="H145" s="135">
        <v>0.22503652126092999</v>
      </c>
      <c r="I145" s="50">
        <f t="shared" si="5"/>
        <v>0</v>
      </c>
      <c r="J145" s="50" t="str">
        <f t="shared" si="4"/>
        <v/>
      </c>
      <c r="L145" s="52" t="s">
        <v>112</v>
      </c>
      <c r="M145" s="52" t="s">
        <v>113</v>
      </c>
      <c r="N145" s="52" t="s">
        <v>27</v>
      </c>
      <c r="O145" s="52" t="s">
        <v>27</v>
      </c>
      <c r="P145" s="53">
        <v>1</v>
      </c>
      <c r="Q145" s="54">
        <v>75.424531666666695</v>
      </c>
      <c r="R145" s="54">
        <v>17.027570000000001</v>
      </c>
      <c r="S145" s="55">
        <v>0.22575639017888999</v>
      </c>
    </row>
    <row r="146" spans="1:19" ht="12.75" x14ac:dyDescent="0.2">
      <c r="A146" s="52" t="s">
        <v>112</v>
      </c>
      <c r="B146" s="52" t="s">
        <v>114</v>
      </c>
      <c r="C146" s="52" t="s">
        <v>27</v>
      </c>
      <c r="D146" s="52" t="s">
        <v>27</v>
      </c>
      <c r="I146" s="50">
        <f t="shared" si="5"/>
        <v>0</v>
      </c>
      <c r="J146" s="50" t="str">
        <f t="shared" si="4"/>
        <v/>
      </c>
      <c r="L146" s="52" t="s">
        <v>112</v>
      </c>
      <c r="M146" s="52" t="s">
        <v>114</v>
      </c>
      <c r="N146" s="52" t="s">
        <v>27</v>
      </c>
      <c r="O146" s="52" t="s">
        <v>27</v>
      </c>
      <c r="P146" s="53">
        <v>17.215</v>
      </c>
      <c r="Q146" s="54">
        <v>566.21118173333298</v>
      </c>
      <c r="R146" s="54">
        <v>41.274900000000002</v>
      </c>
      <c r="S146" s="55">
        <v>7.2896652930176997E-2</v>
      </c>
    </row>
    <row r="147" spans="1:19" ht="12.75" x14ac:dyDescent="0.2">
      <c r="A147" s="132" t="s">
        <v>112</v>
      </c>
      <c r="B147" s="132" t="s">
        <v>115</v>
      </c>
      <c r="C147" s="132" t="s">
        <v>27</v>
      </c>
      <c r="D147" s="132" t="s">
        <v>27</v>
      </c>
      <c r="E147" s="133">
        <v>82.747</v>
      </c>
      <c r="F147" s="134">
        <v>2511.51115063</v>
      </c>
      <c r="G147" s="134">
        <v>152.80565000000001</v>
      </c>
      <c r="H147" s="135">
        <v>6.0842114900294002E-2</v>
      </c>
      <c r="I147">
        <f t="shared" si="5"/>
        <v>3</v>
      </c>
      <c r="J147">
        <f t="shared" si="4"/>
        <v>3</v>
      </c>
      <c r="L147" s="52" t="s">
        <v>112</v>
      </c>
      <c r="M147" s="52" t="s">
        <v>115</v>
      </c>
      <c r="N147" s="52" t="s">
        <v>27</v>
      </c>
      <c r="O147" s="52" t="s">
        <v>27</v>
      </c>
      <c r="P147" s="53">
        <v>78.400000000000006</v>
      </c>
      <c r="Q147" s="54">
        <v>2285.5573728416698</v>
      </c>
      <c r="R147" s="54">
        <v>141.80972</v>
      </c>
      <c r="S147" s="55">
        <v>6.2046011920360002E-2</v>
      </c>
    </row>
    <row r="148" spans="1:19" ht="12.75" x14ac:dyDescent="0.2">
      <c r="A148" s="188" t="s">
        <v>112</v>
      </c>
      <c r="B148" s="188" t="s">
        <v>115</v>
      </c>
      <c r="C148" s="188" t="s">
        <v>115</v>
      </c>
      <c r="D148" s="188" t="s">
        <v>27</v>
      </c>
      <c r="E148" s="189">
        <v>1</v>
      </c>
      <c r="F148" s="190">
        <v>56.636899166666701</v>
      </c>
      <c r="G148" s="190">
        <v>9.7917100000000001</v>
      </c>
      <c r="H148" s="191">
        <v>0.17288570073699999</v>
      </c>
      <c r="I148" s="50" t="str">
        <f t="shared" si="5"/>
        <v/>
      </c>
      <c r="J148" s="50" t="str">
        <f t="shared" si="4"/>
        <v/>
      </c>
      <c r="L148" s="52" t="s">
        <v>112</v>
      </c>
      <c r="M148" s="52" t="s">
        <v>115</v>
      </c>
      <c r="N148" s="52" t="s">
        <v>115</v>
      </c>
      <c r="O148" s="52" t="s">
        <v>27</v>
      </c>
      <c r="P148" s="37"/>
      <c r="Q148" s="37"/>
      <c r="R148" s="37"/>
      <c r="S148" s="37"/>
    </row>
    <row r="149" spans="1:19" ht="12.75" x14ac:dyDescent="0.2">
      <c r="A149" s="52" t="s">
        <v>112</v>
      </c>
      <c r="B149" s="52" t="s">
        <v>115</v>
      </c>
      <c r="C149" s="52" t="s">
        <v>116</v>
      </c>
      <c r="D149" s="52" t="s">
        <v>27</v>
      </c>
      <c r="I149" s="50">
        <f t="shared" si="5"/>
        <v>0</v>
      </c>
      <c r="J149" s="50" t="str">
        <f t="shared" si="4"/>
        <v/>
      </c>
      <c r="L149" s="52" t="s">
        <v>112</v>
      </c>
      <c r="M149" s="52" t="s">
        <v>115</v>
      </c>
      <c r="N149" s="52" t="s">
        <v>116</v>
      </c>
      <c r="O149" s="52" t="s">
        <v>27</v>
      </c>
      <c r="P149" s="53">
        <v>2.1349999999999998</v>
      </c>
      <c r="Q149" s="54">
        <v>60.253838758333302</v>
      </c>
      <c r="R149" s="54">
        <v>5.56236</v>
      </c>
      <c r="S149" s="55">
        <v>9.2315446030079004E-2</v>
      </c>
    </row>
    <row r="150" spans="1:19" ht="12.75" x14ac:dyDescent="0.2">
      <c r="A150" s="188" t="s">
        <v>112</v>
      </c>
      <c r="B150" s="188" t="s">
        <v>115</v>
      </c>
      <c r="C150" s="188" t="s">
        <v>117</v>
      </c>
      <c r="D150" s="188" t="s">
        <v>27</v>
      </c>
      <c r="E150" s="189">
        <v>10.864000000000001</v>
      </c>
      <c r="F150" s="190">
        <v>327.03467516000001</v>
      </c>
      <c r="G150" s="190">
        <v>21.81025</v>
      </c>
      <c r="H150" s="191">
        <v>6.6690940308789998E-2</v>
      </c>
      <c r="I150" t="str">
        <f t="shared" si="5"/>
        <v/>
      </c>
      <c r="J150" t="str">
        <f t="shared" si="4"/>
        <v/>
      </c>
      <c r="L150" s="52" t="s">
        <v>112</v>
      </c>
      <c r="M150" s="52" t="s">
        <v>115</v>
      </c>
      <c r="N150" s="52" t="s">
        <v>117</v>
      </c>
      <c r="O150" s="52" t="s">
        <v>27</v>
      </c>
      <c r="P150" s="53">
        <v>11.675000000000001</v>
      </c>
      <c r="Q150" s="54">
        <v>337.45738408333301</v>
      </c>
      <c r="R150" s="54">
        <v>22.202279999999998</v>
      </c>
      <c r="S150" s="55">
        <v>6.5792840954747994E-2</v>
      </c>
    </row>
    <row r="151" spans="1:19" ht="12.75" x14ac:dyDescent="0.2">
      <c r="A151" s="122" t="s">
        <v>112</v>
      </c>
      <c r="B151" s="122" t="s">
        <v>115</v>
      </c>
      <c r="C151" s="122" t="s">
        <v>117</v>
      </c>
      <c r="D151" s="122" t="s">
        <v>182</v>
      </c>
      <c r="E151" s="136">
        <v>8.8640000000000008</v>
      </c>
      <c r="F151" s="137">
        <v>260.00984349333299</v>
      </c>
      <c r="G151" s="137">
        <v>14.44463</v>
      </c>
      <c r="H151" s="138">
        <v>5.5554165972837001E-2</v>
      </c>
      <c r="I151" s="50" t="str">
        <f t="shared" si="5"/>
        <v/>
      </c>
      <c r="J151" s="50" t="str">
        <f t="shared" si="4"/>
        <v/>
      </c>
      <c r="L151" s="38" t="s">
        <v>112</v>
      </c>
      <c r="M151" s="38" t="s">
        <v>115</v>
      </c>
      <c r="N151" s="38" t="s">
        <v>117</v>
      </c>
      <c r="O151" s="38" t="s">
        <v>182</v>
      </c>
      <c r="P151" s="58">
        <v>5.6749999999999998</v>
      </c>
      <c r="Q151" s="59">
        <v>161.709719083333</v>
      </c>
      <c r="R151" s="59">
        <v>8.1018000000000008</v>
      </c>
      <c r="S151" s="60">
        <v>5.0100884757735997E-2</v>
      </c>
    </row>
    <row r="152" spans="1:19" ht="12.75" x14ac:dyDescent="0.2">
      <c r="A152" s="38" t="s">
        <v>112</v>
      </c>
      <c r="B152" s="38" t="s">
        <v>115</v>
      </c>
      <c r="C152" s="38" t="s">
        <v>117</v>
      </c>
      <c r="D152" s="38" t="s">
        <v>183</v>
      </c>
      <c r="I152" s="4">
        <f t="shared" si="5"/>
        <v>0</v>
      </c>
      <c r="J152" s="4" t="str">
        <f t="shared" si="4"/>
        <v/>
      </c>
      <c r="L152" s="38" t="s">
        <v>112</v>
      </c>
      <c r="M152" s="38" t="s">
        <v>115</v>
      </c>
      <c r="N152" s="38" t="s">
        <v>117</v>
      </c>
      <c r="O152" s="38" t="s">
        <v>183</v>
      </c>
      <c r="P152" s="58">
        <v>3</v>
      </c>
      <c r="Q152" s="59">
        <v>82.893328333333301</v>
      </c>
      <c r="R152" s="59">
        <v>7.7149400000000004</v>
      </c>
      <c r="S152" s="60">
        <v>9.3070698874298002E-2</v>
      </c>
    </row>
    <row r="153" spans="1:19" ht="12.75" x14ac:dyDescent="0.2">
      <c r="A153" s="122" t="s">
        <v>112</v>
      </c>
      <c r="B153" s="122" t="s">
        <v>115</v>
      </c>
      <c r="C153" s="122" t="s">
        <v>117</v>
      </c>
      <c r="D153" s="122" t="s">
        <v>117</v>
      </c>
      <c r="E153" s="136">
        <v>1</v>
      </c>
      <c r="F153" s="137">
        <v>38.469978333333302</v>
      </c>
      <c r="G153" s="137">
        <v>3.6218499999999998</v>
      </c>
      <c r="H153" s="138">
        <v>9.4147440599459994E-2</v>
      </c>
      <c r="I153" t="str">
        <f t="shared" si="5"/>
        <v/>
      </c>
      <c r="J153" t="str">
        <f t="shared" si="4"/>
        <v/>
      </c>
      <c r="L153" s="38" t="s">
        <v>112</v>
      </c>
      <c r="M153" s="38" t="s">
        <v>115</v>
      </c>
      <c r="N153" s="38" t="s">
        <v>117</v>
      </c>
      <c r="O153" s="38" t="s">
        <v>117</v>
      </c>
      <c r="P153" s="58">
        <v>2</v>
      </c>
      <c r="Q153" s="59">
        <v>64.863564166666606</v>
      </c>
      <c r="R153" s="59">
        <v>2.7010200000000002</v>
      </c>
      <c r="S153" s="60">
        <v>4.1641560014491E-2</v>
      </c>
    </row>
    <row r="154" spans="1:19" ht="12.75" x14ac:dyDescent="0.2">
      <c r="A154" s="122" t="s">
        <v>112</v>
      </c>
      <c r="B154" s="122" t="s">
        <v>115</v>
      </c>
      <c r="C154" s="122" t="s">
        <v>117</v>
      </c>
      <c r="D154" s="122" t="s">
        <v>184</v>
      </c>
      <c r="E154" s="136">
        <v>1</v>
      </c>
      <c r="F154" s="137">
        <v>28.554853333333298</v>
      </c>
      <c r="G154" s="137">
        <v>3.74377</v>
      </c>
      <c r="H154" s="138">
        <v>0.13110801012694001</v>
      </c>
      <c r="I154" s="4">
        <f t="shared" si="5"/>
        <v>0</v>
      </c>
      <c r="J154" s="4" t="str">
        <f t="shared" si="4"/>
        <v/>
      </c>
      <c r="L154" s="38" t="s">
        <v>112</v>
      </c>
      <c r="M154" s="38" t="s">
        <v>115</v>
      </c>
      <c r="N154" s="38" t="s">
        <v>117</v>
      </c>
      <c r="O154" s="38" t="s">
        <v>184</v>
      </c>
      <c r="P154" s="58">
        <v>1</v>
      </c>
      <c r="Q154" s="59">
        <v>27.990772499999999</v>
      </c>
      <c r="R154" s="59">
        <v>3.68452</v>
      </c>
      <c r="S154" s="60">
        <v>0.13163338025058</v>
      </c>
    </row>
    <row r="155" spans="1:19" ht="12.75" x14ac:dyDescent="0.2">
      <c r="A155" s="188" t="s">
        <v>112</v>
      </c>
      <c r="B155" s="188" t="s">
        <v>115</v>
      </c>
      <c r="C155" s="188" t="s">
        <v>118</v>
      </c>
      <c r="D155" s="188" t="s">
        <v>27</v>
      </c>
      <c r="E155" s="189">
        <v>1</v>
      </c>
      <c r="F155" s="190">
        <v>32.934616666666699</v>
      </c>
      <c r="G155" s="190">
        <v>2.5378099999999999</v>
      </c>
      <c r="H155" s="191">
        <v>7.7056005408696004E-2</v>
      </c>
      <c r="I155" s="4" t="str">
        <f t="shared" si="5"/>
        <v/>
      </c>
      <c r="J155" s="4" t="str">
        <f t="shared" si="4"/>
        <v/>
      </c>
      <c r="L155" s="52" t="s">
        <v>112</v>
      </c>
      <c r="M155" s="52" t="s">
        <v>115</v>
      </c>
      <c r="N155" s="52" t="s">
        <v>118</v>
      </c>
      <c r="O155" s="52" t="s">
        <v>27</v>
      </c>
      <c r="P155" s="53">
        <v>1.1890000000000001</v>
      </c>
      <c r="Q155" s="54">
        <v>37.741811143333301</v>
      </c>
      <c r="R155" s="54">
        <v>2.6532</v>
      </c>
      <c r="S155" s="55">
        <v>7.0298693137005E-2</v>
      </c>
    </row>
    <row r="156" spans="1:19" ht="12.75" x14ac:dyDescent="0.2">
      <c r="A156" s="188" t="s">
        <v>112</v>
      </c>
      <c r="B156" s="188" t="s">
        <v>115</v>
      </c>
      <c r="C156" s="188" t="s">
        <v>119</v>
      </c>
      <c r="D156" s="188" t="s">
        <v>27</v>
      </c>
      <c r="E156" s="189">
        <v>11.831</v>
      </c>
      <c r="F156" s="190">
        <v>354.29032556916599</v>
      </c>
      <c r="G156" s="190">
        <v>24.296980000000001</v>
      </c>
      <c r="H156" s="191">
        <v>6.8579292875037001E-2</v>
      </c>
      <c r="I156" s="50" t="str">
        <f t="shared" si="5"/>
        <v/>
      </c>
      <c r="J156" s="50" t="str">
        <f t="shared" si="4"/>
        <v/>
      </c>
      <c r="L156" s="52" t="s">
        <v>112</v>
      </c>
      <c r="M156" s="52" t="s">
        <v>115</v>
      </c>
      <c r="N156" s="52" t="s">
        <v>119</v>
      </c>
      <c r="O156" s="52" t="s">
        <v>27</v>
      </c>
      <c r="P156" s="53">
        <v>17.425000000000001</v>
      </c>
      <c r="Q156" s="54">
        <v>498.75485502666601</v>
      </c>
      <c r="R156" s="54">
        <v>23.981850000000001</v>
      </c>
      <c r="S156" s="55">
        <v>4.8083441711494999E-2</v>
      </c>
    </row>
    <row r="157" spans="1:19" ht="12.75" x14ac:dyDescent="0.2">
      <c r="A157" s="188" t="s">
        <v>112</v>
      </c>
      <c r="B157" s="188" t="s">
        <v>115</v>
      </c>
      <c r="C157" s="188" t="s">
        <v>120</v>
      </c>
      <c r="D157" s="188" t="s">
        <v>27</v>
      </c>
      <c r="E157" s="189">
        <v>9.81</v>
      </c>
      <c r="F157" s="190">
        <v>313.65672739166598</v>
      </c>
      <c r="G157" s="190">
        <v>21.825420000000001</v>
      </c>
      <c r="H157" s="191">
        <v>6.9583777722537002E-2</v>
      </c>
      <c r="I157" s="50">
        <f t="shared" si="5"/>
        <v>3</v>
      </c>
      <c r="J157" s="50">
        <f t="shared" si="4"/>
        <v>3</v>
      </c>
      <c r="L157" s="52" t="s">
        <v>112</v>
      </c>
      <c r="M157" s="52" t="s">
        <v>115</v>
      </c>
      <c r="N157" s="52" t="s">
        <v>120</v>
      </c>
      <c r="O157" s="52" t="s">
        <v>27</v>
      </c>
      <c r="P157" s="53">
        <v>11.066000000000001</v>
      </c>
      <c r="Q157" s="54">
        <v>341.77816297999999</v>
      </c>
      <c r="R157" s="54">
        <v>27.184560000000001</v>
      </c>
      <c r="S157" s="55">
        <v>7.9538609965525003E-2</v>
      </c>
    </row>
    <row r="158" spans="1:19" ht="12.75" x14ac:dyDescent="0.2">
      <c r="A158" s="188" t="s">
        <v>112</v>
      </c>
      <c r="B158" s="188" t="s">
        <v>115</v>
      </c>
      <c r="C158" s="188" t="s">
        <v>121</v>
      </c>
      <c r="D158" s="188" t="s">
        <v>27</v>
      </c>
      <c r="E158" s="189">
        <v>10.135</v>
      </c>
      <c r="F158" s="190">
        <v>259.43562720833302</v>
      </c>
      <c r="G158" s="190">
        <v>15.19373</v>
      </c>
      <c r="H158" s="191">
        <v>5.8564547065076002E-2</v>
      </c>
      <c r="I158" s="50">
        <f t="shared" si="5"/>
        <v>1</v>
      </c>
      <c r="J158" s="50">
        <f t="shared" si="4"/>
        <v>1</v>
      </c>
      <c r="L158" s="52" t="s">
        <v>112</v>
      </c>
      <c r="M158" s="52" t="s">
        <v>115</v>
      </c>
      <c r="N158" s="52" t="s">
        <v>121</v>
      </c>
      <c r="O158" s="52" t="s">
        <v>27</v>
      </c>
      <c r="P158" s="53">
        <v>9</v>
      </c>
      <c r="Q158" s="54">
        <v>229.742056666667</v>
      </c>
      <c r="R158" s="54">
        <v>14.180720000000001</v>
      </c>
      <c r="S158" s="55">
        <v>6.1724527958651999E-2</v>
      </c>
    </row>
    <row r="159" spans="1:19" ht="12.75" x14ac:dyDescent="0.2">
      <c r="A159" s="188" t="s">
        <v>112</v>
      </c>
      <c r="B159" s="188" t="s">
        <v>115</v>
      </c>
      <c r="C159" s="188" t="s">
        <v>122</v>
      </c>
      <c r="D159" s="188" t="s">
        <v>27</v>
      </c>
      <c r="E159" s="189">
        <v>6</v>
      </c>
      <c r="F159" s="190">
        <v>211.94811166666699</v>
      </c>
      <c r="G159" s="190">
        <v>15.453760000000001</v>
      </c>
      <c r="H159" s="191">
        <v>7.2912940240317997E-2</v>
      </c>
      <c r="I159" s="50" t="str">
        <f t="shared" si="5"/>
        <v/>
      </c>
      <c r="J159" s="50" t="str">
        <f t="shared" si="4"/>
        <v/>
      </c>
      <c r="L159" s="52" t="s">
        <v>112</v>
      </c>
      <c r="M159" s="52" t="s">
        <v>115</v>
      </c>
      <c r="N159" s="52" t="s">
        <v>122</v>
      </c>
      <c r="O159" s="52" t="s">
        <v>27</v>
      </c>
      <c r="P159" s="53">
        <v>4</v>
      </c>
      <c r="Q159" s="54">
        <v>130.359581666667</v>
      </c>
      <c r="R159" s="54">
        <v>7.3397199999999998</v>
      </c>
      <c r="S159" s="55">
        <v>5.6303648003166E-2</v>
      </c>
    </row>
    <row r="160" spans="1:19" ht="12.75" x14ac:dyDescent="0.2">
      <c r="A160" s="188" t="s">
        <v>112</v>
      </c>
      <c r="B160" s="188" t="s">
        <v>115</v>
      </c>
      <c r="C160" s="188" t="s">
        <v>123</v>
      </c>
      <c r="D160" s="188" t="s">
        <v>27</v>
      </c>
      <c r="E160" s="189">
        <v>13</v>
      </c>
      <c r="F160" s="190">
        <v>401.06610416666598</v>
      </c>
      <c r="G160" s="190">
        <v>24.015160000000002</v>
      </c>
      <c r="H160" s="191">
        <v>5.9878308713968001E-2</v>
      </c>
      <c r="I160" s="50">
        <f t="shared" si="5"/>
        <v>3</v>
      </c>
      <c r="J160" s="50">
        <f t="shared" si="4"/>
        <v>3</v>
      </c>
      <c r="L160" s="52" t="s">
        <v>112</v>
      </c>
      <c r="M160" s="52" t="s">
        <v>115</v>
      </c>
      <c r="N160" s="52" t="s">
        <v>123</v>
      </c>
      <c r="O160" s="52" t="s">
        <v>27</v>
      </c>
      <c r="P160" s="53">
        <v>14.91</v>
      </c>
      <c r="Q160" s="54">
        <v>450.98674084999999</v>
      </c>
      <c r="R160" s="54">
        <v>30.505050000000001</v>
      </c>
      <c r="S160" s="55">
        <v>6.7640680394517996E-2</v>
      </c>
    </row>
    <row r="161" spans="1:19" ht="12.75" x14ac:dyDescent="0.2">
      <c r="A161" s="188" t="s">
        <v>112</v>
      </c>
      <c r="B161" s="188" t="s">
        <v>115</v>
      </c>
      <c r="C161" s="188" t="s">
        <v>124</v>
      </c>
      <c r="D161" s="188" t="s">
        <v>27</v>
      </c>
      <c r="E161" s="189">
        <v>11.106999999999999</v>
      </c>
      <c r="F161" s="190">
        <v>318.54391446749997</v>
      </c>
      <c r="G161" s="190">
        <v>8.5595400000000001</v>
      </c>
      <c r="H161" s="191">
        <v>2.6870831967732999E-2</v>
      </c>
      <c r="I161" s="50">
        <f t="shared" si="5"/>
        <v>2</v>
      </c>
      <c r="J161" s="50">
        <f t="shared" si="4"/>
        <v>2</v>
      </c>
      <c r="L161" s="52" t="s">
        <v>112</v>
      </c>
      <c r="M161" s="52" t="s">
        <v>115</v>
      </c>
      <c r="N161" s="52" t="s">
        <v>124</v>
      </c>
      <c r="O161" s="52" t="s">
        <v>27</v>
      </c>
      <c r="P161" s="53">
        <v>6</v>
      </c>
      <c r="Q161" s="54">
        <v>168.6739</v>
      </c>
      <c r="R161" s="54">
        <v>5.7751999999999999</v>
      </c>
      <c r="S161" s="55">
        <v>3.4238847859686998E-2</v>
      </c>
    </row>
    <row r="162" spans="1:19" ht="12.75" x14ac:dyDescent="0.2">
      <c r="A162" s="52" t="s">
        <v>112</v>
      </c>
      <c r="B162" s="52" t="s">
        <v>115</v>
      </c>
      <c r="C162" s="52" t="s">
        <v>60</v>
      </c>
      <c r="D162" s="52" t="s">
        <v>27</v>
      </c>
      <c r="I162" s="50">
        <f t="shared" si="5"/>
        <v>0</v>
      </c>
      <c r="J162" s="50" t="str">
        <f t="shared" si="4"/>
        <v/>
      </c>
      <c r="L162" s="52" t="s">
        <v>112</v>
      </c>
      <c r="M162" s="52" t="s">
        <v>115</v>
      </c>
      <c r="N162" s="52" t="s">
        <v>60</v>
      </c>
      <c r="O162" s="52" t="s">
        <v>27</v>
      </c>
      <c r="P162" s="53">
        <v>1</v>
      </c>
      <c r="Q162" s="54">
        <v>29.809041666666701</v>
      </c>
      <c r="R162" s="54">
        <v>2.4247800000000002</v>
      </c>
      <c r="S162" s="55">
        <v>8.1343775728001999E-2</v>
      </c>
    </row>
    <row r="163" spans="1:19" ht="12.75" x14ac:dyDescent="0.2">
      <c r="A163" s="188" t="s">
        <v>112</v>
      </c>
      <c r="B163" s="188" t="s">
        <v>115</v>
      </c>
      <c r="C163" s="188" t="s">
        <v>125</v>
      </c>
      <c r="D163" s="188" t="s">
        <v>27</v>
      </c>
      <c r="E163" s="189">
        <v>8</v>
      </c>
      <c r="F163" s="190">
        <v>235.964149166666</v>
      </c>
      <c r="G163" s="190">
        <v>9.3212899999999994</v>
      </c>
      <c r="H163" s="191">
        <v>3.9502992437279998E-2</v>
      </c>
      <c r="I163" t="str">
        <f t="shared" si="5"/>
        <v/>
      </c>
      <c r="J163" t="str">
        <f t="shared" si="4"/>
        <v/>
      </c>
      <c r="L163" s="48" t="s">
        <v>112</v>
      </c>
      <c r="M163" s="48" t="s">
        <v>115</v>
      </c>
      <c r="N163" s="48" t="s">
        <v>125</v>
      </c>
      <c r="O163" s="48" t="s">
        <v>27</v>
      </c>
      <c r="P163" s="37"/>
      <c r="Q163" s="37"/>
      <c r="R163" s="37"/>
      <c r="S163" s="37"/>
    </row>
    <row r="164" spans="1:19" ht="12.75" x14ac:dyDescent="0.2">
      <c r="A164" s="132" t="s">
        <v>112</v>
      </c>
      <c r="B164" s="132" t="s">
        <v>126</v>
      </c>
      <c r="C164" s="132" t="s">
        <v>27</v>
      </c>
      <c r="D164" s="132" t="s">
        <v>27</v>
      </c>
      <c r="E164" s="133">
        <v>221.86204259338101</v>
      </c>
      <c r="F164" s="134">
        <v>5967.3718536228898</v>
      </c>
      <c r="G164" s="134">
        <v>530.63675999999998</v>
      </c>
      <c r="H164" s="135">
        <v>8.8923025582499995E-2</v>
      </c>
      <c r="I164" s="50">
        <f t="shared" si="5"/>
        <v>34</v>
      </c>
      <c r="J164" s="50">
        <f t="shared" si="4"/>
        <v>34</v>
      </c>
      <c r="L164" s="52" t="s">
        <v>112</v>
      </c>
      <c r="M164" s="52" t="s">
        <v>126</v>
      </c>
      <c r="N164" s="52" t="s">
        <v>27</v>
      </c>
      <c r="O164" s="52" t="s">
        <v>27</v>
      </c>
      <c r="P164" s="53">
        <v>243.44886153846201</v>
      </c>
      <c r="Q164" s="54">
        <v>6426.5465272986803</v>
      </c>
      <c r="R164" s="54">
        <v>608.02318000000002</v>
      </c>
      <c r="S164" s="55">
        <v>9.4611184625714995E-2</v>
      </c>
    </row>
    <row r="165" spans="1:19" ht="12.75" x14ac:dyDescent="0.2">
      <c r="A165" s="188" t="s">
        <v>112</v>
      </c>
      <c r="B165" s="188" t="s">
        <v>126</v>
      </c>
      <c r="C165" s="188" t="s">
        <v>127</v>
      </c>
      <c r="D165" s="188" t="s">
        <v>27</v>
      </c>
      <c r="E165" s="189">
        <v>90.358678490817098</v>
      </c>
      <c r="F165" s="190">
        <v>2394.3750051401298</v>
      </c>
      <c r="G165" s="190">
        <v>196.54218</v>
      </c>
      <c r="H165" s="191">
        <v>8.2084961452601996E-2</v>
      </c>
      <c r="I165" s="50">
        <f t="shared" si="5"/>
        <v>15</v>
      </c>
      <c r="J165" s="50">
        <f t="shared" si="4"/>
        <v>15</v>
      </c>
      <c r="L165" s="52" t="s">
        <v>112</v>
      </c>
      <c r="M165" s="52" t="s">
        <v>126</v>
      </c>
      <c r="N165" s="52" t="s">
        <v>127</v>
      </c>
      <c r="O165" s="52" t="s">
        <v>27</v>
      </c>
      <c r="P165" s="53">
        <v>109.88370769230799</v>
      </c>
      <c r="Q165" s="54">
        <v>2836.1820971480502</v>
      </c>
      <c r="R165" s="54">
        <v>250.64917</v>
      </c>
      <c r="S165" s="55">
        <v>8.8375556087192997E-2</v>
      </c>
    </row>
    <row r="166" spans="1:19" ht="12.75" x14ac:dyDescent="0.2">
      <c r="A166" s="122" t="s">
        <v>112</v>
      </c>
      <c r="B166" s="122" t="s">
        <v>126</v>
      </c>
      <c r="C166" s="122" t="s">
        <v>127</v>
      </c>
      <c r="D166" s="122" t="s">
        <v>185</v>
      </c>
      <c r="E166" s="136">
        <v>3</v>
      </c>
      <c r="F166" s="137">
        <v>116.920395</v>
      </c>
      <c r="G166" s="137">
        <v>16.601379999999999</v>
      </c>
      <c r="H166" s="138">
        <v>0.14198874370890999</v>
      </c>
      <c r="I166" s="50" t="str">
        <f t="shared" si="5"/>
        <v/>
      </c>
      <c r="J166" s="50" t="str">
        <f t="shared" si="4"/>
        <v/>
      </c>
      <c r="L166" s="38" t="s">
        <v>112</v>
      </c>
      <c r="M166" s="38" t="s">
        <v>126</v>
      </c>
      <c r="N166" s="38" t="s">
        <v>127</v>
      </c>
      <c r="O166" s="38" t="s">
        <v>185</v>
      </c>
      <c r="P166" s="58">
        <v>34.944948717948698</v>
      </c>
      <c r="Q166" s="59">
        <v>905.01022027341901</v>
      </c>
      <c r="R166" s="59">
        <v>84.542429999999996</v>
      </c>
      <c r="S166" s="60">
        <v>9.3415994765737004E-2</v>
      </c>
    </row>
    <row r="167" spans="1:19" ht="12.75" x14ac:dyDescent="0.2">
      <c r="A167" s="122" t="s">
        <v>112</v>
      </c>
      <c r="B167" s="122" t="s">
        <v>126</v>
      </c>
      <c r="C167" s="122" t="s">
        <v>127</v>
      </c>
      <c r="D167" s="122" t="s">
        <v>186</v>
      </c>
      <c r="E167" s="136">
        <v>2</v>
      </c>
      <c r="F167" s="137">
        <v>75.750563333333403</v>
      </c>
      <c r="G167" s="137">
        <v>5.3379099999999999</v>
      </c>
      <c r="H167" s="138">
        <v>7.0466934701344006E-2</v>
      </c>
      <c r="I167" s="4" t="str">
        <f t="shared" si="5"/>
        <v/>
      </c>
      <c r="J167" s="4" t="str">
        <f t="shared" si="4"/>
        <v/>
      </c>
      <c r="L167" s="38" t="s">
        <v>112</v>
      </c>
      <c r="M167" s="38" t="s">
        <v>126</v>
      </c>
      <c r="N167" s="38" t="s">
        <v>127</v>
      </c>
      <c r="O167" s="38" t="s">
        <v>186</v>
      </c>
      <c r="P167" s="58">
        <v>1.93333333333333</v>
      </c>
      <c r="Q167" s="59">
        <v>63.548465555555502</v>
      </c>
      <c r="R167" s="59">
        <v>4.2459800000000003</v>
      </c>
      <c r="S167" s="60">
        <v>6.6814831213951001E-2</v>
      </c>
    </row>
    <row r="168" spans="1:19" ht="12.75" x14ac:dyDescent="0.2">
      <c r="A168" s="122" t="s">
        <v>112</v>
      </c>
      <c r="B168" s="122" t="s">
        <v>126</v>
      </c>
      <c r="C168" s="122" t="s">
        <v>127</v>
      </c>
      <c r="D168" s="122" t="s">
        <v>187</v>
      </c>
      <c r="E168" s="136">
        <v>14.4031025641026</v>
      </c>
      <c r="F168" s="137">
        <v>399.937292156068</v>
      </c>
      <c r="G168" s="137">
        <v>30.70487</v>
      </c>
      <c r="H168" s="138">
        <v>7.6774210863082004E-2</v>
      </c>
      <c r="I168" s="4" t="str">
        <f t="shared" si="5"/>
        <v/>
      </c>
      <c r="J168" s="4" t="str">
        <f t="shared" si="4"/>
        <v/>
      </c>
      <c r="L168" s="38" t="s">
        <v>112</v>
      </c>
      <c r="M168" s="38" t="s">
        <v>126</v>
      </c>
      <c r="N168" s="38" t="s">
        <v>127</v>
      </c>
      <c r="O168" s="38" t="s">
        <v>187</v>
      </c>
      <c r="P168" s="37"/>
      <c r="Q168" s="37"/>
      <c r="R168" s="37"/>
      <c r="S168" s="37"/>
    </row>
    <row r="169" spans="1:19" ht="12.75" x14ac:dyDescent="0.2">
      <c r="A169" s="38" t="s">
        <v>112</v>
      </c>
      <c r="B169" s="38" t="s">
        <v>126</v>
      </c>
      <c r="C169" s="38" t="s">
        <v>127</v>
      </c>
      <c r="D169" s="38" t="s">
        <v>188</v>
      </c>
      <c r="E169" s="58">
        <v>27.2204512820513</v>
      </c>
      <c r="F169" s="59">
        <v>671.03209709837597</v>
      </c>
      <c r="G169" s="59">
        <v>55.21217</v>
      </c>
      <c r="H169" s="60">
        <v>8.2279477000792994E-2</v>
      </c>
      <c r="I169" s="4" t="str">
        <f t="shared" si="5"/>
        <v/>
      </c>
      <c r="J169" s="4" t="str">
        <f t="shared" si="4"/>
        <v/>
      </c>
      <c r="L169" s="38" t="s">
        <v>112</v>
      </c>
      <c r="M169" s="38" t="s">
        <v>126</v>
      </c>
      <c r="N169" s="38" t="s">
        <v>127</v>
      </c>
      <c r="O169" s="38" t="s">
        <v>188</v>
      </c>
      <c r="P169" s="58">
        <v>27.2204512820513</v>
      </c>
      <c r="Q169" s="59">
        <v>671.03209709837597</v>
      </c>
      <c r="R169" s="59">
        <v>55.21217</v>
      </c>
      <c r="S169" s="60">
        <v>8.2279477000792994E-2</v>
      </c>
    </row>
    <row r="170" spans="1:19" ht="12.75" x14ac:dyDescent="0.2">
      <c r="A170" s="38" t="s">
        <v>112</v>
      </c>
      <c r="B170" s="38" t="s">
        <v>126</v>
      </c>
      <c r="C170" s="38" t="s">
        <v>127</v>
      </c>
      <c r="D170" s="38" t="s">
        <v>189</v>
      </c>
      <c r="E170" s="58">
        <v>21.8465897435897</v>
      </c>
      <c r="F170" s="59">
        <v>564.30849142247803</v>
      </c>
      <c r="G170" s="59">
        <v>48.046250000000001</v>
      </c>
      <c r="H170" s="60">
        <v>8.5141816453775998E-2</v>
      </c>
      <c r="I170" t="str">
        <f t="shared" si="5"/>
        <v/>
      </c>
      <c r="J170" t="str">
        <f t="shared" si="4"/>
        <v/>
      </c>
      <c r="L170" s="38" t="s">
        <v>112</v>
      </c>
      <c r="M170" s="38" t="s">
        <v>126</v>
      </c>
      <c r="N170" s="38" t="s">
        <v>127</v>
      </c>
      <c r="O170" s="38" t="s">
        <v>189</v>
      </c>
      <c r="P170" s="58">
        <v>21.8465897435897</v>
      </c>
      <c r="Q170" s="59">
        <v>564.30849142247803</v>
      </c>
      <c r="R170" s="59">
        <v>48.046250000000001</v>
      </c>
      <c r="S170" s="60">
        <v>8.5141816453775998E-2</v>
      </c>
    </row>
    <row r="171" spans="1:19" ht="12.75" x14ac:dyDescent="0.2">
      <c r="A171" s="122" t="s">
        <v>112</v>
      </c>
      <c r="B171" s="122" t="s">
        <v>126</v>
      </c>
      <c r="C171" s="122" t="s">
        <v>127</v>
      </c>
      <c r="D171" s="122" t="s">
        <v>190</v>
      </c>
      <c r="E171" s="136">
        <v>35.7090769230769</v>
      </c>
      <c r="F171" s="137">
        <v>880.09885927801304</v>
      </c>
      <c r="G171" s="137">
        <v>61.145679999999999</v>
      </c>
      <c r="H171" s="138">
        <v>6.9475922341452001E-2</v>
      </c>
      <c r="I171">
        <f t="shared" si="5"/>
        <v>20</v>
      </c>
      <c r="J171">
        <f t="shared" si="4"/>
        <v>20</v>
      </c>
      <c r="L171" s="38" t="s">
        <v>112</v>
      </c>
      <c r="M171" s="38" t="s">
        <v>126</v>
      </c>
      <c r="N171" s="38" t="s">
        <v>127</v>
      </c>
      <c r="O171" s="38" t="s">
        <v>190</v>
      </c>
      <c r="P171" s="58">
        <v>23.938384615384599</v>
      </c>
      <c r="Q171" s="59">
        <v>632.28282279822599</v>
      </c>
      <c r="R171" s="59">
        <v>58.602339999999998</v>
      </c>
      <c r="S171" s="60">
        <v>9.2683745132675993E-2</v>
      </c>
    </row>
    <row r="172" spans="1:19" ht="12.75" x14ac:dyDescent="0.2">
      <c r="A172" s="122" t="s">
        <v>112</v>
      </c>
      <c r="B172" s="122" t="s">
        <v>126</v>
      </c>
      <c r="C172" s="122" t="s">
        <v>127</v>
      </c>
      <c r="D172" s="122" t="s">
        <v>191</v>
      </c>
      <c r="E172" s="136">
        <v>24.668268234406799</v>
      </c>
      <c r="F172" s="137">
        <v>611.35503512829098</v>
      </c>
      <c r="G172" s="137">
        <v>49.841200000000001</v>
      </c>
      <c r="H172" s="138">
        <v>8.1525786386205001E-2</v>
      </c>
      <c r="I172" s="4" t="str">
        <f t="shared" si="5"/>
        <v/>
      </c>
      <c r="J172" s="4" t="str">
        <f t="shared" si="4"/>
        <v/>
      </c>
      <c r="L172" s="38" t="s">
        <v>112</v>
      </c>
      <c r="M172" s="38" t="s">
        <v>126</v>
      </c>
      <c r="N172" s="38" t="s">
        <v>127</v>
      </c>
      <c r="O172" s="38" t="s">
        <v>191</v>
      </c>
      <c r="P172" s="37"/>
      <c r="Q172" s="37"/>
      <c r="R172" s="37"/>
      <c r="S172" s="37"/>
    </row>
    <row r="173" spans="1:19" ht="12.75" x14ac:dyDescent="0.2">
      <c r="A173" s="122" t="s">
        <v>112</v>
      </c>
      <c r="B173" s="122" t="s">
        <v>126</v>
      </c>
      <c r="C173" s="122" t="s">
        <v>127</v>
      </c>
      <c r="D173" s="122" t="s">
        <v>192</v>
      </c>
      <c r="E173" s="136">
        <v>10.5782307692308</v>
      </c>
      <c r="F173" s="137">
        <v>310.31286024442301</v>
      </c>
      <c r="G173" s="137">
        <v>32.911140000000003</v>
      </c>
      <c r="H173" s="138">
        <v>0.10605793125710999</v>
      </c>
      <c r="I173" s="4" t="str">
        <f t="shared" si="5"/>
        <v/>
      </c>
      <c r="J173" s="4" t="str">
        <f t="shared" si="4"/>
        <v/>
      </c>
      <c r="L173" s="38" t="s">
        <v>112</v>
      </c>
      <c r="M173" s="38" t="s">
        <v>126</v>
      </c>
      <c r="N173" s="38" t="s">
        <v>127</v>
      </c>
      <c r="O173" s="38" t="s">
        <v>192</v>
      </c>
      <c r="P173" s="37"/>
      <c r="Q173" s="37"/>
      <c r="R173" s="37"/>
      <c r="S173" s="37"/>
    </row>
    <row r="174" spans="1:19" ht="12.75" x14ac:dyDescent="0.2">
      <c r="A174" s="188" t="s">
        <v>112</v>
      </c>
      <c r="B174" s="188" t="s">
        <v>126</v>
      </c>
      <c r="C174" s="188" t="s">
        <v>128</v>
      </c>
      <c r="D174" s="188" t="s">
        <v>27</v>
      </c>
      <c r="E174" s="189">
        <v>4</v>
      </c>
      <c r="F174" s="190">
        <v>105.25468833333299</v>
      </c>
      <c r="G174" s="190">
        <v>12.453799999999999</v>
      </c>
      <c r="H174" s="191">
        <v>0.1183206201757</v>
      </c>
      <c r="I174" s="4">
        <f t="shared" si="5"/>
        <v>6</v>
      </c>
      <c r="J174" s="4">
        <f t="shared" si="4"/>
        <v>6</v>
      </c>
      <c r="L174" s="52" t="s">
        <v>112</v>
      </c>
      <c r="M174" s="52" t="s">
        <v>126</v>
      </c>
      <c r="N174" s="52" t="s">
        <v>128</v>
      </c>
      <c r="O174" s="52" t="s">
        <v>27</v>
      </c>
      <c r="P174" s="53">
        <v>3</v>
      </c>
      <c r="Q174" s="54">
        <v>83.251858333333402</v>
      </c>
      <c r="R174" s="54">
        <v>14.23762</v>
      </c>
      <c r="S174" s="55">
        <v>0.17101864492915</v>
      </c>
    </row>
    <row r="175" spans="1:19" ht="12.75" x14ac:dyDescent="0.2">
      <c r="A175" s="188" t="s">
        <v>112</v>
      </c>
      <c r="B175" s="188" t="s">
        <v>126</v>
      </c>
      <c r="C175" s="188" t="s">
        <v>126</v>
      </c>
      <c r="D175" s="188" t="s">
        <v>27</v>
      </c>
      <c r="E175" s="189">
        <v>1</v>
      </c>
      <c r="F175" s="190">
        <v>61.412020833333301</v>
      </c>
      <c r="G175" s="190">
        <v>21.468399999999999</v>
      </c>
      <c r="H175" s="191">
        <v>0.34957976807607999</v>
      </c>
      <c r="I175" s="50" t="str">
        <f t="shared" si="5"/>
        <v/>
      </c>
      <c r="J175" s="50" t="str">
        <f t="shared" si="4"/>
        <v/>
      </c>
      <c r="L175" s="52" t="s">
        <v>112</v>
      </c>
      <c r="M175" s="52" t="s">
        <v>126</v>
      </c>
      <c r="N175" s="52" t="s">
        <v>126</v>
      </c>
      <c r="O175" s="52" t="s">
        <v>27</v>
      </c>
      <c r="P175" s="53">
        <v>1</v>
      </c>
      <c r="Q175" s="54">
        <v>60.4393933333333</v>
      </c>
      <c r="R175" s="54">
        <v>21.128240000000002</v>
      </c>
      <c r="S175" s="55">
        <v>0.34957730107372997</v>
      </c>
    </row>
    <row r="176" spans="1:19" ht="12.75" x14ac:dyDescent="0.2">
      <c r="A176" s="188" t="s">
        <v>112</v>
      </c>
      <c r="B176" s="188" t="s">
        <v>126</v>
      </c>
      <c r="C176" s="188" t="s">
        <v>129</v>
      </c>
      <c r="D176" s="188" t="s">
        <v>27</v>
      </c>
      <c r="E176" s="189">
        <v>122.50336410256401</v>
      </c>
      <c r="F176" s="190">
        <v>3265.1953976494301</v>
      </c>
      <c r="G176" s="190">
        <v>270.45697000000001</v>
      </c>
      <c r="H176" s="191">
        <v>8.2830255792561994E-2</v>
      </c>
      <c r="I176" s="50">
        <f t="shared" si="5"/>
        <v>20</v>
      </c>
      <c r="J176" s="50">
        <f t="shared" si="4"/>
        <v>20</v>
      </c>
      <c r="L176" s="52" t="s">
        <v>112</v>
      </c>
      <c r="M176" s="52" t="s">
        <v>126</v>
      </c>
      <c r="N176" s="52" t="s">
        <v>129</v>
      </c>
      <c r="O176" s="52" t="s">
        <v>27</v>
      </c>
      <c r="P176" s="53">
        <v>124.565153846154</v>
      </c>
      <c r="Q176" s="54">
        <v>3278.0005384839501</v>
      </c>
      <c r="R176" s="54">
        <v>291.37835000000001</v>
      </c>
      <c r="S176" s="55">
        <v>8.8889048851334002E-2</v>
      </c>
    </row>
    <row r="177" spans="1:19" ht="12.75" x14ac:dyDescent="0.2">
      <c r="A177" s="122" t="s">
        <v>112</v>
      </c>
      <c r="B177" s="122" t="s">
        <v>126</v>
      </c>
      <c r="C177" s="122" t="s">
        <v>129</v>
      </c>
      <c r="D177" s="122" t="s">
        <v>193</v>
      </c>
      <c r="E177" s="136">
        <v>67.751051282051293</v>
      </c>
      <c r="F177" s="137">
        <v>1792.63948768143</v>
      </c>
      <c r="G177" s="137">
        <v>140.93996999999999</v>
      </c>
      <c r="H177" s="138">
        <v>7.8621480207540007E-2</v>
      </c>
      <c r="I177" s="50">
        <f t="shared" si="5"/>
        <v>4</v>
      </c>
      <c r="J177" s="50">
        <f t="shared" si="4"/>
        <v>4</v>
      </c>
      <c r="L177" s="38" t="s">
        <v>112</v>
      </c>
      <c r="M177" s="38" t="s">
        <v>126</v>
      </c>
      <c r="N177" s="38" t="s">
        <v>129</v>
      </c>
      <c r="O177" s="38" t="s">
        <v>193</v>
      </c>
      <c r="P177" s="58">
        <v>70.393846153846098</v>
      </c>
      <c r="Q177" s="59">
        <v>1831.42704962739</v>
      </c>
      <c r="R177" s="59">
        <v>148.16231999999999</v>
      </c>
      <c r="S177" s="60">
        <v>8.0899929937227999E-2</v>
      </c>
    </row>
    <row r="178" spans="1:19" ht="12.75" x14ac:dyDescent="0.2">
      <c r="A178" s="122" t="s">
        <v>112</v>
      </c>
      <c r="B178" s="122" t="s">
        <v>126</v>
      </c>
      <c r="C178" s="122" t="s">
        <v>129</v>
      </c>
      <c r="D178" s="122" t="s">
        <v>194</v>
      </c>
      <c r="E178" s="136">
        <v>53.752312820512799</v>
      </c>
      <c r="F178" s="137">
        <v>1428.4331149679999</v>
      </c>
      <c r="G178" s="137">
        <v>118.85132</v>
      </c>
      <c r="H178" s="138">
        <v>8.3203979769583006E-2</v>
      </c>
      <c r="I178" s="4">
        <f t="shared" si="5"/>
        <v>23</v>
      </c>
      <c r="J178" s="4">
        <f t="shared" si="4"/>
        <v>23</v>
      </c>
      <c r="L178" s="38" t="s">
        <v>112</v>
      </c>
      <c r="M178" s="38" t="s">
        <v>126</v>
      </c>
      <c r="N178" s="38" t="s">
        <v>129</v>
      </c>
      <c r="O178" s="38" t="s">
        <v>194</v>
      </c>
      <c r="P178" s="58">
        <v>54.1713076923077</v>
      </c>
      <c r="Q178" s="59">
        <v>1446.5734888565601</v>
      </c>
      <c r="R178" s="59">
        <v>143.21602999999999</v>
      </c>
      <c r="S178" s="60">
        <v>9.9003632448154993E-2</v>
      </c>
    </row>
    <row r="179" spans="1:19" ht="12.75" x14ac:dyDescent="0.2">
      <c r="A179" s="122" t="s">
        <v>112</v>
      </c>
      <c r="B179" s="122" t="s">
        <v>126</v>
      </c>
      <c r="C179" s="122" t="s">
        <v>129</v>
      </c>
      <c r="D179" s="122" t="s">
        <v>129</v>
      </c>
      <c r="E179" s="136">
        <v>1</v>
      </c>
      <c r="F179" s="137">
        <v>44.122795000000004</v>
      </c>
      <c r="G179" s="137">
        <v>10.66568</v>
      </c>
      <c r="H179" s="138">
        <v>0.24172720699131001</v>
      </c>
      <c r="I179" s="4" t="str">
        <f t="shared" si="5"/>
        <v/>
      </c>
      <c r="J179" s="4" t="str">
        <f t="shared" si="4"/>
        <v/>
      </c>
      <c r="L179" s="38" t="s">
        <v>112</v>
      </c>
      <c r="M179" s="38" t="s">
        <v>126</v>
      </c>
      <c r="N179" s="38" t="s">
        <v>129</v>
      </c>
      <c r="O179" s="38" t="s">
        <v>129</v>
      </c>
      <c r="P179" s="37"/>
      <c r="Q179" s="37"/>
      <c r="R179" s="37"/>
      <c r="S179" s="37"/>
    </row>
    <row r="180" spans="1:19" ht="12.75" x14ac:dyDescent="0.2">
      <c r="A180" s="188" t="s">
        <v>112</v>
      </c>
      <c r="B180" s="188" t="s">
        <v>126</v>
      </c>
      <c r="C180" s="188" t="s">
        <v>131</v>
      </c>
      <c r="D180" s="188" t="s">
        <v>27</v>
      </c>
      <c r="E180" s="189">
        <v>4</v>
      </c>
      <c r="F180" s="190">
        <v>141.134741666667</v>
      </c>
      <c r="G180" s="190">
        <v>29.715409999999999</v>
      </c>
      <c r="H180" s="191">
        <v>0.21054638743862</v>
      </c>
      <c r="I180" s="4" t="str">
        <f t="shared" si="5"/>
        <v/>
      </c>
      <c r="J180" s="4" t="str">
        <f t="shared" si="4"/>
        <v/>
      </c>
      <c r="L180" s="52" t="s">
        <v>112</v>
      </c>
      <c r="M180" s="52" t="s">
        <v>126</v>
      </c>
      <c r="N180" s="52" t="s">
        <v>131</v>
      </c>
      <c r="O180" s="52" t="s">
        <v>27</v>
      </c>
      <c r="P180" s="53">
        <v>5</v>
      </c>
      <c r="Q180" s="54">
        <v>168.67264</v>
      </c>
      <c r="R180" s="54">
        <v>30.629799999999999</v>
      </c>
      <c r="S180" s="55">
        <v>0.18159317361725</v>
      </c>
    </row>
    <row r="181" spans="1:19" ht="12.75" x14ac:dyDescent="0.2">
      <c r="A181" s="132" t="s">
        <v>112</v>
      </c>
      <c r="B181" s="132" t="s">
        <v>132</v>
      </c>
      <c r="C181" s="132" t="s">
        <v>27</v>
      </c>
      <c r="D181" s="132" t="s">
        <v>27</v>
      </c>
      <c r="E181" s="133">
        <v>98.261410256410301</v>
      </c>
      <c r="F181" s="134">
        <v>2929.2868796982898</v>
      </c>
      <c r="G181" s="134">
        <v>261.66489999999999</v>
      </c>
      <c r="H181" s="135">
        <v>8.9327167582490999E-2</v>
      </c>
      <c r="I181">
        <f t="shared" si="5"/>
        <v>23</v>
      </c>
      <c r="J181">
        <f t="shared" si="4"/>
        <v>23</v>
      </c>
      <c r="L181" s="52" t="s">
        <v>112</v>
      </c>
      <c r="M181" s="52" t="s">
        <v>132</v>
      </c>
      <c r="N181" s="52" t="s">
        <v>27</v>
      </c>
      <c r="O181" s="52" t="s">
        <v>27</v>
      </c>
      <c r="P181" s="53">
        <v>87.418179487179501</v>
      </c>
      <c r="Q181" s="54">
        <v>2583.3765963608998</v>
      </c>
      <c r="R181" s="54">
        <v>250.80407</v>
      </c>
      <c r="S181" s="55">
        <v>9.7083820590965E-2</v>
      </c>
    </row>
    <row r="182" spans="1:19" ht="12.75" x14ac:dyDescent="0.2">
      <c r="A182" s="188" t="s">
        <v>112</v>
      </c>
      <c r="B182" s="188" t="s">
        <v>132</v>
      </c>
      <c r="C182" s="188" t="s">
        <v>132</v>
      </c>
      <c r="D182" s="188" t="s">
        <v>27</v>
      </c>
      <c r="E182" s="189">
        <v>1</v>
      </c>
      <c r="F182" s="190">
        <v>53.425730833333297</v>
      </c>
      <c r="G182" s="190">
        <v>13.48211</v>
      </c>
      <c r="H182" s="191">
        <v>0.25235237384134002</v>
      </c>
      <c r="I182" t="str">
        <f t="shared" si="5"/>
        <v/>
      </c>
      <c r="J182" t="str">
        <f t="shared" si="4"/>
        <v/>
      </c>
      <c r="L182" s="52" t="s">
        <v>112</v>
      </c>
      <c r="M182" s="52" t="s">
        <v>132</v>
      </c>
      <c r="N182" s="52" t="s">
        <v>132</v>
      </c>
      <c r="O182" s="52" t="s">
        <v>27</v>
      </c>
      <c r="P182" s="53">
        <v>2</v>
      </c>
      <c r="Q182" s="54">
        <v>102.48338</v>
      </c>
      <c r="R182" s="54">
        <v>21.406749999999999</v>
      </c>
      <c r="S182" s="55">
        <v>0.20888021062536999</v>
      </c>
    </row>
    <row r="183" spans="1:19" ht="12.75" x14ac:dyDescent="0.2">
      <c r="A183" s="188" t="s">
        <v>112</v>
      </c>
      <c r="B183" s="188" t="s">
        <v>132</v>
      </c>
      <c r="C183" s="188" t="s">
        <v>133</v>
      </c>
      <c r="D183" s="188" t="s">
        <v>27</v>
      </c>
      <c r="E183" s="189">
        <v>21.204000000000001</v>
      </c>
      <c r="F183" s="190">
        <v>625.18145745916695</v>
      </c>
      <c r="G183" s="190">
        <v>45.088389999999997</v>
      </c>
      <c r="H183" s="191">
        <v>7.2120485120026001E-2</v>
      </c>
      <c r="I183" s="50">
        <f t="shared" si="5"/>
        <v>4</v>
      </c>
      <c r="J183" s="50">
        <f t="shared" si="4"/>
        <v>4</v>
      </c>
      <c r="L183" s="52" t="s">
        <v>112</v>
      </c>
      <c r="M183" s="52" t="s">
        <v>132</v>
      </c>
      <c r="N183" s="52" t="s">
        <v>133</v>
      </c>
      <c r="O183" s="52" t="s">
        <v>27</v>
      </c>
      <c r="P183" s="53">
        <v>13.977</v>
      </c>
      <c r="Q183" s="54">
        <v>410.75047149749997</v>
      </c>
      <c r="R183" s="54">
        <v>32.529130000000002</v>
      </c>
      <c r="S183" s="55">
        <v>7.9194382617277001E-2</v>
      </c>
    </row>
    <row r="184" spans="1:19" ht="12.75" x14ac:dyDescent="0.2">
      <c r="A184" s="122" t="s">
        <v>112</v>
      </c>
      <c r="B184" s="122" t="s">
        <v>132</v>
      </c>
      <c r="C184" s="122" t="s">
        <v>133</v>
      </c>
      <c r="D184" s="122" t="s">
        <v>196</v>
      </c>
      <c r="E184" s="136">
        <v>6.2160000000000002</v>
      </c>
      <c r="F184" s="137">
        <v>188.122606853333</v>
      </c>
      <c r="G184" s="137">
        <v>17.30114</v>
      </c>
      <c r="H184" s="138">
        <v>9.1967362612024997E-2</v>
      </c>
      <c r="I184" s="50" t="str">
        <f t="shared" si="5"/>
        <v/>
      </c>
      <c r="J184" s="50" t="str">
        <f t="shared" si="4"/>
        <v/>
      </c>
      <c r="L184" s="38" t="s">
        <v>112</v>
      </c>
      <c r="M184" s="38" t="s">
        <v>132</v>
      </c>
      <c r="N184" s="38" t="s">
        <v>133</v>
      </c>
      <c r="O184" s="38" t="s">
        <v>196</v>
      </c>
      <c r="P184" s="37"/>
      <c r="Q184" s="37"/>
      <c r="R184" s="37"/>
      <c r="S184" s="37"/>
    </row>
    <row r="185" spans="1:19" ht="12.75" x14ac:dyDescent="0.2">
      <c r="A185" s="122" t="s">
        <v>112</v>
      </c>
      <c r="B185" s="122" t="s">
        <v>132</v>
      </c>
      <c r="C185" s="122" t="s">
        <v>133</v>
      </c>
      <c r="D185" s="122" t="s">
        <v>197</v>
      </c>
      <c r="E185" s="136">
        <v>6.673</v>
      </c>
      <c r="F185" s="137">
        <v>198.12654109249999</v>
      </c>
      <c r="G185" s="137">
        <v>13.99935</v>
      </c>
      <c r="H185" s="138">
        <v>7.0658630200705994E-2</v>
      </c>
      <c r="I185" s="50" t="str">
        <f t="shared" si="5"/>
        <v/>
      </c>
      <c r="J185" s="50" t="str">
        <f t="shared" si="4"/>
        <v/>
      </c>
      <c r="L185" s="38" t="s">
        <v>112</v>
      </c>
      <c r="M185" s="38" t="s">
        <v>132</v>
      </c>
      <c r="N185" s="38" t="s">
        <v>133</v>
      </c>
      <c r="O185" s="38" t="s">
        <v>197</v>
      </c>
      <c r="P185" s="58">
        <v>6.673</v>
      </c>
      <c r="Q185" s="59">
        <v>193.70003608916701</v>
      </c>
      <c r="R185" s="59">
        <v>13.27938</v>
      </c>
      <c r="S185" s="60">
        <v>6.8556414692081E-2</v>
      </c>
    </row>
    <row r="186" spans="1:19" ht="12.75" x14ac:dyDescent="0.2">
      <c r="A186" s="122" t="s">
        <v>112</v>
      </c>
      <c r="B186" s="122" t="s">
        <v>132</v>
      </c>
      <c r="C186" s="122" t="s">
        <v>133</v>
      </c>
      <c r="D186" s="122" t="s">
        <v>133</v>
      </c>
      <c r="E186" s="136">
        <v>1</v>
      </c>
      <c r="F186" s="137">
        <v>40.778489166666702</v>
      </c>
      <c r="G186" s="137">
        <v>2.6246900000000002</v>
      </c>
      <c r="H186" s="138">
        <v>6.4364571950485006E-2</v>
      </c>
      <c r="I186" s="50">
        <f t="shared" si="5"/>
        <v>0</v>
      </c>
      <c r="J186" s="50" t="str">
        <f t="shared" si="4"/>
        <v/>
      </c>
      <c r="L186" s="38" t="s">
        <v>112</v>
      </c>
      <c r="M186" s="38" t="s">
        <v>132</v>
      </c>
      <c r="N186" s="38" t="s">
        <v>133</v>
      </c>
      <c r="O186" s="38" t="s">
        <v>133</v>
      </c>
      <c r="P186" s="58">
        <v>1</v>
      </c>
      <c r="Q186" s="59">
        <v>39.996785833333298</v>
      </c>
      <c r="R186" s="59">
        <v>2.5831300000000001</v>
      </c>
      <c r="S186" s="60">
        <v>6.4583439548465002E-2</v>
      </c>
    </row>
    <row r="187" spans="1:19" ht="12.75" x14ac:dyDescent="0.2">
      <c r="A187" s="122" t="s">
        <v>112</v>
      </c>
      <c r="B187" s="122" t="s">
        <v>132</v>
      </c>
      <c r="C187" s="122" t="s">
        <v>133</v>
      </c>
      <c r="D187" s="122" t="s">
        <v>198</v>
      </c>
      <c r="E187" s="136">
        <v>7.3150000000000004</v>
      </c>
      <c r="F187" s="137">
        <v>198.153820346667</v>
      </c>
      <c r="G187" s="137">
        <v>11.163209999999999</v>
      </c>
      <c r="H187" s="138">
        <v>5.6336082647663002E-2</v>
      </c>
      <c r="I187" s="4">
        <f t="shared" si="5"/>
        <v>7</v>
      </c>
      <c r="J187" s="4">
        <f t="shared" si="4"/>
        <v>7</v>
      </c>
      <c r="L187" s="38" t="s">
        <v>112</v>
      </c>
      <c r="M187" s="38" t="s">
        <v>132</v>
      </c>
      <c r="N187" s="38" t="s">
        <v>133</v>
      </c>
      <c r="O187" s="38" t="s">
        <v>198</v>
      </c>
      <c r="P187" s="58">
        <v>6.3040000000000003</v>
      </c>
      <c r="Q187" s="59">
        <v>177.05364957500001</v>
      </c>
      <c r="R187" s="59">
        <v>16.666620000000002</v>
      </c>
      <c r="S187" s="60">
        <v>9.4133162688295996E-2</v>
      </c>
    </row>
    <row r="188" spans="1:19" ht="12.75" x14ac:dyDescent="0.2">
      <c r="A188" s="188" t="s">
        <v>112</v>
      </c>
      <c r="B188" s="188" t="s">
        <v>132</v>
      </c>
      <c r="C188" s="188" t="s">
        <v>134</v>
      </c>
      <c r="D188" s="188" t="s">
        <v>27</v>
      </c>
      <c r="E188" s="189">
        <v>51.668410256410297</v>
      </c>
      <c r="F188" s="190">
        <v>1555.2607062874599</v>
      </c>
      <c r="G188" s="190">
        <v>150.13117</v>
      </c>
      <c r="H188" s="191">
        <v>9.6531192097288998E-2</v>
      </c>
      <c r="I188" s="4">
        <f t="shared" si="5"/>
        <v>18</v>
      </c>
      <c r="J188" s="4">
        <f t="shared" si="4"/>
        <v>18</v>
      </c>
      <c r="L188" s="52" t="s">
        <v>112</v>
      </c>
      <c r="M188" s="52" t="s">
        <v>132</v>
      </c>
      <c r="N188" s="52" t="s">
        <v>134</v>
      </c>
      <c r="O188" s="52" t="s">
        <v>27</v>
      </c>
      <c r="P188" s="53">
        <v>44.536179487179503</v>
      </c>
      <c r="Q188" s="54">
        <v>1323.0632422967301</v>
      </c>
      <c r="R188" s="54">
        <v>143.32730000000001</v>
      </c>
      <c r="S188" s="55">
        <v>0.10832989340040999</v>
      </c>
    </row>
    <row r="189" spans="1:19" ht="12.75" x14ac:dyDescent="0.2">
      <c r="A189" s="122" t="s">
        <v>112</v>
      </c>
      <c r="B189" s="122" t="s">
        <v>132</v>
      </c>
      <c r="C189" s="122" t="s">
        <v>134</v>
      </c>
      <c r="D189" s="122" t="s">
        <v>199</v>
      </c>
      <c r="E189" s="136">
        <v>15.81</v>
      </c>
      <c r="F189" s="137">
        <v>475.34015305000003</v>
      </c>
      <c r="G189" s="137">
        <v>47.485019999999999</v>
      </c>
      <c r="H189" s="138">
        <v>9.9896925802111E-2</v>
      </c>
      <c r="I189" s="4">
        <f t="shared" si="5"/>
        <v>11</v>
      </c>
      <c r="J189" s="4">
        <f t="shared" si="4"/>
        <v>11</v>
      </c>
      <c r="L189" s="38" t="s">
        <v>112</v>
      </c>
      <c r="M189" s="38" t="s">
        <v>132</v>
      </c>
      <c r="N189" s="38" t="s">
        <v>134</v>
      </c>
      <c r="O189" s="38" t="s">
        <v>199</v>
      </c>
      <c r="P189" s="58">
        <v>13</v>
      </c>
      <c r="Q189" s="59">
        <v>374.635564166667</v>
      </c>
      <c r="R189" s="59">
        <v>46.371749999999999</v>
      </c>
      <c r="S189" s="60">
        <v>0.12377829131932</v>
      </c>
    </row>
    <row r="190" spans="1:19" ht="12.75" x14ac:dyDescent="0.2">
      <c r="A190" s="122" t="s">
        <v>112</v>
      </c>
      <c r="B190" s="122" t="s">
        <v>132</v>
      </c>
      <c r="C190" s="122" t="s">
        <v>134</v>
      </c>
      <c r="D190" s="122" t="s">
        <v>200</v>
      </c>
      <c r="E190" s="136">
        <v>2.8639999999999999</v>
      </c>
      <c r="F190" s="137">
        <v>83.149606826666599</v>
      </c>
      <c r="G190" s="137">
        <v>6.6637500000000003</v>
      </c>
      <c r="H190" s="138">
        <v>8.0141689832536001E-2</v>
      </c>
      <c r="I190" s="4" t="str">
        <f t="shared" si="5"/>
        <v/>
      </c>
      <c r="J190" s="4" t="str">
        <f t="shared" si="4"/>
        <v/>
      </c>
      <c r="L190" s="38" t="s">
        <v>112</v>
      </c>
      <c r="M190" s="38" t="s">
        <v>132</v>
      </c>
      <c r="N190" s="38" t="s">
        <v>134</v>
      </c>
      <c r="O190" s="38" t="s">
        <v>200</v>
      </c>
      <c r="P190" s="37"/>
      <c r="Q190" s="37"/>
      <c r="R190" s="37"/>
      <c r="S190" s="37"/>
    </row>
    <row r="191" spans="1:19" ht="12.75" x14ac:dyDescent="0.2">
      <c r="A191" s="122" t="s">
        <v>112</v>
      </c>
      <c r="B191" s="122" t="s">
        <v>132</v>
      </c>
      <c r="C191" s="122" t="s">
        <v>134</v>
      </c>
      <c r="D191" s="122" t="s">
        <v>201</v>
      </c>
      <c r="E191" s="136">
        <v>30.994410256410301</v>
      </c>
      <c r="F191" s="137">
        <v>924.55125141078997</v>
      </c>
      <c r="G191" s="137">
        <v>90.103129999999993</v>
      </c>
      <c r="H191" s="138">
        <v>9.7456068403466004E-2</v>
      </c>
      <c r="I191" s="50">
        <f t="shared" si="5"/>
        <v>4</v>
      </c>
      <c r="J191" s="50">
        <f t="shared" si="4"/>
        <v>4</v>
      </c>
      <c r="L191" s="38" t="s">
        <v>112</v>
      </c>
      <c r="M191" s="38" t="s">
        <v>132</v>
      </c>
      <c r="N191" s="38" t="s">
        <v>134</v>
      </c>
      <c r="O191" s="38" t="s">
        <v>201</v>
      </c>
      <c r="P191" s="58">
        <v>31.536179487179499</v>
      </c>
      <c r="Q191" s="59">
        <v>948.42767813006401</v>
      </c>
      <c r="R191" s="59">
        <v>96.955550000000002</v>
      </c>
      <c r="S191" s="60">
        <v>0.10222766820888</v>
      </c>
    </row>
    <row r="192" spans="1:19" ht="12.75" x14ac:dyDescent="0.2">
      <c r="A192" s="122" t="s">
        <v>112</v>
      </c>
      <c r="B192" s="122" t="s">
        <v>132</v>
      </c>
      <c r="C192" s="122" t="s">
        <v>134</v>
      </c>
      <c r="D192" s="122" t="s">
        <v>134</v>
      </c>
      <c r="E192" s="136">
        <v>2</v>
      </c>
      <c r="F192" s="137">
        <v>72.219695000000002</v>
      </c>
      <c r="G192" s="137">
        <v>5.87927</v>
      </c>
      <c r="H192" s="138">
        <v>8.1408125581256E-2</v>
      </c>
      <c r="I192" s="4" t="str">
        <f t="shared" si="5"/>
        <v/>
      </c>
      <c r="J192" s="4" t="str">
        <f t="shared" si="4"/>
        <v/>
      </c>
      <c r="L192" s="38" t="s">
        <v>112</v>
      </c>
      <c r="M192" s="38" t="s">
        <v>132</v>
      </c>
      <c r="N192" s="38" t="s">
        <v>134</v>
      </c>
      <c r="O192" s="38" t="s">
        <v>134</v>
      </c>
      <c r="P192" s="37"/>
      <c r="Q192" s="37"/>
      <c r="R192" s="37"/>
      <c r="S192" s="37"/>
    </row>
    <row r="193" spans="1:19" ht="12.75" x14ac:dyDescent="0.2">
      <c r="A193" s="188" t="s">
        <v>112</v>
      </c>
      <c r="B193" s="188" t="s">
        <v>132</v>
      </c>
      <c r="C193" s="188" t="s">
        <v>135</v>
      </c>
      <c r="D193" s="188" t="s">
        <v>27</v>
      </c>
      <c r="E193" s="189">
        <v>24.388999999999999</v>
      </c>
      <c r="F193" s="190">
        <v>695.41898511833301</v>
      </c>
      <c r="G193" s="190">
        <v>52.963230000000003</v>
      </c>
      <c r="H193" s="191">
        <v>7.6160172692133002E-2</v>
      </c>
      <c r="I193" s="4" t="str">
        <f t="shared" si="5"/>
        <v/>
      </c>
      <c r="J193" s="4" t="str">
        <f t="shared" si="4"/>
        <v/>
      </c>
      <c r="L193" s="52" t="s">
        <v>112</v>
      </c>
      <c r="M193" s="52" t="s">
        <v>132</v>
      </c>
      <c r="N193" s="52" t="s">
        <v>135</v>
      </c>
      <c r="O193" s="52" t="s">
        <v>27</v>
      </c>
      <c r="P193" s="53">
        <v>26.905000000000001</v>
      </c>
      <c r="Q193" s="54">
        <v>747.07950256666595</v>
      </c>
      <c r="R193" s="54">
        <v>53.540889999999997</v>
      </c>
      <c r="S193" s="55">
        <v>7.1666924090482004E-2</v>
      </c>
    </row>
    <row r="194" spans="1:19" ht="12.75" x14ac:dyDescent="0.2">
      <c r="A194" s="122" t="s">
        <v>112</v>
      </c>
      <c r="B194" s="122" t="s">
        <v>132</v>
      </c>
      <c r="C194" s="122" t="s">
        <v>135</v>
      </c>
      <c r="D194" s="122" t="s">
        <v>202</v>
      </c>
      <c r="E194" s="136">
        <v>6.5789999999999997</v>
      </c>
      <c r="F194" s="137">
        <v>187.278659135</v>
      </c>
      <c r="G194" s="137">
        <v>7.5115999999999996</v>
      </c>
      <c r="H194" s="138">
        <v>4.0109214977800997E-2</v>
      </c>
      <c r="I194" s="4" t="str">
        <f t="shared" si="5"/>
        <v/>
      </c>
      <c r="J194" s="4" t="str">
        <f t="shared" si="4"/>
        <v/>
      </c>
      <c r="L194" s="38" t="s">
        <v>112</v>
      </c>
      <c r="M194" s="38" t="s">
        <v>132</v>
      </c>
      <c r="N194" s="38" t="s">
        <v>135</v>
      </c>
      <c r="O194" s="38" t="s">
        <v>202</v>
      </c>
      <c r="P194" s="37"/>
      <c r="Q194" s="37"/>
      <c r="R194" s="37"/>
      <c r="S194" s="37"/>
    </row>
    <row r="195" spans="1:19" ht="12.75" x14ac:dyDescent="0.2">
      <c r="A195" s="122" t="s">
        <v>112</v>
      </c>
      <c r="B195" s="122" t="s">
        <v>132</v>
      </c>
      <c r="C195" s="122" t="s">
        <v>135</v>
      </c>
      <c r="D195" s="122" t="s">
        <v>203</v>
      </c>
      <c r="E195" s="136">
        <v>7</v>
      </c>
      <c r="F195" s="137">
        <v>194.766191666667</v>
      </c>
      <c r="G195" s="137">
        <v>20.101870000000002</v>
      </c>
      <c r="H195" s="138">
        <v>0.10321026369095999</v>
      </c>
      <c r="I195" s="4" t="str">
        <f t="shared" si="5"/>
        <v/>
      </c>
      <c r="J195" s="4" t="str">
        <f t="shared" si="4"/>
        <v/>
      </c>
      <c r="L195" s="38" t="s">
        <v>112</v>
      </c>
      <c r="M195" s="38" t="s">
        <v>132</v>
      </c>
      <c r="N195" s="38" t="s">
        <v>135</v>
      </c>
      <c r="O195" s="38" t="s">
        <v>203</v>
      </c>
      <c r="P195" s="58">
        <v>10</v>
      </c>
      <c r="Q195" s="59">
        <v>276.06473583333297</v>
      </c>
      <c r="R195" s="59">
        <v>21.239090000000001</v>
      </c>
      <c r="S195" s="60">
        <v>7.6935179482041996E-2</v>
      </c>
    </row>
    <row r="196" spans="1:19" ht="12.75" x14ac:dyDescent="0.2">
      <c r="A196" s="122" t="s">
        <v>112</v>
      </c>
      <c r="B196" s="122" t="s">
        <v>132</v>
      </c>
      <c r="C196" s="122" t="s">
        <v>135</v>
      </c>
      <c r="D196" s="122" t="s">
        <v>204</v>
      </c>
      <c r="E196" s="136">
        <v>6.81</v>
      </c>
      <c r="F196" s="137">
        <v>189.432111816667</v>
      </c>
      <c r="G196" s="137">
        <v>14.345750000000001</v>
      </c>
      <c r="H196" s="138">
        <v>7.5730296529048002E-2</v>
      </c>
      <c r="I196" s="50">
        <f t="shared" si="5"/>
        <v>0</v>
      </c>
      <c r="J196" s="50" t="str">
        <f t="shared" ref="J196:J206" si="6">+IF(I196&gt;0,I196,"")</f>
        <v/>
      </c>
      <c r="L196" s="38" t="s">
        <v>112</v>
      </c>
      <c r="M196" s="38" t="s">
        <v>132</v>
      </c>
      <c r="N196" s="38" t="s">
        <v>135</v>
      </c>
      <c r="O196" s="38" t="s">
        <v>204</v>
      </c>
      <c r="P196" s="58">
        <v>11.904999999999999</v>
      </c>
      <c r="Q196" s="59">
        <v>329.96847839999998</v>
      </c>
      <c r="R196" s="59">
        <v>25.692779999999999</v>
      </c>
      <c r="S196" s="60">
        <v>7.7864346693304998E-2</v>
      </c>
    </row>
    <row r="197" spans="1:19" ht="12.75" x14ac:dyDescent="0.2">
      <c r="A197" s="122" t="s">
        <v>112</v>
      </c>
      <c r="B197" s="122" t="s">
        <v>132</v>
      </c>
      <c r="C197" s="122" t="s">
        <v>135</v>
      </c>
      <c r="D197" s="122" t="s">
        <v>205</v>
      </c>
      <c r="E197" s="136">
        <v>3</v>
      </c>
      <c r="F197" s="137">
        <v>84.226924166666706</v>
      </c>
      <c r="G197" s="137">
        <v>6.1370399999999998</v>
      </c>
      <c r="H197" s="138">
        <v>7.2863161758775996E-2</v>
      </c>
      <c r="I197" s="4" t="str">
        <f t="shared" si="5"/>
        <v/>
      </c>
      <c r="J197" s="4" t="str">
        <f t="shared" si="6"/>
        <v/>
      </c>
      <c r="L197" s="38" t="s">
        <v>112</v>
      </c>
      <c r="M197" s="38" t="s">
        <v>132</v>
      </c>
      <c r="N197" s="38" t="s">
        <v>135</v>
      </c>
      <c r="O197" s="38" t="s">
        <v>205</v>
      </c>
      <c r="P197" s="58">
        <v>5</v>
      </c>
      <c r="Q197" s="59">
        <v>141.046288333333</v>
      </c>
      <c r="R197" s="59">
        <v>6.6090200000000001</v>
      </c>
      <c r="S197" s="60">
        <v>4.6857099737221998E-2</v>
      </c>
    </row>
    <row r="198" spans="1:19" ht="12.75" x14ac:dyDescent="0.2">
      <c r="A198" s="122" t="s">
        <v>112</v>
      </c>
      <c r="B198" s="122" t="s">
        <v>132</v>
      </c>
      <c r="C198" s="122" t="s">
        <v>135</v>
      </c>
      <c r="D198" s="122" t="s">
        <v>135</v>
      </c>
      <c r="E198" s="136">
        <v>1</v>
      </c>
      <c r="F198" s="137">
        <v>39.715098333333302</v>
      </c>
      <c r="G198" s="137">
        <v>4.8669700000000002</v>
      </c>
      <c r="H198" s="138">
        <v>0.12254709680311</v>
      </c>
      <c r="I198" s="4" t="str">
        <f t="shared" ref="I198:I206" si="7">+IF(H198&lt;S198,ROUND((F198*S198)-G198,0),"")</f>
        <v/>
      </c>
      <c r="J198" s="4" t="str">
        <f t="shared" si="6"/>
        <v/>
      </c>
      <c r="L198" s="38" t="s">
        <v>112</v>
      </c>
      <c r="M198" s="38" t="s">
        <v>132</v>
      </c>
      <c r="N198" s="38" t="s">
        <v>135</v>
      </c>
      <c r="O198" s="38" t="s">
        <v>135</v>
      </c>
      <c r="P198" s="37"/>
      <c r="Q198" s="37"/>
      <c r="R198" s="37"/>
      <c r="S198" s="37"/>
    </row>
    <row r="199" spans="1:19" ht="12.75" x14ac:dyDescent="0.2">
      <c r="A199" s="132" t="s">
        <v>112</v>
      </c>
      <c r="B199" s="132" t="s">
        <v>136</v>
      </c>
      <c r="C199" s="132" t="s">
        <v>27</v>
      </c>
      <c r="D199" s="132" t="s">
        <v>27</v>
      </c>
      <c r="E199" s="133">
        <v>43.757072485640002</v>
      </c>
      <c r="F199" s="134">
        <v>1333.0768266775001</v>
      </c>
      <c r="G199" s="134">
        <v>116.79761999999999</v>
      </c>
      <c r="H199" s="135">
        <v>8.7615070386529006E-2</v>
      </c>
      <c r="I199" s="4">
        <f t="shared" si="7"/>
        <v>18</v>
      </c>
      <c r="J199" s="4">
        <f t="shared" si="6"/>
        <v>18</v>
      </c>
      <c r="L199" s="52" t="s">
        <v>112</v>
      </c>
      <c r="M199" s="52" t="s">
        <v>136</v>
      </c>
      <c r="N199" s="52" t="s">
        <v>27</v>
      </c>
      <c r="O199" s="52" t="s">
        <v>27</v>
      </c>
      <c r="P199" s="53">
        <v>45.463999999999999</v>
      </c>
      <c r="Q199" s="54">
        <v>1362.6940632000001</v>
      </c>
      <c r="R199" s="54">
        <v>137.34304</v>
      </c>
      <c r="S199" s="55">
        <v>0.10078787580352</v>
      </c>
    </row>
    <row r="200" spans="1:19" ht="12.75" x14ac:dyDescent="0.2">
      <c r="A200" s="188" t="s">
        <v>112</v>
      </c>
      <c r="B200" s="188" t="s">
        <v>136</v>
      </c>
      <c r="C200" s="188" t="s">
        <v>137</v>
      </c>
      <c r="D200" s="188" t="s">
        <v>27</v>
      </c>
      <c r="E200" s="189">
        <v>3.9319999999999999</v>
      </c>
      <c r="F200" s="190">
        <v>113.871321653333</v>
      </c>
      <c r="G200" s="190">
        <v>10.842309999999999</v>
      </c>
      <c r="H200" s="191">
        <v>9.5215457611074E-2</v>
      </c>
      <c r="I200" s="4" t="str">
        <f t="shared" si="7"/>
        <v/>
      </c>
      <c r="J200" s="4" t="str">
        <f t="shared" si="6"/>
        <v/>
      </c>
      <c r="L200" s="52" t="s">
        <v>112</v>
      </c>
      <c r="M200" s="52" t="s">
        <v>136</v>
      </c>
      <c r="N200" s="52" t="s">
        <v>137</v>
      </c>
      <c r="O200" s="52" t="s">
        <v>27</v>
      </c>
      <c r="P200" s="53">
        <v>3.9319999999999999</v>
      </c>
      <c r="Q200" s="54">
        <v>112.624568903333</v>
      </c>
      <c r="R200" s="54">
        <v>10.667680000000001</v>
      </c>
      <c r="S200" s="55">
        <v>9.4718941913607996E-2</v>
      </c>
    </row>
    <row r="201" spans="1:19" ht="12.75" x14ac:dyDescent="0.2">
      <c r="A201" s="188" t="s">
        <v>112</v>
      </c>
      <c r="B201" s="188" t="s">
        <v>136</v>
      </c>
      <c r="C201" s="188" t="s">
        <v>138</v>
      </c>
      <c r="D201" s="188" t="s">
        <v>27</v>
      </c>
      <c r="E201" s="189">
        <v>15.8510724856399</v>
      </c>
      <c r="F201" s="190">
        <v>437.19914447666702</v>
      </c>
      <c r="G201" s="190">
        <v>18.325420000000001</v>
      </c>
      <c r="H201" s="191">
        <v>4.1915498306693999E-2</v>
      </c>
      <c r="I201" s="4">
        <f t="shared" si="7"/>
        <v>2</v>
      </c>
      <c r="J201" s="4">
        <f t="shared" si="6"/>
        <v>2</v>
      </c>
      <c r="L201" s="52" t="s">
        <v>112</v>
      </c>
      <c r="M201" s="52" t="s">
        <v>136</v>
      </c>
      <c r="N201" s="52" t="s">
        <v>138</v>
      </c>
      <c r="O201" s="52" t="s">
        <v>27</v>
      </c>
      <c r="P201" s="53">
        <v>15.564</v>
      </c>
      <c r="Q201" s="54">
        <v>419.37124891333298</v>
      </c>
      <c r="R201" s="54">
        <v>19.56683</v>
      </c>
      <c r="S201" s="55">
        <v>4.6657538042251E-2</v>
      </c>
    </row>
    <row r="202" spans="1:19" ht="12.75" x14ac:dyDescent="0.2">
      <c r="A202" s="188" t="s">
        <v>112</v>
      </c>
      <c r="B202" s="188" t="s">
        <v>136</v>
      </c>
      <c r="C202" s="188" t="s">
        <v>136</v>
      </c>
      <c r="D202" s="188" t="s">
        <v>27</v>
      </c>
      <c r="E202" s="189">
        <v>6.5940000000000003</v>
      </c>
      <c r="F202" s="190">
        <v>245.808799248333</v>
      </c>
      <c r="G202" s="190">
        <v>21.89781</v>
      </c>
      <c r="H202" s="191">
        <v>8.9084727914386999E-2</v>
      </c>
      <c r="I202" s="50">
        <f t="shared" si="7"/>
        <v>18</v>
      </c>
      <c r="J202" s="50">
        <f t="shared" si="6"/>
        <v>18</v>
      </c>
      <c r="L202" s="52" t="s">
        <v>112</v>
      </c>
      <c r="M202" s="52" t="s">
        <v>136</v>
      </c>
      <c r="N202" s="52" t="s">
        <v>136</v>
      </c>
      <c r="O202" s="52" t="s">
        <v>27</v>
      </c>
      <c r="P202" s="53">
        <v>1</v>
      </c>
      <c r="Q202" s="54">
        <v>59.801891666666698</v>
      </c>
      <c r="R202" s="54">
        <v>9.7751000000000001</v>
      </c>
      <c r="S202" s="55">
        <v>0.16345803999790001</v>
      </c>
    </row>
    <row r="203" spans="1:19" ht="12.75" x14ac:dyDescent="0.2">
      <c r="A203" s="188" t="s">
        <v>112</v>
      </c>
      <c r="B203" s="188" t="s">
        <v>136</v>
      </c>
      <c r="C203" s="188" t="s">
        <v>139</v>
      </c>
      <c r="D203" s="188" t="s">
        <v>27</v>
      </c>
      <c r="E203" s="189">
        <v>17.38</v>
      </c>
      <c r="F203" s="190">
        <v>536.19756129916595</v>
      </c>
      <c r="G203" s="190">
        <v>65.732079999999996</v>
      </c>
      <c r="H203" s="191">
        <v>0.12258929309699999</v>
      </c>
      <c r="I203" s="50">
        <f t="shared" si="7"/>
        <v>2</v>
      </c>
      <c r="J203" s="50">
        <f t="shared" si="6"/>
        <v>2</v>
      </c>
      <c r="L203" s="52" t="s">
        <v>112</v>
      </c>
      <c r="M203" s="52" t="s">
        <v>136</v>
      </c>
      <c r="N203" s="52" t="s">
        <v>139</v>
      </c>
      <c r="O203" s="52" t="s">
        <v>27</v>
      </c>
      <c r="P203" s="53">
        <v>24.968</v>
      </c>
      <c r="Q203" s="54">
        <v>770.89635371666702</v>
      </c>
      <c r="R203" s="54">
        <v>97.333430000000007</v>
      </c>
      <c r="S203" s="55">
        <v>0.12626007313529999</v>
      </c>
    </row>
    <row r="204" spans="1:19" ht="15" x14ac:dyDescent="0.25">
      <c r="A204" t="s">
        <v>234</v>
      </c>
      <c r="B204" s="139" t="s">
        <v>141</v>
      </c>
      <c r="I204" s="50" t="str">
        <f t="shared" si="7"/>
        <v/>
      </c>
      <c r="J204" s="50" t="str">
        <f t="shared" si="6"/>
        <v/>
      </c>
      <c r="L204" s="37" t="s">
        <v>8</v>
      </c>
      <c r="M204" s="37"/>
      <c r="N204" s="37"/>
      <c r="O204" s="37"/>
      <c r="P204" s="37"/>
      <c r="Q204" s="37"/>
      <c r="R204" s="37"/>
      <c r="S204" s="37"/>
    </row>
    <row r="205" spans="1:19" ht="13.5" thickBot="1" x14ac:dyDescent="0.25">
      <c r="A205" s="140" t="s">
        <v>142</v>
      </c>
      <c r="B205" s="140" t="s">
        <v>8</v>
      </c>
      <c r="C205" s="140" t="s">
        <v>8</v>
      </c>
      <c r="D205" s="140" t="s">
        <v>8</v>
      </c>
      <c r="I205" s="50" t="str">
        <f t="shared" si="7"/>
        <v/>
      </c>
      <c r="J205" s="50" t="str">
        <f t="shared" si="6"/>
        <v/>
      </c>
      <c r="L205" s="121" t="s">
        <v>142</v>
      </c>
      <c r="M205" s="121" t="s">
        <v>8</v>
      </c>
      <c r="N205" s="121" t="s">
        <v>8</v>
      </c>
      <c r="O205" s="121" t="s">
        <v>8</v>
      </c>
      <c r="P205" s="37"/>
      <c r="Q205" s="37"/>
      <c r="R205" s="37"/>
      <c r="S205" s="37"/>
    </row>
    <row r="206" spans="1:19" ht="13.5" thickTop="1" x14ac:dyDescent="0.2">
      <c r="A206" t="s">
        <v>8</v>
      </c>
      <c r="I206" s="50" t="str">
        <f t="shared" si="7"/>
        <v/>
      </c>
      <c r="J206" s="50" t="str">
        <f t="shared" si="6"/>
        <v/>
      </c>
      <c r="L206" s="37" t="s">
        <v>8</v>
      </c>
      <c r="M206" s="37"/>
      <c r="N206" s="37"/>
      <c r="O206" s="37"/>
      <c r="P206" s="37"/>
      <c r="Q206" s="37"/>
      <c r="R206" s="37"/>
      <c r="S206" s="37"/>
    </row>
    <row r="207" spans="1:19" x14ac:dyDescent="0.2">
      <c r="A207" t="s">
        <v>143</v>
      </c>
      <c r="B207" t="s">
        <v>144</v>
      </c>
      <c r="L207" s="37" t="s">
        <v>143</v>
      </c>
      <c r="M207" s="37" t="s">
        <v>144</v>
      </c>
      <c r="N207" s="37"/>
      <c r="O207" s="37"/>
      <c r="P207" s="37"/>
      <c r="Q207" s="37"/>
      <c r="R207" s="37"/>
      <c r="S207" s="37"/>
    </row>
    <row r="208" spans="1:19" x14ac:dyDescent="0.2">
      <c r="A208" t="s">
        <v>8</v>
      </c>
      <c r="B208" t="s">
        <v>145</v>
      </c>
      <c r="L208" s="37" t="s">
        <v>8</v>
      </c>
      <c r="M208" s="37" t="s">
        <v>145</v>
      </c>
      <c r="N208" s="37"/>
      <c r="O208" s="37"/>
      <c r="P208" s="37"/>
      <c r="Q208" s="37"/>
      <c r="R208" s="37"/>
      <c r="S208" s="37"/>
    </row>
    <row r="209" spans="1:19" x14ac:dyDescent="0.2">
      <c r="A209" t="s">
        <v>8</v>
      </c>
      <c r="L209" s="37" t="s">
        <v>8</v>
      </c>
      <c r="M209" s="37"/>
      <c r="N209" s="37"/>
      <c r="O209" s="37"/>
      <c r="P209" s="37"/>
      <c r="Q209" s="37"/>
      <c r="R209" s="37"/>
      <c r="S209" s="37"/>
    </row>
    <row r="210" spans="1:19" x14ac:dyDescent="0.2">
      <c r="A210" t="s">
        <v>143</v>
      </c>
      <c r="B210" t="s">
        <v>146</v>
      </c>
      <c r="L210" s="37" t="s">
        <v>143</v>
      </c>
      <c r="M210" s="37" t="s">
        <v>146</v>
      </c>
      <c r="N210" s="37"/>
      <c r="O210" s="37"/>
      <c r="P210" s="37"/>
      <c r="Q210" s="37"/>
      <c r="R210" s="37"/>
      <c r="S210" s="37"/>
    </row>
    <row r="211" spans="1:19" x14ac:dyDescent="0.2">
      <c r="A211" t="s">
        <v>8</v>
      </c>
      <c r="B211" t="s">
        <v>147</v>
      </c>
      <c r="L211" s="37" t="s">
        <v>8</v>
      </c>
      <c r="M211" s="37" t="s">
        <v>147</v>
      </c>
      <c r="N211" s="37"/>
      <c r="O211" s="37"/>
      <c r="P211" s="37"/>
      <c r="Q211" s="37"/>
      <c r="R211" s="37"/>
      <c r="S211" s="37"/>
    </row>
    <row r="212" spans="1:19" x14ac:dyDescent="0.2">
      <c r="A212" t="s">
        <v>8</v>
      </c>
      <c r="B212" t="s">
        <v>148</v>
      </c>
      <c r="L212" s="37" t="s">
        <v>8</v>
      </c>
      <c r="M212" s="37" t="s">
        <v>148</v>
      </c>
      <c r="N212" s="37"/>
      <c r="O212" s="37"/>
      <c r="P212" s="37"/>
      <c r="Q212" s="37"/>
      <c r="R212" s="37"/>
      <c r="S212" s="37"/>
    </row>
    <row r="213" spans="1:19" x14ac:dyDescent="0.2">
      <c r="A213" t="s">
        <v>8</v>
      </c>
      <c r="L213" s="37" t="s">
        <v>8</v>
      </c>
      <c r="M213" s="37"/>
      <c r="N213" s="37"/>
      <c r="O213" s="37"/>
      <c r="P213" s="37"/>
      <c r="Q213" s="37"/>
      <c r="R213" s="37"/>
      <c r="S213" s="37"/>
    </row>
    <row r="214" spans="1:19" x14ac:dyDescent="0.2">
      <c r="A214" t="s">
        <v>8</v>
      </c>
      <c r="B214" t="s">
        <v>149</v>
      </c>
      <c r="L214" s="37" t="s">
        <v>8</v>
      </c>
      <c r="M214" s="37" t="s">
        <v>149</v>
      </c>
      <c r="N214" s="37"/>
      <c r="O214" s="37"/>
      <c r="P214" s="37"/>
      <c r="Q214" s="37"/>
      <c r="R214" s="37"/>
      <c r="S214" s="37"/>
    </row>
    <row r="215" spans="1:19" x14ac:dyDescent="0.2">
      <c r="A215" t="s">
        <v>150</v>
      </c>
      <c r="B215" t="s">
        <v>151</v>
      </c>
      <c r="L215" s="37" t="s">
        <v>150</v>
      </c>
      <c r="M215" s="37" t="s">
        <v>151</v>
      </c>
      <c r="N215" s="37"/>
      <c r="O215" s="37"/>
      <c r="P215" s="37"/>
      <c r="Q215" s="37"/>
      <c r="R215" s="37"/>
      <c r="S215" s="37"/>
    </row>
    <row r="216" spans="1:19" x14ac:dyDescent="0.2">
      <c r="A216" t="s">
        <v>8</v>
      </c>
      <c r="B216" t="s">
        <v>152</v>
      </c>
      <c r="L216" s="37" t="s">
        <v>8</v>
      </c>
      <c r="M216" s="37" t="s">
        <v>152</v>
      </c>
      <c r="N216" s="37"/>
      <c r="O216" s="37"/>
      <c r="P216" s="37"/>
      <c r="Q216" s="37"/>
      <c r="R216" s="37"/>
      <c r="S216" s="37"/>
    </row>
    <row r="217" spans="1:19" x14ac:dyDescent="0.2">
      <c r="A217" t="s">
        <v>8</v>
      </c>
      <c r="B217" t="s">
        <v>153</v>
      </c>
      <c r="L217" s="37" t="s">
        <v>8</v>
      </c>
      <c r="M217" s="37" t="s">
        <v>153</v>
      </c>
      <c r="N217" s="37"/>
      <c r="O217" s="37"/>
      <c r="P217" s="37"/>
      <c r="Q217" s="37"/>
      <c r="R217" s="37"/>
      <c r="S217" s="37"/>
    </row>
    <row r="218" spans="1:19" x14ac:dyDescent="0.2">
      <c r="A218" t="s">
        <v>8</v>
      </c>
    </row>
  </sheetData>
  <mergeCells count="4">
    <mergeCell ref="A1:H1"/>
    <mergeCell ref="E2:H2"/>
    <mergeCell ref="L1:S1"/>
    <mergeCell ref="P2:S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1"/>
  <sheetViews>
    <sheetView workbookViewId="0">
      <pane ySplit="4" topLeftCell="A5" activePane="bottomLeft" state="frozen"/>
      <selection pane="bottomLeft" activeCell="I1" sqref="I1:I1048576"/>
    </sheetView>
  </sheetViews>
  <sheetFormatPr defaultRowHeight="12" x14ac:dyDescent="0.2"/>
  <cols>
    <col min="1" max="1" width="28.85546875" bestFit="1" customWidth="1"/>
    <col min="2" max="2" width="24.140625" customWidth="1"/>
    <col min="3" max="3" width="25" customWidth="1"/>
    <col min="4" max="4" width="15.5703125" customWidth="1"/>
    <col min="5" max="7" width="9.140625" customWidth="1"/>
    <col min="9" max="9" width="9.140625" hidden="1" customWidth="1"/>
    <col min="10" max="10" width="12.140625" customWidth="1"/>
    <col min="11" max="11" width="7.5703125" customWidth="1"/>
    <col min="12" max="12" width="15.85546875" customWidth="1"/>
    <col min="13" max="13" width="27.5703125" customWidth="1"/>
    <col min="14" max="14" width="27.85546875" customWidth="1"/>
    <col min="15" max="15" width="13.42578125" customWidth="1"/>
    <col min="16" max="18" width="9.140625" customWidth="1"/>
  </cols>
  <sheetData>
    <row r="1" spans="1:19" ht="13.5" thickBot="1" x14ac:dyDescent="0.25">
      <c r="A1" s="521" t="s">
        <v>238</v>
      </c>
      <c r="B1" s="521"/>
      <c r="C1" s="521"/>
      <c r="D1" s="521"/>
      <c r="E1" s="521"/>
      <c r="F1" s="521"/>
      <c r="G1" s="521"/>
      <c r="H1" s="521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3.5" thickTop="1" x14ac:dyDescent="0.2">
      <c r="A2" s="99" t="s">
        <v>8</v>
      </c>
      <c r="B2" s="99" t="s">
        <v>8</v>
      </c>
      <c r="C2" s="99" t="s">
        <v>8</v>
      </c>
      <c r="D2" s="99" t="s">
        <v>8</v>
      </c>
      <c r="E2" s="522" t="s">
        <v>8</v>
      </c>
      <c r="F2" s="523"/>
      <c r="G2" s="523"/>
      <c r="H2" s="524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14.75" x14ac:dyDescent="0.2">
      <c r="A3" s="99" t="s">
        <v>17</v>
      </c>
      <c r="B3" s="99" t="s">
        <v>18</v>
      </c>
      <c r="C3" s="99" t="s">
        <v>19</v>
      </c>
      <c r="D3" s="99" t="s">
        <v>155</v>
      </c>
      <c r="E3" s="100" t="s">
        <v>20</v>
      </c>
      <c r="F3" s="100" t="s">
        <v>21</v>
      </c>
      <c r="G3" s="100" t="s">
        <v>22</v>
      </c>
      <c r="H3" s="100" t="s">
        <v>23</v>
      </c>
      <c r="I3" s="7" t="s">
        <v>241</v>
      </c>
      <c r="J3" s="7" t="s">
        <v>241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x14ac:dyDescent="0.2">
      <c r="A4" s="101" t="s">
        <v>27</v>
      </c>
      <c r="B4" s="101" t="s">
        <v>27</v>
      </c>
      <c r="C4" s="101" t="s">
        <v>27</v>
      </c>
      <c r="D4" s="101" t="s">
        <v>27</v>
      </c>
      <c r="E4" s="102">
        <v>2049.8714543720098</v>
      </c>
      <c r="F4" s="103">
        <v>60497.218895698599</v>
      </c>
      <c r="G4" s="103">
        <v>5805.4685799999597</v>
      </c>
      <c r="H4" s="104">
        <v>9.5962569618430998E-2</v>
      </c>
      <c r="I4" s="42">
        <f>+IF(H4&lt;S4,ROUND((F4*S4)-G4,0),"")</f>
        <v>78</v>
      </c>
      <c r="J4" s="42">
        <f t="shared" ref="J4:J67" si="0">+IF(I4&gt;0,I4,"")</f>
        <v>78</v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x14ac:dyDescent="0.2">
      <c r="A5" s="105" t="s">
        <v>28</v>
      </c>
      <c r="B5" s="105" t="s">
        <v>27</v>
      </c>
      <c r="C5" s="105" t="s">
        <v>27</v>
      </c>
      <c r="D5" s="105" t="s">
        <v>27</v>
      </c>
      <c r="E5" s="106">
        <v>15.238870967741899</v>
      </c>
      <c r="F5" s="107">
        <v>509.523708451424</v>
      </c>
      <c r="G5" s="107">
        <v>109.71259000000001</v>
      </c>
      <c r="H5" s="108">
        <v>0.21532381747936</v>
      </c>
      <c r="I5" s="50" t="str">
        <f>+IF(H5&lt;S5,ROUND((F5*S5)-G5,0),"")</f>
        <v/>
      </c>
      <c r="J5" s="50" t="str">
        <f t="shared" si="0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x14ac:dyDescent="0.2">
      <c r="A6" s="109" t="s">
        <v>28</v>
      </c>
      <c r="B6" s="109" t="s">
        <v>28</v>
      </c>
      <c r="C6" s="109" t="s">
        <v>27</v>
      </c>
      <c r="D6" s="109" t="s">
        <v>27</v>
      </c>
      <c r="E6" s="110">
        <v>15.238870967741899</v>
      </c>
      <c r="F6" s="111">
        <v>509.523708451424</v>
      </c>
      <c r="G6" s="111">
        <v>109.71259000000001</v>
      </c>
      <c r="H6" s="112">
        <v>0.21532381747936</v>
      </c>
      <c r="I6" s="50" t="str">
        <f t="shared" ref="I6:I69" si="1">+IF(H6&lt;S6,ROUND((F6*S6)-G6,0),"")</f>
        <v/>
      </c>
      <c r="J6" s="50" t="str">
        <f t="shared" si="0"/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x14ac:dyDescent="0.2">
      <c r="A7" s="105" t="s">
        <v>31</v>
      </c>
      <c r="B7" s="105" t="s">
        <v>27</v>
      </c>
      <c r="C7" s="105" t="s">
        <v>27</v>
      </c>
      <c r="D7" s="105" t="s">
        <v>27</v>
      </c>
      <c r="E7" s="106">
        <v>2</v>
      </c>
      <c r="F7" s="107">
        <v>53.212811666666603</v>
      </c>
      <c r="G7" s="107">
        <v>2.2739199999999999</v>
      </c>
      <c r="H7" s="108">
        <v>4.2732566251980998E-2</v>
      </c>
      <c r="I7" s="50">
        <f t="shared" si="1"/>
        <v>0</v>
      </c>
      <c r="J7" s="50" t="str">
        <f t="shared" si="0"/>
        <v/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2.75" x14ac:dyDescent="0.2">
      <c r="A8" s="105" t="s">
        <v>32</v>
      </c>
      <c r="B8" s="105" t="s">
        <v>27</v>
      </c>
      <c r="C8" s="105" t="s">
        <v>27</v>
      </c>
      <c r="D8" s="105" t="s">
        <v>27</v>
      </c>
      <c r="E8" s="106">
        <v>1121.86906986229</v>
      </c>
      <c r="F8" s="107">
        <v>33288.994915133298</v>
      </c>
      <c r="G8" s="107">
        <v>3032.5532600000101</v>
      </c>
      <c r="H8" s="108">
        <v>9.1097771733005997E-2</v>
      </c>
      <c r="I8" s="50">
        <f t="shared" si="1"/>
        <v>29</v>
      </c>
      <c r="J8" s="50">
        <f t="shared" si="0"/>
        <v>29</v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2.75" x14ac:dyDescent="0.2">
      <c r="A9" s="109" t="s">
        <v>32</v>
      </c>
      <c r="B9" s="109" t="s">
        <v>33</v>
      </c>
      <c r="C9" s="109" t="s">
        <v>27</v>
      </c>
      <c r="D9" s="109" t="s">
        <v>27</v>
      </c>
      <c r="E9" s="110">
        <v>103.650433357607</v>
      </c>
      <c r="F9" s="111">
        <v>3391.9024522949699</v>
      </c>
      <c r="G9" s="111">
        <v>376.86203999999998</v>
      </c>
      <c r="H9" s="112">
        <v>0.11110639097095</v>
      </c>
      <c r="I9" s="50" t="str">
        <f t="shared" si="1"/>
        <v/>
      </c>
      <c r="J9" s="50" t="str">
        <f t="shared" si="0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2.75" x14ac:dyDescent="0.2">
      <c r="A10" s="113" t="s">
        <v>32</v>
      </c>
      <c r="B10" s="113" t="s">
        <v>33</v>
      </c>
      <c r="C10" s="113" t="s">
        <v>33</v>
      </c>
      <c r="D10" s="113" t="s">
        <v>27</v>
      </c>
      <c r="E10" s="114">
        <v>3</v>
      </c>
      <c r="F10" s="115">
        <v>121.04144333333301</v>
      </c>
      <c r="G10" s="115">
        <v>24.029070000000001</v>
      </c>
      <c r="H10" s="116">
        <v>0.19851936112349999</v>
      </c>
      <c r="I10" s="50" t="str">
        <f t="shared" si="1"/>
        <v/>
      </c>
      <c r="J10" s="50" t="str">
        <f t="shared" si="0"/>
        <v/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2.75" x14ac:dyDescent="0.2">
      <c r="A11" s="113" t="s">
        <v>32</v>
      </c>
      <c r="B11" s="113" t="s">
        <v>33</v>
      </c>
      <c r="C11" s="113" t="s">
        <v>34</v>
      </c>
      <c r="D11" s="113" t="s">
        <v>27</v>
      </c>
      <c r="E11" s="114">
        <v>25.0280859630662</v>
      </c>
      <c r="F11" s="115">
        <v>745.18180438083402</v>
      </c>
      <c r="G11" s="115">
        <v>75.262190000000004</v>
      </c>
      <c r="H11" s="116">
        <v>0.10099842690407</v>
      </c>
      <c r="I11" s="50" t="str">
        <f t="shared" si="1"/>
        <v/>
      </c>
      <c r="J11" s="50" t="str">
        <f t="shared" si="0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2.75" x14ac:dyDescent="0.2">
      <c r="A12" s="99" t="s">
        <v>32</v>
      </c>
      <c r="B12" s="99" t="s">
        <v>33</v>
      </c>
      <c r="C12" s="99" t="s">
        <v>34</v>
      </c>
      <c r="D12" s="99" t="s">
        <v>34</v>
      </c>
      <c r="E12" s="117">
        <v>25.0280859630662</v>
      </c>
      <c r="F12" s="118">
        <v>745.18180438083402</v>
      </c>
      <c r="G12" s="118">
        <v>75.262190000000004</v>
      </c>
      <c r="H12" s="119">
        <v>0.10099842690407</v>
      </c>
      <c r="I12" s="4" t="str">
        <f t="shared" si="1"/>
        <v/>
      </c>
      <c r="J12" s="4" t="str">
        <f t="shared" si="0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2.75" x14ac:dyDescent="0.2">
      <c r="A13" s="113" t="s">
        <v>32</v>
      </c>
      <c r="B13" s="113" t="s">
        <v>33</v>
      </c>
      <c r="C13" s="113" t="s">
        <v>35</v>
      </c>
      <c r="D13" s="113" t="s">
        <v>27</v>
      </c>
      <c r="E13" s="114">
        <v>15.106999999999999</v>
      </c>
      <c r="F13" s="115">
        <v>501.95177041749997</v>
      </c>
      <c r="G13" s="115">
        <v>66.284850000000006</v>
      </c>
      <c r="H13" s="116">
        <v>0.13205422095606001</v>
      </c>
      <c r="I13" s="50">
        <f t="shared" si="1"/>
        <v>0</v>
      </c>
      <c r="J13" s="50" t="str">
        <f t="shared" si="0"/>
        <v/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2.75" x14ac:dyDescent="0.2">
      <c r="A14" s="113" t="s">
        <v>32</v>
      </c>
      <c r="B14" s="113" t="s">
        <v>33</v>
      </c>
      <c r="C14" s="113" t="s">
        <v>36</v>
      </c>
      <c r="D14" s="113" t="s">
        <v>27</v>
      </c>
      <c r="E14" s="114">
        <v>23.9751935483871</v>
      </c>
      <c r="F14" s="115">
        <v>860.54950443067196</v>
      </c>
      <c r="G14" s="115">
        <v>80.302269999999993</v>
      </c>
      <c r="H14" s="116">
        <v>9.3315108063570004E-2</v>
      </c>
      <c r="I14" s="50">
        <f t="shared" si="1"/>
        <v>1</v>
      </c>
      <c r="J14" s="50">
        <f t="shared" si="0"/>
        <v>1</v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2.75" x14ac:dyDescent="0.2">
      <c r="A15" s="113" t="s">
        <v>32</v>
      </c>
      <c r="B15" s="113" t="s">
        <v>33</v>
      </c>
      <c r="C15" s="113" t="s">
        <v>37</v>
      </c>
      <c r="D15" s="113" t="s">
        <v>27</v>
      </c>
      <c r="E15" s="114">
        <v>6</v>
      </c>
      <c r="F15" s="115">
        <v>203.733475</v>
      </c>
      <c r="G15" s="115">
        <v>17.811060000000001</v>
      </c>
      <c r="H15" s="116">
        <v>8.7423335806744995E-2</v>
      </c>
      <c r="I15" s="50">
        <f t="shared" si="1"/>
        <v>13</v>
      </c>
      <c r="J15" s="50">
        <f t="shared" si="0"/>
        <v>13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2.75" x14ac:dyDescent="0.2">
      <c r="A16" s="99" t="s">
        <v>32</v>
      </c>
      <c r="B16" s="99" t="s">
        <v>33</v>
      </c>
      <c r="C16" s="99" t="s">
        <v>37</v>
      </c>
      <c r="D16" s="99" t="s">
        <v>37</v>
      </c>
      <c r="E16" s="117">
        <v>6</v>
      </c>
      <c r="F16" s="118">
        <v>203.733475</v>
      </c>
      <c r="G16" s="118">
        <v>17.811060000000001</v>
      </c>
      <c r="H16" s="119">
        <v>8.7423335806744995E-2</v>
      </c>
      <c r="I16" s="4">
        <f t="shared" si="1"/>
        <v>13</v>
      </c>
      <c r="J16" s="4">
        <f t="shared" si="0"/>
        <v>13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2.75" x14ac:dyDescent="0.2">
      <c r="A17" s="113" t="s">
        <v>32</v>
      </c>
      <c r="B17" s="113" t="s">
        <v>33</v>
      </c>
      <c r="C17" s="113" t="s">
        <v>38</v>
      </c>
      <c r="D17" s="113" t="s">
        <v>27</v>
      </c>
      <c r="E17" s="114">
        <v>16.291</v>
      </c>
      <c r="F17" s="115">
        <v>507.07763991000002</v>
      </c>
      <c r="G17" s="115">
        <v>86.90231</v>
      </c>
      <c r="H17" s="116">
        <v>0.17137870645493999</v>
      </c>
      <c r="I17" s="50" t="str">
        <f t="shared" si="1"/>
        <v/>
      </c>
      <c r="J17" s="50" t="str">
        <f t="shared" si="0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2.75" x14ac:dyDescent="0.2">
      <c r="A18" s="113" t="s">
        <v>32</v>
      </c>
      <c r="B18" s="113" t="s">
        <v>33</v>
      </c>
      <c r="C18" s="113" t="s">
        <v>39</v>
      </c>
      <c r="D18" s="113" t="s">
        <v>27</v>
      </c>
      <c r="E18" s="114">
        <v>14.249153846153799</v>
      </c>
      <c r="F18" s="115">
        <v>452.36681482262799</v>
      </c>
      <c r="G18" s="115">
        <v>26.270289999999999</v>
      </c>
      <c r="H18" s="116">
        <v>5.8072982233014998E-2</v>
      </c>
      <c r="I18" s="50" t="str">
        <f t="shared" si="1"/>
        <v/>
      </c>
      <c r="J18" s="50" t="str">
        <f t="shared" si="0"/>
        <v/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2.75" x14ac:dyDescent="0.2">
      <c r="A19" s="109" t="s">
        <v>32</v>
      </c>
      <c r="B19" s="109" t="s">
        <v>32</v>
      </c>
      <c r="C19" s="109" t="s">
        <v>27</v>
      </c>
      <c r="D19" s="109" t="s">
        <v>27</v>
      </c>
      <c r="E19" s="110">
        <v>1</v>
      </c>
      <c r="F19" s="111">
        <v>104.73673833333299</v>
      </c>
      <c r="G19" s="111">
        <v>45.400239999999997</v>
      </c>
      <c r="H19" s="112">
        <v>0.43347005761731999</v>
      </c>
      <c r="I19" s="50" t="str">
        <f t="shared" si="1"/>
        <v/>
      </c>
      <c r="J19" s="50" t="str">
        <f t="shared" si="0"/>
        <v/>
      </c>
      <c r="L19" s="52" t="s">
        <v>32</v>
      </c>
      <c r="M19" s="52" t="s">
        <v>32</v>
      </c>
      <c r="N19" s="52" t="s">
        <v>27</v>
      </c>
      <c r="O19" s="52" t="s">
        <v>27</v>
      </c>
      <c r="P19" s="37"/>
      <c r="Q19" s="37"/>
      <c r="R19" s="37"/>
      <c r="S19" s="37"/>
    </row>
    <row r="20" spans="1:19" ht="12.75" x14ac:dyDescent="0.2">
      <c r="A20" s="52" t="s">
        <v>32</v>
      </c>
      <c r="B20" s="52" t="s">
        <v>40</v>
      </c>
      <c r="C20" s="52" t="s">
        <v>27</v>
      </c>
      <c r="D20" s="52" t="s">
        <v>27</v>
      </c>
      <c r="I20">
        <f t="shared" si="1"/>
        <v>0</v>
      </c>
      <c r="J20" t="str">
        <f t="shared" si="0"/>
        <v/>
      </c>
      <c r="L20" s="52" t="s">
        <v>32</v>
      </c>
      <c r="M20" s="52" t="s">
        <v>40</v>
      </c>
      <c r="N20" s="52" t="s">
        <v>27</v>
      </c>
      <c r="O20" s="52" t="s">
        <v>27</v>
      </c>
      <c r="P20" s="53">
        <v>17.457999999999998</v>
      </c>
      <c r="Q20" s="54">
        <v>585.57369291500004</v>
      </c>
      <c r="R20" s="54">
        <v>83.180940000000007</v>
      </c>
      <c r="S20" s="55">
        <v>0.14205033628802999</v>
      </c>
    </row>
    <row r="21" spans="1:19" ht="12.75" x14ac:dyDescent="0.2">
      <c r="A21" s="109" t="s">
        <v>32</v>
      </c>
      <c r="B21" s="109" t="s">
        <v>41</v>
      </c>
      <c r="C21" s="109" t="s">
        <v>27</v>
      </c>
      <c r="D21" s="109" t="s">
        <v>27</v>
      </c>
      <c r="E21" s="110">
        <v>346.78022115799303</v>
      </c>
      <c r="F21" s="111">
        <v>9108.3631722516493</v>
      </c>
      <c r="G21" s="111">
        <v>709.75661000000002</v>
      </c>
      <c r="H21" s="112">
        <v>7.7923617732136005E-2</v>
      </c>
      <c r="I21" s="50" t="str">
        <f t="shared" si="1"/>
        <v/>
      </c>
      <c r="J21" s="50" t="str">
        <f t="shared" si="0"/>
        <v/>
      </c>
      <c r="L21" s="52" t="s">
        <v>32</v>
      </c>
      <c r="M21" s="52" t="s">
        <v>41</v>
      </c>
      <c r="N21" s="52" t="s">
        <v>27</v>
      </c>
      <c r="O21" s="52" t="s">
        <v>27</v>
      </c>
      <c r="P21" s="53">
        <v>366.47111404044398</v>
      </c>
      <c r="Q21" s="54">
        <v>9446.5676586020909</v>
      </c>
      <c r="R21" s="54">
        <v>638.20887000000005</v>
      </c>
      <c r="S21" s="55">
        <v>6.7559868627928996E-2</v>
      </c>
    </row>
    <row r="22" spans="1:19" ht="12.75" x14ac:dyDescent="0.2">
      <c r="A22" s="113" t="s">
        <v>32</v>
      </c>
      <c r="B22" s="113" t="s">
        <v>41</v>
      </c>
      <c r="C22" s="113" t="s">
        <v>42</v>
      </c>
      <c r="D22" s="113" t="s">
        <v>27</v>
      </c>
      <c r="E22" s="114">
        <v>9.2919999999999998</v>
      </c>
      <c r="F22" s="115">
        <v>245.01642837</v>
      </c>
      <c r="G22" s="115">
        <v>16.275780000000001</v>
      </c>
      <c r="H22" s="116">
        <v>6.6427300847851006E-2</v>
      </c>
      <c r="I22" s="50" t="str">
        <f t="shared" si="1"/>
        <v/>
      </c>
      <c r="J22" s="50" t="str">
        <f t="shared" si="0"/>
        <v/>
      </c>
      <c r="L22" s="52" t="s">
        <v>32</v>
      </c>
      <c r="M22" s="52" t="s">
        <v>41</v>
      </c>
      <c r="N22" s="52" t="s">
        <v>42</v>
      </c>
      <c r="O22" s="52" t="s">
        <v>27</v>
      </c>
      <c r="P22" s="53">
        <v>10.129</v>
      </c>
      <c r="Q22" s="54">
        <v>264.25915697750003</v>
      </c>
      <c r="R22" s="54">
        <v>14.411300000000001</v>
      </c>
      <c r="S22" s="55">
        <v>5.4534723280098001E-2</v>
      </c>
    </row>
    <row r="23" spans="1:19" ht="12.75" x14ac:dyDescent="0.2">
      <c r="A23" s="113" t="s">
        <v>32</v>
      </c>
      <c r="B23" s="113" t="s">
        <v>41</v>
      </c>
      <c r="C23" s="113" t="s">
        <v>43</v>
      </c>
      <c r="D23" s="113" t="s">
        <v>27</v>
      </c>
      <c r="E23" s="114">
        <v>11.211</v>
      </c>
      <c r="F23" s="115">
        <v>320.62422148333297</v>
      </c>
      <c r="G23" s="115">
        <v>40.385350000000003</v>
      </c>
      <c r="H23" s="116">
        <v>0.12595851247032999</v>
      </c>
      <c r="I23" s="50" t="str">
        <f t="shared" si="1"/>
        <v/>
      </c>
      <c r="J23" s="50" t="str">
        <f t="shared" si="0"/>
        <v/>
      </c>
      <c r="L23" s="52" t="s">
        <v>32</v>
      </c>
      <c r="M23" s="52" t="s">
        <v>41</v>
      </c>
      <c r="N23" s="52" t="s">
        <v>43</v>
      </c>
      <c r="O23" s="52" t="s">
        <v>27</v>
      </c>
      <c r="P23" s="53">
        <v>10.481</v>
      </c>
      <c r="Q23" s="54">
        <v>303.25627517583303</v>
      </c>
      <c r="R23" s="54">
        <v>35.376480000000001</v>
      </c>
      <c r="S23" s="55">
        <v>0.11665539313074</v>
      </c>
    </row>
    <row r="24" spans="1:19" ht="12.75" x14ac:dyDescent="0.2">
      <c r="A24" s="113" t="s">
        <v>32</v>
      </c>
      <c r="B24" s="113" t="s">
        <v>41</v>
      </c>
      <c r="C24" s="113" t="s">
        <v>44</v>
      </c>
      <c r="D24" s="113" t="s">
        <v>27</v>
      </c>
      <c r="E24" s="114">
        <v>5.4157948717948701</v>
      </c>
      <c r="F24" s="115">
        <v>151.76697076130301</v>
      </c>
      <c r="G24" s="115">
        <v>11.900410000000001</v>
      </c>
      <c r="H24" s="116">
        <v>7.8412384066865001E-2</v>
      </c>
      <c r="I24" s="50">
        <f t="shared" si="1"/>
        <v>1</v>
      </c>
      <c r="J24" s="50">
        <f t="shared" si="0"/>
        <v>1</v>
      </c>
      <c r="L24" s="52" t="s">
        <v>32</v>
      </c>
      <c r="M24" s="52" t="s">
        <v>41</v>
      </c>
      <c r="N24" s="52" t="s">
        <v>44</v>
      </c>
      <c r="O24" s="52" t="s">
        <v>27</v>
      </c>
      <c r="P24" s="53">
        <v>11.183999999999999</v>
      </c>
      <c r="Q24" s="54">
        <v>306.23616166666699</v>
      </c>
      <c r="R24" s="54">
        <v>25.91095</v>
      </c>
      <c r="S24" s="55">
        <v>8.4611006939812994E-2</v>
      </c>
    </row>
    <row r="25" spans="1:19" ht="12.75" x14ac:dyDescent="0.2">
      <c r="A25" s="113" t="s">
        <v>32</v>
      </c>
      <c r="B25" s="113" t="s">
        <v>41</v>
      </c>
      <c r="C25" s="113" t="s">
        <v>45</v>
      </c>
      <c r="D25" s="113" t="s">
        <v>27</v>
      </c>
      <c r="E25" s="114">
        <v>30.796927212572399</v>
      </c>
      <c r="F25" s="115">
        <v>801.05075436971003</v>
      </c>
      <c r="G25" s="115">
        <v>41.48115</v>
      </c>
      <c r="H25" s="116">
        <v>5.1783422927599999E-2</v>
      </c>
      <c r="I25" s="50">
        <f t="shared" si="1"/>
        <v>3</v>
      </c>
      <c r="J25" s="50">
        <f t="shared" si="0"/>
        <v>3</v>
      </c>
      <c r="L25" s="52" t="s">
        <v>32</v>
      </c>
      <c r="M25" s="52" t="s">
        <v>41</v>
      </c>
      <c r="N25" s="52" t="s">
        <v>45</v>
      </c>
      <c r="O25" s="52" t="s">
        <v>27</v>
      </c>
      <c r="P25" s="53">
        <v>29.918512820512799</v>
      </c>
      <c r="Q25" s="54">
        <v>761.85260940589797</v>
      </c>
      <c r="R25" s="54">
        <v>42.546880000000002</v>
      </c>
      <c r="S25" s="55">
        <v>5.5846602708598002E-2</v>
      </c>
    </row>
    <row r="26" spans="1:19" ht="12.75" x14ac:dyDescent="0.2">
      <c r="A26" s="113" t="s">
        <v>32</v>
      </c>
      <c r="B26" s="113" t="s">
        <v>41</v>
      </c>
      <c r="C26" s="113" t="s">
        <v>46</v>
      </c>
      <c r="D26" s="113" t="s">
        <v>27</v>
      </c>
      <c r="E26" s="114">
        <v>28.972000000000001</v>
      </c>
      <c r="F26" s="115">
        <v>784.698975505833</v>
      </c>
      <c r="G26" s="115">
        <v>92.848590000000002</v>
      </c>
      <c r="H26" s="116">
        <v>0.11832383232073</v>
      </c>
      <c r="I26" s="50" t="str">
        <f t="shared" si="1"/>
        <v/>
      </c>
      <c r="J26" s="50" t="str">
        <f t="shared" si="0"/>
        <v/>
      </c>
      <c r="L26" s="52" t="s">
        <v>32</v>
      </c>
      <c r="M26" s="52" t="s">
        <v>41</v>
      </c>
      <c r="N26" s="52" t="s">
        <v>46</v>
      </c>
      <c r="O26" s="52" t="s">
        <v>27</v>
      </c>
      <c r="P26" s="53">
        <v>26.670102564102599</v>
      </c>
      <c r="Q26" s="54">
        <v>740.927065757479</v>
      </c>
      <c r="R26" s="54">
        <v>68.932109999999994</v>
      </c>
      <c r="S26" s="55">
        <v>9.3034946603722996E-2</v>
      </c>
    </row>
    <row r="27" spans="1:19" ht="12.75" x14ac:dyDescent="0.2">
      <c r="A27" s="99" t="s">
        <v>32</v>
      </c>
      <c r="B27" s="99" t="s">
        <v>41</v>
      </c>
      <c r="C27" s="99" t="s">
        <v>46</v>
      </c>
      <c r="D27" s="99" t="s">
        <v>46</v>
      </c>
      <c r="E27" s="117">
        <v>25.108000000000001</v>
      </c>
      <c r="F27" s="118">
        <v>664.88267886583299</v>
      </c>
      <c r="G27" s="118">
        <v>68.354320000000001</v>
      </c>
      <c r="H27" s="119">
        <v>0.10280658854973</v>
      </c>
      <c r="I27" s="4" t="str">
        <f t="shared" si="1"/>
        <v/>
      </c>
      <c r="J27" s="4" t="str">
        <f t="shared" si="0"/>
        <v/>
      </c>
      <c r="L27" s="3" t="s">
        <v>32</v>
      </c>
      <c r="M27" s="3" t="s">
        <v>41</v>
      </c>
      <c r="N27" s="3" t="s">
        <v>46</v>
      </c>
      <c r="O27" s="3" t="s">
        <v>46</v>
      </c>
      <c r="P27" s="53"/>
      <c r="Q27" s="54"/>
      <c r="R27" s="54"/>
      <c r="S27" s="55"/>
    </row>
    <row r="28" spans="1:19" ht="12.75" x14ac:dyDescent="0.2">
      <c r="A28" s="99" t="s">
        <v>32</v>
      </c>
      <c r="B28" s="99" t="s">
        <v>41</v>
      </c>
      <c r="C28" s="99" t="s">
        <v>46</v>
      </c>
      <c r="D28" s="99" t="s">
        <v>157</v>
      </c>
      <c r="E28" s="117">
        <v>3.8639999999999999</v>
      </c>
      <c r="F28" s="118">
        <v>119.81629664</v>
      </c>
      <c r="G28" s="118">
        <v>24.49427</v>
      </c>
      <c r="H28" s="119">
        <v>0.20443187351714001</v>
      </c>
      <c r="I28" s="4" t="str">
        <f t="shared" si="1"/>
        <v/>
      </c>
      <c r="J28" s="4" t="str">
        <f t="shared" si="0"/>
        <v/>
      </c>
      <c r="L28" s="38" t="s">
        <v>32</v>
      </c>
      <c r="M28" s="38" t="s">
        <v>41</v>
      </c>
      <c r="N28" s="38" t="s">
        <v>46</v>
      </c>
      <c r="O28" s="38" t="s">
        <v>157</v>
      </c>
      <c r="P28" s="37"/>
      <c r="Q28" s="37"/>
      <c r="R28" s="37"/>
      <c r="S28" s="37"/>
    </row>
    <row r="29" spans="1:19" ht="12.75" x14ac:dyDescent="0.2">
      <c r="A29" s="113" t="s">
        <v>32</v>
      </c>
      <c r="B29" s="113" t="s">
        <v>41</v>
      </c>
      <c r="C29" s="113" t="s">
        <v>47</v>
      </c>
      <c r="D29" s="113" t="s">
        <v>27</v>
      </c>
      <c r="E29" s="114">
        <v>10.913</v>
      </c>
      <c r="F29" s="115">
        <v>290.18760311416702</v>
      </c>
      <c r="G29" s="115">
        <v>17.80265</v>
      </c>
      <c r="H29" s="116">
        <v>6.1348761314921001E-2</v>
      </c>
      <c r="I29" s="50" t="str">
        <f t="shared" si="1"/>
        <v/>
      </c>
      <c r="J29" s="50" t="str">
        <f t="shared" si="0"/>
        <v/>
      </c>
      <c r="L29" s="52" t="s">
        <v>32</v>
      </c>
      <c r="M29" s="52" t="s">
        <v>41</v>
      </c>
      <c r="N29" s="52" t="s">
        <v>47</v>
      </c>
      <c r="O29" s="52" t="s">
        <v>27</v>
      </c>
      <c r="P29" s="53">
        <v>15.147153846153801</v>
      </c>
      <c r="Q29" s="54">
        <v>381.76948793538497</v>
      </c>
      <c r="R29" s="54">
        <v>20.107669999999999</v>
      </c>
      <c r="S29" s="55">
        <v>5.2669662284282E-2</v>
      </c>
    </row>
    <row r="30" spans="1:19" ht="12.75" x14ac:dyDescent="0.2">
      <c r="A30" s="113" t="s">
        <v>32</v>
      </c>
      <c r="B30" s="113" t="s">
        <v>41</v>
      </c>
      <c r="C30" s="113" t="s">
        <v>48</v>
      </c>
      <c r="D30" s="113" t="s">
        <v>27</v>
      </c>
      <c r="E30" s="114">
        <v>24.472000000000001</v>
      </c>
      <c r="F30" s="115">
        <v>630.30818804416697</v>
      </c>
      <c r="G30" s="115">
        <v>44.607869999999998</v>
      </c>
      <c r="H30" s="116">
        <v>7.0771522322147007E-2</v>
      </c>
      <c r="I30" s="50" t="str">
        <f t="shared" si="1"/>
        <v/>
      </c>
      <c r="J30" s="50" t="str">
        <f t="shared" si="0"/>
        <v/>
      </c>
      <c r="L30" s="52" t="s">
        <v>32</v>
      </c>
      <c r="M30" s="52" t="s">
        <v>41</v>
      </c>
      <c r="N30" s="52" t="s">
        <v>48</v>
      </c>
      <c r="O30" s="52" t="s">
        <v>27</v>
      </c>
      <c r="P30" s="53">
        <v>23.814823071564501</v>
      </c>
      <c r="Q30" s="54">
        <v>593.03195720999997</v>
      </c>
      <c r="R30" s="54">
        <v>32.672469999999997</v>
      </c>
      <c r="S30" s="55">
        <v>5.5093944943055001E-2</v>
      </c>
    </row>
    <row r="31" spans="1:19" ht="12.75" x14ac:dyDescent="0.2">
      <c r="A31" s="99" t="s">
        <v>32</v>
      </c>
      <c r="B31" s="99" t="s">
        <v>41</v>
      </c>
      <c r="C31" s="99" t="s">
        <v>48</v>
      </c>
      <c r="D31" s="99" t="s">
        <v>48</v>
      </c>
      <c r="E31" s="117">
        <v>24.472000000000001</v>
      </c>
      <c r="F31" s="118">
        <v>630.30818804416697</v>
      </c>
      <c r="G31" s="118">
        <v>44.607869999999998</v>
      </c>
      <c r="H31" s="119">
        <v>7.0771522322147007E-2</v>
      </c>
      <c r="I31" s="4" t="str">
        <f t="shared" si="1"/>
        <v/>
      </c>
      <c r="J31" s="4" t="str">
        <f t="shared" si="0"/>
        <v/>
      </c>
      <c r="L31" s="3" t="s">
        <v>32</v>
      </c>
      <c r="M31" s="3" t="s">
        <v>41</v>
      </c>
      <c r="N31" s="3" t="s">
        <v>48</v>
      </c>
      <c r="O31" s="3" t="s">
        <v>48</v>
      </c>
      <c r="P31" s="53"/>
      <c r="Q31" s="54"/>
      <c r="R31" s="54"/>
      <c r="S31" s="55"/>
    </row>
    <row r="32" spans="1:19" ht="12.75" x14ac:dyDescent="0.2">
      <c r="A32" s="113" t="s">
        <v>32</v>
      </c>
      <c r="B32" s="113" t="s">
        <v>41</v>
      </c>
      <c r="C32" s="113" t="s">
        <v>49</v>
      </c>
      <c r="D32" s="113" t="s">
        <v>27</v>
      </c>
      <c r="E32" s="114">
        <v>29.403205128205101</v>
      </c>
      <c r="F32" s="115">
        <v>764.89622303869703</v>
      </c>
      <c r="G32" s="115">
        <v>56.554369999999999</v>
      </c>
      <c r="H32" s="116">
        <v>7.3937311097349995E-2</v>
      </c>
      <c r="I32" s="50">
        <f t="shared" si="1"/>
        <v>0</v>
      </c>
      <c r="J32" s="50" t="str">
        <f t="shared" si="0"/>
        <v/>
      </c>
      <c r="L32" s="52" t="s">
        <v>32</v>
      </c>
      <c r="M32" s="52" t="s">
        <v>41</v>
      </c>
      <c r="N32" s="52" t="s">
        <v>49</v>
      </c>
      <c r="O32" s="52" t="s">
        <v>27</v>
      </c>
      <c r="P32" s="53">
        <v>30.9503846153846</v>
      </c>
      <c r="Q32" s="54">
        <v>795.84134353012803</v>
      </c>
      <c r="R32" s="54">
        <v>59.030329999999999</v>
      </c>
      <c r="S32" s="55">
        <v>7.4173490080520002E-2</v>
      </c>
    </row>
    <row r="33" spans="1:19" ht="12.75" x14ac:dyDescent="0.2">
      <c r="A33" s="99" t="s">
        <v>32</v>
      </c>
      <c r="B33" s="99" t="s">
        <v>41</v>
      </c>
      <c r="C33" s="99" t="s">
        <v>49</v>
      </c>
      <c r="D33" s="99" t="s">
        <v>49</v>
      </c>
      <c r="E33" s="117">
        <v>29.403205128205101</v>
      </c>
      <c r="F33" s="118">
        <v>764.89622303869703</v>
      </c>
      <c r="G33" s="118">
        <v>56.554369999999999</v>
      </c>
      <c r="H33" s="119">
        <v>7.3937311097349995E-2</v>
      </c>
      <c r="I33" s="4" t="str">
        <f t="shared" si="1"/>
        <v/>
      </c>
      <c r="J33" s="4" t="str">
        <f t="shared" si="0"/>
        <v/>
      </c>
      <c r="L33" s="3" t="s">
        <v>32</v>
      </c>
      <c r="M33" s="3" t="s">
        <v>41</v>
      </c>
      <c r="N33" s="3" t="s">
        <v>49</v>
      </c>
      <c r="O33" s="3" t="s">
        <v>49</v>
      </c>
      <c r="P33" s="53"/>
      <c r="Q33" s="54"/>
      <c r="R33" s="54"/>
      <c r="S33" s="55"/>
    </row>
    <row r="34" spans="1:19" ht="12.75" x14ac:dyDescent="0.2">
      <c r="A34" s="113" t="s">
        <v>32</v>
      </c>
      <c r="B34" s="113" t="s">
        <v>41</v>
      </c>
      <c r="C34" s="113" t="s">
        <v>50</v>
      </c>
      <c r="D34" s="113" t="s">
        <v>27</v>
      </c>
      <c r="E34" s="114">
        <v>22.926974358974402</v>
      </c>
      <c r="F34" s="115">
        <v>602.71011167485096</v>
      </c>
      <c r="G34" s="115">
        <v>50.417369999999998</v>
      </c>
      <c r="H34" s="116">
        <v>8.3651110249165994E-2</v>
      </c>
      <c r="I34" s="50" t="str">
        <f t="shared" si="1"/>
        <v/>
      </c>
      <c r="J34" s="50" t="str">
        <f t="shared" si="0"/>
        <v/>
      </c>
      <c r="L34" s="52" t="s">
        <v>32</v>
      </c>
      <c r="M34" s="52" t="s">
        <v>41</v>
      </c>
      <c r="N34" s="52" t="s">
        <v>50</v>
      </c>
      <c r="O34" s="52" t="s">
        <v>27</v>
      </c>
      <c r="P34" s="53">
        <v>26.8288461538462</v>
      </c>
      <c r="Q34" s="54">
        <v>693.76827921878203</v>
      </c>
      <c r="R34" s="54">
        <v>43.08925</v>
      </c>
      <c r="S34" s="55">
        <v>6.2108994156551002E-2</v>
      </c>
    </row>
    <row r="35" spans="1:19" ht="12.75" x14ac:dyDescent="0.2">
      <c r="A35" s="113" t="s">
        <v>32</v>
      </c>
      <c r="B35" s="113" t="s">
        <v>41</v>
      </c>
      <c r="C35" s="113" t="s">
        <v>51</v>
      </c>
      <c r="D35" s="113" t="s">
        <v>27</v>
      </c>
      <c r="E35" s="114">
        <v>25.187153846153802</v>
      </c>
      <c r="F35" s="115">
        <v>661.75491944166595</v>
      </c>
      <c r="G35" s="115">
        <v>61.70852</v>
      </c>
      <c r="H35" s="116">
        <v>9.3249809237632E-2</v>
      </c>
      <c r="I35" s="50" t="str">
        <f t="shared" si="1"/>
        <v/>
      </c>
      <c r="J35" s="50" t="str">
        <f t="shared" si="0"/>
        <v/>
      </c>
      <c r="L35" s="52" t="s">
        <v>32</v>
      </c>
      <c r="M35" s="52" t="s">
        <v>41</v>
      </c>
      <c r="N35" s="52" t="s">
        <v>51</v>
      </c>
      <c r="O35" s="52" t="s">
        <v>27</v>
      </c>
      <c r="P35" s="53">
        <v>25.6364615384615</v>
      </c>
      <c r="Q35" s="54">
        <v>668.28898869032105</v>
      </c>
      <c r="R35" s="54">
        <v>55.793390000000002</v>
      </c>
      <c r="S35" s="55">
        <v>8.3486920994075994E-2</v>
      </c>
    </row>
    <row r="36" spans="1:19" ht="12.75" x14ac:dyDescent="0.2">
      <c r="A36" s="99" t="s">
        <v>32</v>
      </c>
      <c r="B36" s="99" t="s">
        <v>41</v>
      </c>
      <c r="C36" s="99" t="s">
        <v>51</v>
      </c>
      <c r="D36" s="99" t="s">
        <v>51</v>
      </c>
      <c r="E36" s="117">
        <v>25.187153846153802</v>
      </c>
      <c r="F36" s="118">
        <v>661.75491944166595</v>
      </c>
      <c r="G36" s="118">
        <v>61.70852</v>
      </c>
      <c r="H36" s="119">
        <v>9.3249809237632E-2</v>
      </c>
      <c r="I36" s="4" t="str">
        <f t="shared" si="1"/>
        <v/>
      </c>
      <c r="J36" s="4" t="str">
        <f t="shared" si="0"/>
        <v/>
      </c>
      <c r="L36" s="3" t="s">
        <v>32</v>
      </c>
      <c r="M36" s="3" t="s">
        <v>41</v>
      </c>
      <c r="N36" s="3" t="s">
        <v>51</v>
      </c>
      <c r="O36" s="3" t="s">
        <v>51</v>
      </c>
      <c r="P36" s="53"/>
      <c r="Q36" s="54"/>
      <c r="R36" s="54"/>
      <c r="S36" s="55"/>
    </row>
    <row r="37" spans="1:19" ht="12.75" x14ac:dyDescent="0.2">
      <c r="A37" s="113" t="s">
        <v>32</v>
      </c>
      <c r="B37" s="113" t="s">
        <v>41</v>
      </c>
      <c r="C37" s="113" t="s">
        <v>52</v>
      </c>
      <c r="D37" s="113" t="s">
        <v>27</v>
      </c>
      <c r="E37" s="114">
        <v>21.646311315148498</v>
      </c>
      <c r="F37" s="115">
        <v>549.50620187636798</v>
      </c>
      <c r="G37" s="115">
        <v>44.159469999999999</v>
      </c>
      <c r="H37" s="116">
        <v>8.0362095731059999E-2</v>
      </c>
      <c r="I37" s="50" t="str">
        <f t="shared" si="1"/>
        <v/>
      </c>
      <c r="J37" s="50" t="str">
        <f t="shared" si="0"/>
        <v/>
      </c>
      <c r="L37" s="52" t="s">
        <v>32</v>
      </c>
      <c r="M37" s="52" t="s">
        <v>41</v>
      </c>
      <c r="N37" s="52" t="s">
        <v>52</v>
      </c>
      <c r="O37" s="52" t="s">
        <v>27</v>
      </c>
      <c r="P37" s="53">
        <v>19.739000000000001</v>
      </c>
      <c r="Q37" s="54">
        <v>498.76239671166701</v>
      </c>
      <c r="R37" s="54">
        <v>37.444380000000002</v>
      </c>
      <c r="S37" s="55">
        <v>7.5074585106797001E-2</v>
      </c>
    </row>
    <row r="38" spans="1:19" ht="12.75" x14ac:dyDescent="0.2">
      <c r="A38" s="113" t="s">
        <v>32</v>
      </c>
      <c r="B38" s="113" t="s">
        <v>41</v>
      </c>
      <c r="C38" s="113" t="s">
        <v>53</v>
      </c>
      <c r="D38" s="113" t="s">
        <v>27</v>
      </c>
      <c r="E38" s="114">
        <v>9.343</v>
      </c>
      <c r="F38" s="115">
        <v>219.99447968666701</v>
      </c>
      <c r="G38" s="115">
        <v>7.6598600000000001</v>
      </c>
      <c r="H38" s="116">
        <v>3.4818419129923998E-2</v>
      </c>
      <c r="I38" s="50" t="str">
        <f t="shared" si="1"/>
        <v/>
      </c>
      <c r="J38" s="50" t="str">
        <f t="shared" si="0"/>
        <v/>
      </c>
      <c r="L38" s="52" t="s">
        <v>32</v>
      </c>
      <c r="M38" s="52" t="s">
        <v>41</v>
      </c>
      <c r="N38" s="52" t="s">
        <v>53</v>
      </c>
      <c r="O38" s="52" t="s">
        <v>27</v>
      </c>
      <c r="P38" s="53">
        <v>9.5559987328792904</v>
      </c>
      <c r="Q38" s="54">
        <v>234.39893533083301</v>
      </c>
      <c r="R38" s="54">
        <v>5.1540400000000002</v>
      </c>
      <c r="S38" s="55">
        <v>2.1988325129231E-2</v>
      </c>
    </row>
    <row r="39" spans="1:19" ht="12.75" x14ac:dyDescent="0.2">
      <c r="A39" s="113" t="s">
        <v>32</v>
      </c>
      <c r="B39" s="113" t="s">
        <v>41</v>
      </c>
      <c r="C39" s="113" t="s">
        <v>54</v>
      </c>
      <c r="D39" s="113" t="s">
        <v>27</v>
      </c>
      <c r="E39" s="114">
        <v>12.3052903225806</v>
      </c>
      <c r="F39" s="115">
        <v>319.37058968908599</v>
      </c>
      <c r="G39" s="115">
        <v>15.437469999999999</v>
      </c>
      <c r="H39" s="116">
        <v>4.8337168475746997E-2</v>
      </c>
      <c r="I39" s="50" t="str">
        <f t="shared" si="1"/>
        <v/>
      </c>
      <c r="J39" s="50" t="str">
        <f t="shared" si="0"/>
        <v/>
      </c>
      <c r="L39" s="52" t="s">
        <v>32</v>
      </c>
      <c r="M39" s="52" t="s">
        <v>41</v>
      </c>
      <c r="N39" s="52" t="s">
        <v>54</v>
      </c>
      <c r="O39" s="52" t="s">
        <v>27</v>
      </c>
      <c r="P39" s="53">
        <v>12.107743589743601</v>
      </c>
      <c r="Q39" s="54">
        <v>304.32834930213698</v>
      </c>
      <c r="R39" s="54">
        <v>13.48424</v>
      </c>
      <c r="S39" s="55">
        <v>4.4308195509622998E-2</v>
      </c>
    </row>
    <row r="40" spans="1:19" ht="12.75" x14ac:dyDescent="0.2">
      <c r="A40" s="113" t="s">
        <v>32</v>
      </c>
      <c r="B40" s="113" t="s">
        <v>41</v>
      </c>
      <c r="C40" s="113" t="s">
        <v>55</v>
      </c>
      <c r="D40" s="113" t="s">
        <v>27</v>
      </c>
      <c r="E40" s="114">
        <v>22.638000000000002</v>
      </c>
      <c r="F40" s="115">
        <v>593.60359587250002</v>
      </c>
      <c r="G40" s="115">
        <v>48.236060000000002</v>
      </c>
      <c r="H40" s="116">
        <v>8.1259716644911995E-2</v>
      </c>
      <c r="I40" s="50" t="str">
        <f t="shared" si="1"/>
        <v/>
      </c>
      <c r="J40" s="50" t="str">
        <f t="shared" si="0"/>
        <v/>
      </c>
      <c r="L40" s="52" t="s">
        <v>32</v>
      </c>
      <c r="M40" s="52" t="s">
        <v>41</v>
      </c>
      <c r="N40" s="52" t="s">
        <v>55</v>
      </c>
      <c r="O40" s="52" t="s">
        <v>27</v>
      </c>
      <c r="P40" s="53">
        <v>18.678602564102601</v>
      </c>
      <c r="Q40" s="54">
        <v>491.899861494861</v>
      </c>
      <c r="R40" s="54">
        <v>38.761420000000001</v>
      </c>
      <c r="S40" s="55">
        <v>7.8799412307631003E-2</v>
      </c>
    </row>
    <row r="41" spans="1:19" ht="12.75" x14ac:dyDescent="0.2">
      <c r="A41" s="99" t="s">
        <v>32</v>
      </c>
      <c r="B41" s="99" t="s">
        <v>41</v>
      </c>
      <c r="C41" s="99" t="s">
        <v>55</v>
      </c>
      <c r="D41" s="99" t="s">
        <v>55</v>
      </c>
      <c r="E41" s="117">
        <v>22.638000000000002</v>
      </c>
      <c r="F41" s="118">
        <v>593.60359587250002</v>
      </c>
      <c r="G41" s="118">
        <v>48.236060000000002</v>
      </c>
      <c r="H41" s="119">
        <v>8.1259716644911995E-2</v>
      </c>
      <c r="I41" s="4" t="str">
        <f t="shared" si="1"/>
        <v/>
      </c>
      <c r="J41" s="4" t="str">
        <f t="shared" si="0"/>
        <v/>
      </c>
      <c r="L41" s="38" t="s">
        <v>32</v>
      </c>
      <c r="M41" s="38" t="s">
        <v>41</v>
      </c>
      <c r="N41" s="38" t="s">
        <v>55</v>
      </c>
      <c r="O41" s="38" t="s">
        <v>55</v>
      </c>
      <c r="P41" s="37"/>
      <c r="Q41" s="37"/>
      <c r="R41" s="37"/>
      <c r="S41" s="37"/>
    </row>
    <row r="42" spans="1:19" ht="12.75" x14ac:dyDescent="0.2">
      <c r="A42" s="113" t="s">
        <v>32</v>
      </c>
      <c r="B42" s="113" t="s">
        <v>41</v>
      </c>
      <c r="C42" s="113" t="s">
        <v>56</v>
      </c>
      <c r="D42" s="113" t="s">
        <v>27</v>
      </c>
      <c r="E42" s="114">
        <v>19.149000000000001</v>
      </c>
      <c r="F42" s="115">
        <v>504.66080983666598</v>
      </c>
      <c r="G42" s="115">
        <v>42.168149999999997</v>
      </c>
      <c r="H42" s="116">
        <v>8.3557409606757005E-2</v>
      </c>
      <c r="I42" s="50" t="str">
        <f t="shared" si="1"/>
        <v/>
      </c>
      <c r="J42" s="50" t="str">
        <f t="shared" si="0"/>
        <v/>
      </c>
      <c r="L42" s="52" t="s">
        <v>32</v>
      </c>
      <c r="M42" s="52" t="s">
        <v>41</v>
      </c>
      <c r="N42" s="52" t="s">
        <v>56</v>
      </c>
      <c r="O42" s="52" t="s">
        <v>27</v>
      </c>
      <c r="P42" s="53">
        <v>18.954410256410299</v>
      </c>
      <c r="Q42" s="54">
        <v>484.80769227299203</v>
      </c>
      <c r="R42" s="54">
        <v>29.72278</v>
      </c>
      <c r="S42" s="55">
        <v>6.1308391912361003E-2</v>
      </c>
    </row>
    <row r="43" spans="1:19" ht="12.75" x14ac:dyDescent="0.2">
      <c r="A43" s="99" t="s">
        <v>32</v>
      </c>
      <c r="B43" s="99" t="s">
        <v>41</v>
      </c>
      <c r="C43" s="99" t="s">
        <v>56</v>
      </c>
      <c r="D43" s="99" t="s">
        <v>56</v>
      </c>
      <c r="E43" s="117">
        <v>19.149000000000001</v>
      </c>
      <c r="F43" s="118">
        <v>504.66080983666598</v>
      </c>
      <c r="G43" s="118">
        <v>42.168149999999997</v>
      </c>
      <c r="H43" s="119">
        <v>8.3557409606757005E-2</v>
      </c>
      <c r="I43" s="4" t="str">
        <f t="shared" si="1"/>
        <v/>
      </c>
      <c r="J43" s="4" t="str">
        <f t="shared" si="0"/>
        <v/>
      </c>
      <c r="L43" s="38" t="s">
        <v>32</v>
      </c>
      <c r="M43" s="38" t="s">
        <v>41</v>
      </c>
      <c r="N43" s="38" t="s">
        <v>56</v>
      </c>
      <c r="O43" s="38" t="s">
        <v>56</v>
      </c>
      <c r="P43" s="37"/>
      <c r="Q43" s="37"/>
      <c r="R43" s="37"/>
      <c r="S43" s="37"/>
    </row>
    <row r="44" spans="1:19" ht="12.75" x14ac:dyDescent="0.2">
      <c r="A44" s="113" t="s">
        <v>32</v>
      </c>
      <c r="B44" s="113" t="s">
        <v>41</v>
      </c>
      <c r="C44" s="113" t="s">
        <v>57</v>
      </c>
      <c r="D44" s="113" t="s">
        <v>27</v>
      </c>
      <c r="E44" s="114">
        <v>8.8674623655914004</v>
      </c>
      <c r="F44" s="115">
        <v>229.68288010274199</v>
      </c>
      <c r="G44" s="115">
        <v>13.73699</v>
      </c>
      <c r="H44" s="116">
        <v>5.9808506379993E-2</v>
      </c>
      <c r="I44" s="50">
        <f t="shared" si="1"/>
        <v>0</v>
      </c>
      <c r="J44" s="50" t="str">
        <f t="shared" si="0"/>
        <v/>
      </c>
      <c r="L44" s="52" t="s">
        <v>32</v>
      </c>
      <c r="M44" s="52" t="s">
        <v>41</v>
      </c>
      <c r="N44" s="52" t="s">
        <v>57</v>
      </c>
      <c r="O44" s="52" t="s">
        <v>27</v>
      </c>
      <c r="P44" s="53">
        <v>8.2787948717948705</v>
      </c>
      <c r="Q44" s="54">
        <v>212.32904000314099</v>
      </c>
      <c r="R44" s="54">
        <v>12.95631</v>
      </c>
      <c r="S44" s="55">
        <v>6.1019962223764997E-2</v>
      </c>
    </row>
    <row r="45" spans="1:19" ht="12.75" x14ac:dyDescent="0.2">
      <c r="A45" s="113" t="s">
        <v>32</v>
      </c>
      <c r="B45" s="113" t="s">
        <v>41</v>
      </c>
      <c r="C45" s="113" t="s">
        <v>58</v>
      </c>
      <c r="D45" s="113" t="s">
        <v>27</v>
      </c>
      <c r="E45" s="114">
        <v>19.960230769230801</v>
      </c>
      <c r="F45" s="115">
        <v>511.76070044333301</v>
      </c>
      <c r="G45" s="115">
        <v>26.812149999999999</v>
      </c>
      <c r="H45" s="116">
        <v>5.2391967528520003E-2</v>
      </c>
      <c r="I45" s="50" t="str">
        <f t="shared" si="1"/>
        <v/>
      </c>
      <c r="J45" s="50" t="str">
        <f t="shared" si="0"/>
        <v/>
      </c>
      <c r="L45" s="52" t="s">
        <v>32</v>
      </c>
      <c r="M45" s="52" t="s">
        <v>41</v>
      </c>
      <c r="N45" s="52" t="s">
        <v>58</v>
      </c>
      <c r="O45" s="52" t="s">
        <v>27</v>
      </c>
      <c r="P45" s="53">
        <v>23.957000000000001</v>
      </c>
      <c r="Q45" s="54">
        <v>600.77433226166704</v>
      </c>
      <c r="R45" s="54">
        <v>30.833950000000002</v>
      </c>
      <c r="S45" s="55">
        <v>5.1323680697081001E-2</v>
      </c>
    </row>
    <row r="46" spans="1:19" ht="12.75" x14ac:dyDescent="0.2">
      <c r="A46" s="113" t="s">
        <v>32</v>
      </c>
      <c r="B46" s="113" t="s">
        <v>41</v>
      </c>
      <c r="C46" s="113" t="s">
        <v>59</v>
      </c>
      <c r="D46" s="113" t="s">
        <v>27</v>
      </c>
      <c r="E46" s="114">
        <v>28</v>
      </c>
      <c r="F46" s="115">
        <v>679.27274999999895</v>
      </c>
      <c r="G46" s="115">
        <v>34.109400000000001</v>
      </c>
      <c r="H46" s="116">
        <v>5.0214586114341001E-2</v>
      </c>
      <c r="I46" s="50">
        <f t="shared" si="1"/>
        <v>1</v>
      </c>
      <c r="J46" s="50">
        <f t="shared" si="0"/>
        <v>1</v>
      </c>
      <c r="L46" s="52" t="s">
        <v>32</v>
      </c>
      <c r="M46" s="52" t="s">
        <v>41</v>
      </c>
      <c r="N46" s="52" t="s">
        <v>59</v>
      </c>
      <c r="O46" s="52" t="s">
        <v>27</v>
      </c>
      <c r="P46" s="53">
        <v>33.853766594975198</v>
      </c>
      <c r="Q46" s="54">
        <v>800.106229416666</v>
      </c>
      <c r="R46" s="54">
        <v>41.74342</v>
      </c>
      <c r="S46" s="55">
        <v>5.2172347202487999E-2</v>
      </c>
    </row>
    <row r="47" spans="1:19" ht="12.75" x14ac:dyDescent="0.2">
      <c r="A47" s="113" t="s">
        <v>32</v>
      </c>
      <c r="B47" s="113" t="s">
        <v>41</v>
      </c>
      <c r="C47" s="113" t="s">
        <v>41</v>
      </c>
      <c r="D47" s="113" t="s">
        <v>27</v>
      </c>
      <c r="E47" s="114">
        <v>6.2808709677419303</v>
      </c>
      <c r="F47" s="115">
        <v>247.49676894056401</v>
      </c>
      <c r="G47" s="115">
        <v>43.454999999999998</v>
      </c>
      <c r="H47" s="116">
        <v>0.17557804970954999</v>
      </c>
      <c r="I47" s="50">
        <f t="shared" si="1"/>
        <v>1</v>
      </c>
      <c r="J47" s="50">
        <f t="shared" si="0"/>
        <v>1</v>
      </c>
      <c r="L47" s="52" t="s">
        <v>32</v>
      </c>
      <c r="M47" s="52" t="s">
        <v>41</v>
      </c>
      <c r="N47" s="52" t="s">
        <v>41</v>
      </c>
      <c r="O47" s="52" t="s">
        <v>27</v>
      </c>
      <c r="P47" s="53">
        <v>2</v>
      </c>
      <c r="Q47" s="54">
        <v>78.941019999999995</v>
      </c>
      <c r="R47" s="54">
        <v>14.030150000000001</v>
      </c>
      <c r="S47" s="55">
        <v>0.17772952515688001</v>
      </c>
    </row>
    <row r="48" spans="1:19" ht="12.75" x14ac:dyDescent="0.2">
      <c r="A48" s="52" t="s">
        <v>32</v>
      </c>
      <c r="B48" s="52" t="s">
        <v>41</v>
      </c>
      <c r="C48" s="52" t="s">
        <v>60</v>
      </c>
      <c r="D48" s="52" t="s">
        <v>27</v>
      </c>
      <c r="I48">
        <f t="shared" si="1"/>
        <v>0</v>
      </c>
      <c r="J48" t="str">
        <f t="shared" si="0"/>
        <v/>
      </c>
      <c r="L48" s="52" t="s">
        <v>32</v>
      </c>
      <c r="M48" s="52" t="s">
        <v>41</v>
      </c>
      <c r="N48" s="52" t="s">
        <v>60</v>
      </c>
      <c r="O48" s="52" t="s">
        <v>27</v>
      </c>
      <c r="P48" s="53">
        <v>8.5855128205128199</v>
      </c>
      <c r="Q48" s="54">
        <v>230.98847624012799</v>
      </c>
      <c r="R48" s="54">
        <v>16.207350000000002</v>
      </c>
      <c r="S48" s="55">
        <v>7.0165188600799996E-2</v>
      </c>
    </row>
    <row r="49" spans="1:19" ht="12.75" x14ac:dyDescent="0.2">
      <c r="A49" s="109" t="s">
        <v>32</v>
      </c>
      <c r="B49" s="109" t="s">
        <v>61</v>
      </c>
      <c r="C49" s="109" t="s">
        <v>27</v>
      </c>
      <c r="D49" s="109" t="s">
        <v>27</v>
      </c>
      <c r="E49" s="110">
        <v>670.438415346689</v>
      </c>
      <c r="F49" s="111">
        <v>20683.992552253399</v>
      </c>
      <c r="G49" s="111">
        <v>1900.5343700000001</v>
      </c>
      <c r="H49" s="112">
        <v>9.1884309337219999E-2</v>
      </c>
      <c r="I49" s="50">
        <f t="shared" si="1"/>
        <v>147</v>
      </c>
      <c r="J49" s="50">
        <f t="shared" si="0"/>
        <v>147</v>
      </c>
      <c r="L49" s="52" t="s">
        <v>32</v>
      </c>
      <c r="M49" s="52" t="s">
        <v>61</v>
      </c>
      <c r="N49" s="52" t="s">
        <v>27</v>
      </c>
      <c r="O49" s="52" t="s">
        <v>27</v>
      </c>
      <c r="P49" s="53">
        <v>706.96887951186704</v>
      </c>
      <c r="Q49" s="54">
        <v>21444.2975492888</v>
      </c>
      <c r="R49" s="54">
        <v>2123.2357000000002</v>
      </c>
      <c r="S49" s="55">
        <v>9.9011669424929005E-2</v>
      </c>
    </row>
    <row r="50" spans="1:19" ht="12.75" x14ac:dyDescent="0.2">
      <c r="A50" s="52" t="s">
        <v>32</v>
      </c>
      <c r="B50" s="52" t="s">
        <v>61</v>
      </c>
      <c r="C50" s="52" t="s">
        <v>62</v>
      </c>
      <c r="D50" s="52" t="s">
        <v>27</v>
      </c>
      <c r="I50">
        <f t="shared" si="1"/>
        <v>0</v>
      </c>
      <c r="J50" t="str">
        <f t="shared" si="0"/>
        <v/>
      </c>
      <c r="L50" s="52" t="s">
        <v>32</v>
      </c>
      <c r="M50" s="52" t="s">
        <v>61</v>
      </c>
      <c r="N50" s="52" t="s">
        <v>62</v>
      </c>
      <c r="O50" s="52" t="s">
        <v>27</v>
      </c>
      <c r="P50" s="53">
        <v>5</v>
      </c>
      <c r="Q50" s="54">
        <v>191.51231250000001</v>
      </c>
      <c r="R50" s="54">
        <v>33.357750000000003</v>
      </c>
      <c r="S50" s="55">
        <v>0.17418070704984001</v>
      </c>
    </row>
    <row r="51" spans="1:19" ht="12.75" x14ac:dyDescent="0.2">
      <c r="A51" s="113" t="s">
        <v>32</v>
      </c>
      <c r="B51" s="113" t="s">
        <v>61</v>
      </c>
      <c r="C51" s="113" t="s">
        <v>63</v>
      </c>
      <c r="D51" s="113" t="s">
        <v>27</v>
      </c>
      <c r="E51" s="114">
        <v>127.513690780933</v>
      </c>
      <c r="F51" s="115">
        <v>3873.2904636359799</v>
      </c>
      <c r="G51" s="115">
        <v>395.90017</v>
      </c>
      <c r="H51" s="116">
        <v>0.10221287913129</v>
      </c>
      <c r="I51" s="50" t="str">
        <f t="shared" si="1"/>
        <v/>
      </c>
      <c r="J51" s="50" t="str">
        <f t="shared" si="0"/>
        <v/>
      </c>
      <c r="L51" s="52" t="s">
        <v>32</v>
      </c>
      <c r="M51" s="52" t="s">
        <v>61</v>
      </c>
      <c r="N51" s="52" t="s">
        <v>63</v>
      </c>
      <c r="O51" s="52" t="s">
        <v>27</v>
      </c>
      <c r="P51" s="53">
        <v>121.986201654591</v>
      </c>
      <c r="Q51" s="54">
        <v>3597.4490045227399</v>
      </c>
      <c r="R51" s="54">
        <v>352.71388999999999</v>
      </c>
      <c r="S51" s="55">
        <v>9.8045556603182996E-2</v>
      </c>
    </row>
    <row r="52" spans="1:19" ht="12.75" x14ac:dyDescent="0.2">
      <c r="A52" s="113" t="s">
        <v>32</v>
      </c>
      <c r="B52" s="113" t="s">
        <v>61</v>
      </c>
      <c r="C52" s="113" t="s">
        <v>64</v>
      </c>
      <c r="D52" s="113" t="s">
        <v>27</v>
      </c>
      <c r="E52" s="114">
        <v>19.806451612903199</v>
      </c>
      <c r="F52" s="115">
        <v>640.18417360215096</v>
      </c>
      <c r="G52" s="115">
        <v>58.100349999999999</v>
      </c>
      <c r="H52" s="116">
        <v>9.0755679999217007E-2</v>
      </c>
      <c r="I52" s="50">
        <f t="shared" si="1"/>
        <v>7</v>
      </c>
      <c r="J52" s="50">
        <f t="shared" si="0"/>
        <v>7</v>
      </c>
      <c r="L52" s="52" t="s">
        <v>32</v>
      </c>
      <c r="M52" s="52" t="s">
        <v>61</v>
      </c>
      <c r="N52" s="52" t="s">
        <v>64</v>
      </c>
      <c r="O52" s="52" t="s">
        <v>27</v>
      </c>
      <c r="P52" s="53">
        <v>17</v>
      </c>
      <c r="Q52" s="54">
        <v>547.27279250000004</v>
      </c>
      <c r="R52" s="54">
        <v>55.672910000000002</v>
      </c>
      <c r="S52" s="55">
        <v>0.10172789651333</v>
      </c>
    </row>
    <row r="53" spans="1:19" ht="12.75" x14ac:dyDescent="0.2">
      <c r="A53" s="113" t="s">
        <v>32</v>
      </c>
      <c r="B53" s="113" t="s">
        <v>61</v>
      </c>
      <c r="C53" s="113" t="s">
        <v>65</v>
      </c>
      <c r="D53" s="113" t="s">
        <v>27</v>
      </c>
      <c r="E53" s="114">
        <v>64.701051282051296</v>
      </c>
      <c r="F53" s="115">
        <v>1999.27776492361</v>
      </c>
      <c r="G53" s="115">
        <v>145.35462999999999</v>
      </c>
      <c r="H53" s="116">
        <v>7.2703569534047996E-2</v>
      </c>
      <c r="I53" s="50">
        <f t="shared" si="1"/>
        <v>11</v>
      </c>
      <c r="J53" s="50">
        <f t="shared" si="0"/>
        <v>11</v>
      </c>
      <c r="L53" s="52" t="s">
        <v>32</v>
      </c>
      <c r="M53" s="52" t="s">
        <v>61</v>
      </c>
      <c r="N53" s="52" t="s">
        <v>65</v>
      </c>
      <c r="O53" s="52" t="s">
        <v>27</v>
      </c>
      <c r="P53" s="53">
        <v>65.665923076923093</v>
      </c>
      <c r="Q53" s="54">
        <v>2014.7165822157499</v>
      </c>
      <c r="R53" s="54">
        <v>157.2184</v>
      </c>
      <c r="S53" s="55">
        <v>7.8034995784416999E-2</v>
      </c>
    </row>
    <row r="54" spans="1:19" ht="12.75" x14ac:dyDescent="0.2">
      <c r="A54" s="99" t="s">
        <v>32</v>
      </c>
      <c r="B54" s="99" t="s">
        <v>61</v>
      </c>
      <c r="C54" s="99" t="s">
        <v>65</v>
      </c>
      <c r="D54" s="99" t="s">
        <v>65</v>
      </c>
      <c r="E54" s="117">
        <v>49.432333333333297</v>
      </c>
      <c r="F54" s="118">
        <v>1577.4042042861099</v>
      </c>
      <c r="G54" s="118">
        <v>120.12286</v>
      </c>
      <c r="H54" s="119">
        <v>7.6152237754661997E-2</v>
      </c>
      <c r="I54" s="4">
        <f t="shared" si="1"/>
        <v>3</v>
      </c>
      <c r="J54" s="4">
        <f t="shared" si="0"/>
        <v>3</v>
      </c>
      <c r="L54" s="38" t="s">
        <v>32</v>
      </c>
      <c r="M54" s="38" t="s">
        <v>61</v>
      </c>
      <c r="N54" s="38" t="s">
        <v>65</v>
      </c>
      <c r="O54" s="38" t="s">
        <v>65</v>
      </c>
      <c r="P54" s="58">
        <v>49.7978205128205</v>
      </c>
      <c r="Q54" s="59">
        <v>1572.4883834099401</v>
      </c>
      <c r="R54" s="59">
        <v>122.86002000000001</v>
      </c>
      <c r="S54" s="60">
        <v>7.8130955558207996E-2</v>
      </c>
    </row>
    <row r="55" spans="1:19" ht="12.75" x14ac:dyDescent="0.2">
      <c r="A55" s="99" t="s">
        <v>32</v>
      </c>
      <c r="B55" s="99" t="s">
        <v>61</v>
      </c>
      <c r="C55" s="99" t="s">
        <v>65</v>
      </c>
      <c r="D55" s="99" t="s">
        <v>158</v>
      </c>
      <c r="E55" s="117">
        <v>15.268717948718001</v>
      </c>
      <c r="F55" s="118">
        <v>421.87356063750002</v>
      </c>
      <c r="G55" s="118">
        <v>25.231770000000001</v>
      </c>
      <c r="H55" s="119">
        <v>5.9808844057142999E-2</v>
      </c>
      <c r="I55" s="4">
        <f t="shared" si="1"/>
        <v>8</v>
      </c>
      <c r="J55" s="4">
        <f t="shared" si="0"/>
        <v>8</v>
      </c>
      <c r="L55" s="38" t="s">
        <v>32</v>
      </c>
      <c r="M55" s="38" t="s">
        <v>61</v>
      </c>
      <c r="N55" s="38" t="s">
        <v>65</v>
      </c>
      <c r="O55" s="38" t="s">
        <v>158</v>
      </c>
      <c r="P55" s="58">
        <v>15.8681025641026</v>
      </c>
      <c r="Q55" s="59">
        <v>442.22819880581199</v>
      </c>
      <c r="R55" s="59">
        <v>34.358379999999997</v>
      </c>
      <c r="S55" s="60">
        <v>7.7693779123042997E-2</v>
      </c>
    </row>
    <row r="56" spans="1:19" ht="12.75" x14ac:dyDescent="0.2">
      <c r="A56" s="113" t="s">
        <v>32</v>
      </c>
      <c r="B56" s="113" t="s">
        <v>61</v>
      </c>
      <c r="C56" s="113" t="s">
        <v>66</v>
      </c>
      <c r="D56" s="113" t="s">
        <v>27</v>
      </c>
      <c r="E56" s="114">
        <v>65.838487179487203</v>
      </c>
      <c r="F56" s="115">
        <v>1908.28490106353</v>
      </c>
      <c r="G56" s="115">
        <v>260.39483999999999</v>
      </c>
      <c r="H56" s="116">
        <v>0.13645490767908</v>
      </c>
      <c r="I56" s="50">
        <f t="shared" si="1"/>
        <v>105</v>
      </c>
      <c r="J56" s="50">
        <f t="shared" si="0"/>
        <v>105</v>
      </c>
      <c r="L56" s="52" t="s">
        <v>32</v>
      </c>
      <c r="M56" s="52" t="s">
        <v>61</v>
      </c>
      <c r="N56" s="52" t="s">
        <v>66</v>
      </c>
      <c r="O56" s="52" t="s">
        <v>27</v>
      </c>
      <c r="P56" s="53">
        <v>70.608461538461597</v>
      </c>
      <c r="Q56" s="54">
        <v>2142.6687797228601</v>
      </c>
      <c r="R56" s="54">
        <v>410.459</v>
      </c>
      <c r="S56" s="55">
        <v>0.19156437237728</v>
      </c>
    </row>
    <row r="57" spans="1:19" ht="12.75" x14ac:dyDescent="0.2">
      <c r="A57" s="99" t="s">
        <v>32</v>
      </c>
      <c r="B57" s="99" t="s">
        <v>61</v>
      </c>
      <c r="C57" s="99" t="s">
        <v>66</v>
      </c>
      <c r="D57" s="99" t="s">
        <v>159</v>
      </c>
      <c r="E57" s="117">
        <v>2.2280000000000002</v>
      </c>
      <c r="F57" s="118">
        <v>55.5322578733334</v>
      </c>
      <c r="G57" s="118">
        <v>7.1669499999999999</v>
      </c>
      <c r="H57" s="119">
        <v>0.12905922205338</v>
      </c>
      <c r="I57" s="4" t="str">
        <f t="shared" si="1"/>
        <v/>
      </c>
      <c r="J57" s="4" t="str">
        <f t="shared" si="0"/>
        <v/>
      </c>
      <c r="L57" s="38" t="s">
        <v>32</v>
      </c>
      <c r="M57" s="38" t="s">
        <v>61</v>
      </c>
      <c r="N57" s="38" t="s">
        <v>66</v>
      </c>
      <c r="O57" s="38" t="s">
        <v>159</v>
      </c>
      <c r="P57" s="58">
        <v>3.2280000000000002</v>
      </c>
      <c r="Q57" s="59">
        <v>88.710330143333294</v>
      </c>
      <c r="R57" s="59">
        <v>9.63443</v>
      </c>
      <c r="S57" s="60">
        <v>0.10860550270112999</v>
      </c>
    </row>
    <row r="58" spans="1:19" ht="12.75" x14ac:dyDescent="0.2">
      <c r="A58" s="99" t="s">
        <v>32</v>
      </c>
      <c r="B58" s="99" t="s">
        <v>61</v>
      </c>
      <c r="C58" s="99" t="s">
        <v>66</v>
      </c>
      <c r="D58" s="99" t="s">
        <v>66</v>
      </c>
      <c r="E58" s="117">
        <v>4</v>
      </c>
      <c r="F58" s="118">
        <v>139.67923999999999</v>
      </c>
      <c r="G58" s="118">
        <v>23.72711</v>
      </c>
      <c r="H58" s="119">
        <v>0.16986855025844</v>
      </c>
      <c r="I58" s="4">
        <f t="shared" si="1"/>
        <v>12</v>
      </c>
      <c r="J58" s="4">
        <f t="shared" si="0"/>
        <v>12</v>
      </c>
      <c r="L58" s="38" t="s">
        <v>32</v>
      </c>
      <c r="M58" s="38" t="s">
        <v>61</v>
      </c>
      <c r="N58" s="38" t="s">
        <v>66</v>
      </c>
      <c r="O58" s="38" t="s">
        <v>66</v>
      </c>
      <c r="P58" s="58">
        <v>3</v>
      </c>
      <c r="Q58" s="59">
        <v>97.784606666666605</v>
      </c>
      <c r="R58" s="59">
        <v>24.968039999999998</v>
      </c>
      <c r="S58" s="60">
        <v>0.25533712156875998</v>
      </c>
    </row>
    <row r="59" spans="1:19" ht="12.75" x14ac:dyDescent="0.2">
      <c r="A59" s="99" t="s">
        <v>32</v>
      </c>
      <c r="B59" s="99" t="s">
        <v>61</v>
      </c>
      <c r="C59" s="99" t="s">
        <v>66</v>
      </c>
      <c r="D59" s="99" t="s">
        <v>160</v>
      </c>
      <c r="E59" s="117">
        <v>15.560128205128199</v>
      </c>
      <c r="F59" s="118">
        <v>434.18885418200801</v>
      </c>
      <c r="G59" s="118">
        <v>48.04186</v>
      </c>
      <c r="H59" s="119">
        <v>0.11064738197969</v>
      </c>
      <c r="I59" s="4">
        <f t="shared" si="1"/>
        <v>2</v>
      </c>
      <c r="J59" s="4">
        <f t="shared" si="0"/>
        <v>2</v>
      </c>
      <c r="L59" s="38" t="s">
        <v>32</v>
      </c>
      <c r="M59" s="38" t="s">
        <v>61</v>
      </c>
      <c r="N59" s="38" t="s">
        <v>66</v>
      </c>
      <c r="O59" s="38" t="s">
        <v>160</v>
      </c>
      <c r="P59" s="58">
        <v>13.9267435897436</v>
      </c>
      <c r="Q59" s="59">
        <v>391.18902180741497</v>
      </c>
      <c r="R59" s="59">
        <v>44.801090000000002</v>
      </c>
      <c r="S59" s="60">
        <v>0.11452542761299001</v>
      </c>
    </row>
    <row r="60" spans="1:19" ht="12.75" x14ac:dyDescent="0.2">
      <c r="A60" s="99" t="s">
        <v>32</v>
      </c>
      <c r="B60" s="99" t="s">
        <v>61</v>
      </c>
      <c r="C60" s="99" t="s">
        <v>66</v>
      </c>
      <c r="D60" s="99" t="s">
        <v>161</v>
      </c>
      <c r="E60" s="117">
        <v>2.7921025641025601</v>
      </c>
      <c r="F60" s="118">
        <v>72.736914836666699</v>
      </c>
      <c r="G60" s="118">
        <v>8.3064499999999999</v>
      </c>
      <c r="H60" s="119">
        <v>0.11419854717034</v>
      </c>
      <c r="I60" s="4" t="str">
        <f t="shared" si="1"/>
        <v/>
      </c>
      <c r="J60" s="4" t="str">
        <f t="shared" si="0"/>
        <v/>
      </c>
      <c r="L60" s="38" t="s">
        <v>32</v>
      </c>
      <c r="M60" s="38" t="s">
        <v>61</v>
      </c>
      <c r="N60" s="38" t="s">
        <v>66</v>
      </c>
      <c r="O60" s="38" t="s">
        <v>161</v>
      </c>
      <c r="P60" s="58">
        <v>3.1059999999999999</v>
      </c>
      <c r="Q60" s="59">
        <v>79.0599136816667</v>
      </c>
      <c r="R60" s="59">
        <v>5.1106600000000002</v>
      </c>
      <c r="S60" s="60">
        <v>6.4642873512081006E-2</v>
      </c>
    </row>
    <row r="61" spans="1:19" ht="12.75" x14ac:dyDescent="0.2">
      <c r="A61" s="99" t="s">
        <v>32</v>
      </c>
      <c r="B61" s="99" t="s">
        <v>61</v>
      </c>
      <c r="C61" s="99" t="s">
        <v>66</v>
      </c>
      <c r="D61" s="99" t="s">
        <v>162</v>
      </c>
      <c r="E61" s="117">
        <v>5.5222564102564098</v>
      </c>
      <c r="F61" s="118">
        <v>147.801848084017</v>
      </c>
      <c r="G61" s="118">
        <v>11.84416</v>
      </c>
      <c r="H61" s="119">
        <v>8.0135398532143007E-2</v>
      </c>
      <c r="I61" s="4">
        <f t="shared" si="1"/>
        <v>2</v>
      </c>
      <c r="J61" s="4">
        <f t="shared" si="0"/>
        <v>2</v>
      </c>
      <c r="L61" s="38" t="s">
        <v>32</v>
      </c>
      <c r="M61" s="38" t="s">
        <v>61</v>
      </c>
      <c r="N61" s="38" t="s">
        <v>66</v>
      </c>
      <c r="O61" s="38" t="s">
        <v>162</v>
      </c>
      <c r="P61" s="58">
        <v>7.2417179487179499</v>
      </c>
      <c r="Q61" s="59">
        <v>201.37302907378199</v>
      </c>
      <c r="R61" s="59">
        <v>19.5306</v>
      </c>
      <c r="S61" s="60">
        <v>9.6987168985991995E-2</v>
      </c>
    </row>
    <row r="62" spans="1:19" ht="12.75" x14ac:dyDescent="0.2">
      <c r="A62" s="99" t="s">
        <v>32</v>
      </c>
      <c r="B62" s="99" t="s">
        <v>61</v>
      </c>
      <c r="C62" s="99" t="s">
        <v>66</v>
      </c>
      <c r="D62" s="99" t="s">
        <v>163</v>
      </c>
      <c r="E62" s="117">
        <v>7.5650000000000004</v>
      </c>
      <c r="F62" s="118">
        <v>225.69850406500001</v>
      </c>
      <c r="G62" s="118">
        <v>26.21594</v>
      </c>
      <c r="H62" s="119">
        <v>0.11615469100516999</v>
      </c>
      <c r="I62" s="4" t="str">
        <f t="shared" si="1"/>
        <v/>
      </c>
      <c r="J62" s="4" t="str">
        <f t="shared" si="0"/>
        <v/>
      </c>
      <c r="L62" s="38" t="s">
        <v>32</v>
      </c>
      <c r="M62" s="38" t="s">
        <v>61</v>
      </c>
      <c r="N62" s="38" t="s">
        <v>66</v>
      </c>
      <c r="O62" s="38" t="s">
        <v>163</v>
      </c>
      <c r="P62" s="58">
        <v>7.5650000000000004</v>
      </c>
      <c r="Q62" s="59">
        <v>218.65093344666701</v>
      </c>
      <c r="R62" s="59">
        <v>23.39762</v>
      </c>
      <c r="S62" s="60">
        <v>0.10700901034894</v>
      </c>
    </row>
    <row r="63" spans="1:19" ht="12.75" x14ac:dyDescent="0.2">
      <c r="A63" s="99" t="s">
        <v>32</v>
      </c>
      <c r="B63" s="99" t="s">
        <v>61</v>
      </c>
      <c r="C63" s="99" t="s">
        <v>66</v>
      </c>
      <c r="D63" s="99" t="s">
        <v>164</v>
      </c>
      <c r="E63" s="117">
        <v>11.477</v>
      </c>
      <c r="F63" s="118">
        <v>336.38103516916698</v>
      </c>
      <c r="G63" s="118">
        <v>51.518360000000001</v>
      </c>
      <c r="H63" s="119">
        <v>0.15315476978091999</v>
      </c>
      <c r="I63" s="4" t="str">
        <f t="shared" si="1"/>
        <v/>
      </c>
      <c r="J63" s="4" t="str">
        <f t="shared" si="0"/>
        <v/>
      </c>
      <c r="L63" s="38" t="s">
        <v>32</v>
      </c>
      <c r="M63" s="38" t="s">
        <v>61</v>
      </c>
      <c r="N63" s="38" t="s">
        <v>66</v>
      </c>
      <c r="O63" s="38" t="s">
        <v>164</v>
      </c>
      <c r="P63" s="58">
        <v>9.9149999999999991</v>
      </c>
      <c r="Q63" s="59">
        <v>288.78150015333301</v>
      </c>
      <c r="R63" s="59">
        <v>44.156709999999997</v>
      </c>
      <c r="S63" s="60">
        <v>0.15290699015191</v>
      </c>
    </row>
    <row r="64" spans="1:19" ht="12.75" x14ac:dyDescent="0.2">
      <c r="A64" s="99" t="s">
        <v>32</v>
      </c>
      <c r="B64" s="99" t="s">
        <v>61</v>
      </c>
      <c r="C64" s="99" t="s">
        <v>66</v>
      </c>
      <c r="D64" s="99" t="s">
        <v>165</v>
      </c>
      <c r="E64" s="117">
        <v>5.9690000000000003</v>
      </c>
      <c r="F64" s="118">
        <v>185.66069281166699</v>
      </c>
      <c r="G64" s="118">
        <v>33.130780000000001</v>
      </c>
      <c r="H64" s="119">
        <v>0.17844800371184999</v>
      </c>
      <c r="I64" s="4">
        <f t="shared" si="1"/>
        <v>31</v>
      </c>
      <c r="J64" s="4">
        <f t="shared" si="0"/>
        <v>31</v>
      </c>
      <c r="L64" s="38" t="s">
        <v>32</v>
      </c>
      <c r="M64" s="38" t="s">
        <v>61</v>
      </c>
      <c r="N64" s="38" t="s">
        <v>66</v>
      </c>
      <c r="O64" s="38" t="s">
        <v>165</v>
      </c>
      <c r="P64" s="58">
        <v>7.806</v>
      </c>
      <c r="Q64" s="59">
        <v>291.06666876666702</v>
      </c>
      <c r="R64" s="59">
        <v>101.20796</v>
      </c>
      <c r="S64" s="60">
        <v>0.34771401489853998</v>
      </c>
    </row>
    <row r="65" spans="1:19" ht="12.75" x14ac:dyDescent="0.2">
      <c r="A65" s="99" t="s">
        <v>32</v>
      </c>
      <c r="B65" s="99" t="s">
        <v>61</v>
      </c>
      <c r="C65" s="99" t="s">
        <v>66</v>
      </c>
      <c r="D65" s="99" t="s">
        <v>166</v>
      </c>
      <c r="E65" s="117">
        <v>10.725</v>
      </c>
      <c r="F65" s="118">
        <v>310.60555404166701</v>
      </c>
      <c r="G65" s="118">
        <v>50.44323</v>
      </c>
      <c r="H65" s="119">
        <v>0.16240285900758</v>
      </c>
      <c r="I65" s="4">
        <f t="shared" si="1"/>
        <v>38</v>
      </c>
      <c r="J65" s="4">
        <f t="shared" si="0"/>
        <v>38</v>
      </c>
      <c r="L65" s="38" t="s">
        <v>32</v>
      </c>
      <c r="M65" s="38" t="s">
        <v>61</v>
      </c>
      <c r="N65" s="38" t="s">
        <v>66</v>
      </c>
      <c r="O65" s="38" t="s">
        <v>166</v>
      </c>
      <c r="P65" s="58">
        <v>14.82</v>
      </c>
      <c r="Q65" s="59">
        <v>486.05277598333299</v>
      </c>
      <c r="R65" s="59">
        <v>137.65189000000001</v>
      </c>
      <c r="S65" s="60">
        <v>0.28320358776166998</v>
      </c>
    </row>
    <row r="66" spans="1:19" ht="12.75" x14ac:dyDescent="0.2">
      <c r="A66" s="113" t="s">
        <v>32</v>
      </c>
      <c r="B66" s="113" t="s">
        <v>61</v>
      </c>
      <c r="C66" s="113" t="s">
        <v>67</v>
      </c>
      <c r="D66" s="113" t="s">
        <v>27</v>
      </c>
      <c r="E66" s="114">
        <v>12.917999999999999</v>
      </c>
      <c r="F66" s="115">
        <v>379.41949771166702</v>
      </c>
      <c r="G66" s="115">
        <v>25.353840000000002</v>
      </c>
      <c r="H66" s="116">
        <v>6.6822712467105E-2</v>
      </c>
      <c r="I66" s="50" t="str">
        <f t="shared" si="1"/>
        <v/>
      </c>
      <c r="J66" s="50" t="str">
        <f t="shared" si="0"/>
        <v/>
      </c>
      <c r="L66" s="52" t="s">
        <v>32</v>
      </c>
      <c r="M66" s="52" t="s">
        <v>61</v>
      </c>
      <c r="N66" s="52" t="s">
        <v>67</v>
      </c>
      <c r="O66" s="52" t="s">
        <v>27</v>
      </c>
      <c r="P66" s="53">
        <v>14.210564102564099</v>
      </c>
      <c r="Q66" s="54">
        <v>411.92196211636701</v>
      </c>
      <c r="R66" s="54">
        <v>25.557500000000001</v>
      </c>
      <c r="S66" s="55">
        <v>6.204451898775E-2</v>
      </c>
    </row>
    <row r="67" spans="1:19" ht="12.75" x14ac:dyDescent="0.2">
      <c r="A67" s="113" t="s">
        <v>32</v>
      </c>
      <c r="B67" s="113" t="s">
        <v>61</v>
      </c>
      <c r="C67" s="113" t="s">
        <v>68</v>
      </c>
      <c r="D67" s="113" t="s">
        <v>27</v>
      </c>
      <c r="E67" s="114">
        <v>101.229461538462</v>
      </c>
      <c r="F67" s="115">
        <v>3217.3251968303398</v>
      </c>
      <c r="G67" s="115">
        <v>271.99468000000002</v>
      </c>
      <c r="H67" s="116">
        <v>8.4540624077406007E-2</v>
      </c>
      <c r="I67" s="50">
        <f t="shared" si="1"/>
        <v>3</v>
      </c>
      <c r="J67" s="50">
        <f t="shared" si="0"/>
        <v>3</v>
      </c>
      <c r="L67" s="52" t="s">
        <v>32</v>
      </c>
      <c r="M67" s="52" t="s">
        <v>61</v>
      </c>
      <c r="N67" s="52" t="s">
        <v>68</v>
      </c>
      <c r="O67" s="52" t="s">
        <v>27</v>
      </c>
      <c r="P67" s="53">
        <v>144.089051282051</v>
      </c>
      <c r="Q67" s="54">
        <v>4381.5468884081001</v>
      </c>
      <c r="R67" s="54">
        <v>375.03665999999998</v>
      </c>
      <c r="S67" s="55">
        <v>8.5594578707398006E-2</v>
      </c>
    </row>
    <row r="68" spans="1:19" ht="12.75" x14ac:dyDescent="0.2">
      <c r="A68" s="99" t="s">
        <v>32</v>
      </c>
      <c r="B68" s="99" t="s">
        <v>61</v>
      </c>
      <c r="C68" s="99" t="s">
        <v>68</v>
      </c>
      <c r="D68" s="99" t="s">
        <v>68</v>
      </c>
      <c r="E68" s="117">
        <v>79.229461538461507</v>
      </c>
      <c r="F68" s="118">
        <v>2575.4162001636801</v>
      </c>
      <c r="G68" s="118">
        <v>211.64869999999999</v>
      </c>
      <c r="H68" s="119">
        <v>8.2180386993973994E-2</v>
      </c>
      <c r="I68" s="4">
        <f t="shared" si="1"/>
        <v>11</v>
      </c>
      <c r="J68" s="4">
        <f t="shared" ref="J68:J131" si="2">+IF(I68&gt;0,I68,"")</f>
        <v>11</v>
      </c>
      <c r="L68" s="38" t="s">
        <v>32</v>
      </c>
      <c r="M68" s="38" t="s">
        <v>61</v>
      </c>
      <c r="N68" s="38" t="s">
        <v>68</v>
      </c>
      <c r="O68" s="38" t="s">
        <v>68</v>
      </c>
      <c r="P68" s="58">
        <v>114.607051282051</v>
      </c>
      <c r="Q68" s="59">
        <v>3549.7514986047699</v>
      </c>
      <c r="R68" s="59">
        <v>306.56018999999998</v>
      </c>
      <c r="S68" s="60">
        <v>8.6361028404522006E-2</v>
      </c>
    </row>
    <row r="69" spans="1:19" ht="12.75" x14ac:dyDescent="0.2">
      <c r="A69" s="99" t="s">
        <v>32</v>
      </c>
      <c r="B69" s="99" t="s">
        <v>61</v>
      </c>
      <c r="C69" s="99" t="s">
        <v>68</v>
      </c>
      <c r="D69" s="99" t="s">
        <v>158</v>
      </c>
      <c r="E69" s="117">
        <v>22</v>
      </c>
      <c r="F69" s="118">
        <v>641.90899666666598</v>
      </c>
      <c r="G69" s="118">
        <v>60.345979999999997</v>
      </c>
      <c r="H69" s="119">
        <v>9.4010179501093E-2</v>
      </c>
      <c r="I69" s="4" t="str">
        <f t="shared" si="1"/>
        <v/>
      </c>
      <c r="J69" s="4" t="str">
        <f t="shared" si="2"/>
        <v/>
      </c>
      <c r="L69" s="38" t="s">
        <v>32</v>
      </c>
      <c r="M69" s="38" t="s">
        <v>61</v>
      </c>
      <c r="N69" s="38" t="s">
        <v>68</v>
      </c>
      <c r="O69" s="38" t="s">
        <v>158</v>
      </c>
      <c r="P69" s="58">
        <v>29.481999999999999</v>
      </c>
      <c r="Q69" s="59">
        <v>831.79538980333302</v>
      </c>
      <c r="R69" s="59">
        <v>68.476470000000006</v>
      </c>
      <c r="S69" s="60">
        <v>8.2323695032970004E-2</v>
      </c>
    </row>
    <row r="70" spans="1:19" ht="12.75" x14ac:dyDescent="0.2">
      <c r="A70" s="113" t="s">
        <v>32</v>
      </c>
      <c r="B70" s="113" t="s">
        <v>61</v>
      </c>
      <c r="C70" s="113" t="s">
        <v>69</v>
      </c>
      <c r="D70" s="113" t="s">
        <v>27</v>
      </c>
      <c r="E70" s="114">
        <v>119.26279487179499</v>
      </c>
      <c r="F70" s="115">
        <v>3692.51359803272</v>
      </c>
      <c r="G70" s="115">
        <v>330.41521999999998</v>
      </c>
      <c r="H70" s="116">
        <v>8.9482465325527005E-2</v>
      </c>
      <c r="I70" s="50" t="str">
        <f t="shared" ref="I70:I133" si="3">+IF(H70&lt;S70,ROUND((F70*S70)-G70,0),"")</f>
        <v/>
      </c>
      <c r="J70" s="50" t="str">
        <f t="shared" si="2"/>
        <v/>
      </c>
      <c r="L70" s="52" t="s">
        <v>32</v>
      </c>
      <c r="M70" s="52" t="s">
        <v>61</v>
      </c>
      <c r="N70" s="52" t="s">
        <v>69</v>
      </c>
      <c r="O70" s="52" t="s">
        <v>27</v>
      </c>
      <c r="P70" s="53">
        <v>127.977140008858</v>
      </c>
      <c r="Q70" s="54">
        <v>3831.9120373318401</v>
      </c>
      <c r="R70" s="54">
        <v>333.89774999999997</v>
      </c>
      <c r="S70" s="55">
        <v>8.7136068559781996E-2</v>
      </c>
    </row>
    <row r="71" spans="1:19" ht="12.75" x14ac:dyDescent="0.2">
      <c r="A71" s="99" t="s">
        <v>32</v>
      </c>
      <c r="B71" s="99" t="s">
        <v>61</v>
      </c>
      <c r="C71" s="99" t="s">
        <v>69</v>
      </c>
      <c r="D71" s="99" t="s">
        <v>69</v>
      </c>
      <c r="E71" s="117">
        <v>94.556743589743604</v>
      </c>
      <c r="F71" s="118">
        <v>2981.4044199807499</v>
      </c>
      <c r="G71" s="118">
        <v>261.78259000000003</v>
      </c>
      <c r="H71" s="119">
        <v>8.7805125747312002E-2</v>
      </c>
      <c r="I71" s="4" t="str">
        <f t="shared" si="3"/>
        <v/>
      </c>
      <c r="J71" s="4" t="str">
        <f t="shared" si="2"/>
        <v/>
      </c>
      <c r="L71" s="38" t="s">
        <v>32</v>
      </c>
      <c r="M71" s="38" t="s">
        <v>61</v>
      </c>
      <c r="N71" s="38" t="s">
        <v>69</v>
      </c>
      <c r="O71" s="38" t="s">
        <v>69</v>
      </c>
      <c r="P71" s="58">
        <v>104.659140008858</v>
      </c>
      <c r="Q71" s="59">
        <v>3192.2256140235099</v>
      </c>
      <c r="R71" s="59">
        <v>274.65696000000003</v>
      </c>
      <c r="S71" s="60">
        <v>8.6039332180478004E-2</v>
      </c>
    </row>
    <row r="72" spans="1:19" ht="12.75" x14ac:dyDescent="0.2">
      <c r="A72" s="99" t="s">
        <v>32</v>
      </c>
      <c r="B72" s="99" t="s">
        <v>61</v>
      </c>
      <c r="C72" s="99" t="s">
        <v>69</v>
      </c>
      <c r="D72" s="99" t="s">
        <v>158</v>
      </c>
      <c r="E72" s="117">
        <v>21</v>
      </c>
      <c r="F72" s="118">
        <v>601.88431499999899</v>
      </c>
      <c r="G72" s="118">
        <v>63.772539999999999</v>
      </c>
      <c r="H72" s="119">
        <v>0.1059548129278</v>
      </c>
      <c r="I72" s="4" t="str">
        <f t="shared" si="3"/>
        <v/>
      </c>
      <c r="J72" s="4" t="str">
        <f t="shared" si="2"/>
        <v/>
      </c>
      <c r="L72" s="38" t="s">
        <v>32</v>
      </c>
      <c r="M72" s="38" t="s">
        <v>61</v>
      </c>
      <c r="N72" s="38" t="s">
        <v>69</v>
      </c>
      <c r="O72" s="38" t="s">
        <v>158</v>
      </c>
      <c r="P72" s="58">
        <v>23.318000000000001</v>
      </c>
      <c r="Q72" s="59">
        <v>639.68642330833302</v>
      </c>
      <c r="R72" s="59">
        <v>59.240789999999997</v>
      </c>
      <c r="S72" s="60">
        <v>9.2609109465881995E-2</v>
      </c>
    </row>
    <row r="73" spans="1:19" ht="12.75" x14ac:dyDescent="0.2">
      <c r="A73" s="99" t="s">
        <v>32</v>
      </c>
      <c r="B73" s="99" t="s">
        <v>61</v>
      </c>
      <c r="C73" s="99" t="s">
        <v>69</v>
      </c>
      <c r="D73" s="99" t="s">
        <v>167</v>
      </c>
      <c r="E73" s="117">
        <v>3.7060512820512801</v>
      </c>
      <c r="F73" s="118">
        <v>109.224863051966</v>
      </c>
      <c r="G73" s="118">
        <v>4.8600899999999996</v>
      </c>
      <c r="H73" s="119">
        <v>4.4496187627973999E-2</v>
      </c>
      <c r="I73" s="4" t="str">
        <f t="shared" si="3"/>
        <v/>
      </c>
      <c r="J73" s="4" t="str">
        <f t="shared" si="2"/>
        <v/>
      </c>
      <c r="L73" s="38" t="s">
        <v>32</v>
      </c>
      <c r="M73" s="38" t="s">
        <v>61</v>
      </c>
      <c r="N73" s="38" t="s">
        <v>69</v>
      </c>
      <c r="O73" s="38" t="s">
        <v>167</v>
      </c>
      <c r="P73" s="37"/>
      <c r="Q73" s="37"/>
      <c r="R73" s="37"/>
      <c r="S73" s="37"/>
    </row>
    <row r="74" spans="1:19" ht="12.75" x14ac:dyDescent="0.2">
      <c r="A74" s="113" t="s">
        <v>32</v>
      </c>
      <c r="B74" s="113" t="s">
        <v>61</v>
      </c>
      <c r="C74" s="113" t="s">
        <v>70</v>
      </c>
      <c r="D74" s="113" t="s">
        <v>27</v>
      </c>
      <c r="E74" s="114">
        <v>134.348478081059</v>
      </c>
      <c r="F74" s="115">
        <v>4160.2933143867203</v>
      </c>
      <c r="G74" s="115">
        <v>348.55095</v>
      </c>
      <c r="H74" s="116">
        <v>8.3780378848452006E-2</v>
      </c>
      <c r="I74" s="50">
        <f t="shared" si="3"/>
        <v>29</v>
      </c>
      <c r="J74" s="50">
        <f t="shared" si="2"/>
        <v>29</v>
      </c>
      <c r="L74" s="52" t="s">
        <v>32</v>
      </c>
      <c r="M74" s="52" t="s">
        <v>61</v>
      </c>
      <c r="N74" s="52" t="s">
        <v>70</v>
      </c>
      <c r="O74" s="52" t="s">
        <v>27</v>
      </c>
      <c r="P74" s="53">
        <v>123.711537848418</v>
      </c>
      <c r="Q74" s="54">
        <v>3791.95381315442</v>
      </c>
      <c r="R74" s="54">
        <v>343.84631000000002</v>
      </c>
      <c r="S74" s="55">
        <v>9.0677873978101994E-2</v>
      </c>
    </row>
    <row r="75" spans="1:19" ht="12.75" x14ac:dyDescent="0.2">
      <c r="A75" s="99" t="s">
        <v>32</v>
      </c>
      <c r="B75" s="99" t="s">
        <v>61</v>
      </c>
      <c r="C75" s="99" t="s">
        <v>70</v>
      </c>
      <c r="D75" s="99" t="s">
        <v>70</v>
      </c>
      <c r="E75" s="117">
        <v>109.729478081059</v>
      </c>
      <c r="F75" s="118">
        <v>3476.8333435300601</v>
      </c>
      <c r="G75" s="118">
        <v>286.72147999999999</v>
      </c>
      <c r="H75" s="119">
        <v>8.2466270790214999E-2</v>
      </c>
      <c r="I75" s="4">
        <f t="shared" si="3"/>
        <v>25</v>
      </c>
      <c r="J75" s="4">
        <f t="shared" si="2"/>
        <v>25</v>
      </c>
      <c r="L75" s="38" t="s">
        <v>32</v>
      </c>
      <c r="M75" s="38" t="s">
        <v>61</v>
      </c>
      <c r="N75" s="38" t="s">
        <v>70</v>
      </c>
      <c r="O75" s="38" t="s">
        <v>70</v>
      </c>
      <c r="P75" s="58">
        <v>98.450537848418307</v>
      </c>
      <c r="Q75" s="59">
        <v>3097.6389107944201</v>
      </c>
      <c r="R75" s="59">
        <v>278.13225</v>
      </c>
      <c r="S75" s="60">
        <v>8.9788467284157999E-2</v>
      </c>
    </row>
    <row r="76" spans="1:19" ht="12.75" x14ac:dyDescent="0.2">
      <c r="A76" s="99" t="s">
        <v>32</v>
      </c>
      <c r="B76" s="99" t="s">
        <v>61</v>
      </c>
      <c r="C76" s="99" t="s">
        <v>70</v>
      </c>
      <c r="D76" s="99" t="s">
        <v>158</v>
      </c>
      <c r="E76" s="117">
        <v>18.619</v>
      </c>
      <c r="F76" s="118">
        <v>513.52591502333303</v>
      </c>
      <c r="G76" s="118">
        <v>52.243290000000002</v>
      </c>
      <c r="H76" s="119">
        <v>0.1017344762389</v>
      </c>
      <c r="I76" s="4" t="str">
        <f t="shared" si="3"/>
        <v/>
      </c>
      <c r="J76" s="4" t="str">
        <f t="shared" si="2"/>
        <v/>
      </c>
      <c r="L76" s="38" t="s">
        <v>32</v>
      </c>
      <c r="M76" s="38" t="s">
        <v>61</v>
      </c>
      <c r="N76" s="38" t="s">
        <v>70</v>
      </c>
      <c r="O76" s="38" t="s">
        <v>158</v>
      </c>
      <c r="P76" s="58">
        <v>25.260999999999999</v>
      </c>
      <c r="Q76" s="59">
        <v>694.31490236000002</v>
      </c>
      <c r="R76" s="59">
        <v>65.714060000000003</v>
      </c>
      <c r="S76" s="60">
        <v>9.4645901703443003E-2</v>
      </c>
    </row>
    <row r="77" spans="1:19" ht="12.75" x14ac:dyDescent="0.2">
      <c r="A77" s="99" t="s">
        <v>32</v>
      </c>
      <c r="B77" s="99" t="s">
        <v>61</v>
      </c>
      <c r="C77" s="99" t="s">
        <v>70</v>
      </c>
      <c r="D77" s="99" t="s">
        <v>168</v>
      </c>
      <c r="E77" s="117">
        <v>6</v>
      </c>
      <c r="F77" s="118">
        <v>169.93405583333299</v>
      </c>
      <c r="G77" s="118">
        <v>9.5861800000000006</v>
      </c>
      <c r="H77" s="119">
        <v>5.6411176400108003E-2</v>
      </c>
      <c r="I77" s="4" t="str">
        <f t="shared" si="3"/>
        <v/>
      </c>
      <c r="J77" s="4" t="str">
        <f t="shared" si="2"/>
        <v/>
      </c>
      <c r="L77" s="3" t="s">
        <v>32</v>
      </c>
      <c r="M77" s="3" t="s">
        <v>61</v>
      </c>
      <c r="N77" s="3" t="s">
        <v>70</v>
      </c>
      <c r="O77" s="3" t="s">
        <v>168</v>
      </c>
      <c r="P77" s="58"/>
      <c r="Q77" s="59"/>
      <c r="R77" s="59"/>
      <c r="S77" s="60"/>
    </row>
    <row r="78" spans="1:19" ht="12.75" x14ac:dyDescent="0.2">
      <c r="A78" s="113" t="s">
        <v>32</v>
      </c>
      <c r="B78" s="113" t="s">
        <v>61</v>
      </c>
      <c r="C78" s="113" t="s">
        <v>61</v>
      </c>
      <c r="D78" s="113" t="s">
        <v>27</v>
      </c>
      <c r="E78" s="114">
        <v>8</v>
      </c>
      <c r="F78" s="115">
        <v>262.20225333333298</v>
      </c>
      <c r="G78" s="115">
        <v>28.493760000000002</v>
      </c>
      <c r="H78" s="116">
        <v>0.10867091963460999</v>
      </c>
      <c r="I78" s="50" t="str">
        <f t="shared" si="3"/>
        <v/>
      </c>
      <c r="J78" s="50" t="str">
        <f t="shared" si="2"/>
        <v/>
      </c>
      <c r="L78" s="52" t="s">
        <v>32</v>
      </c>
      <c r="M78" s="52" t="s">
        <v>61</v>
      </c>
      <c r="N78" s="52" t="s">
        <v>61</v>
      </c>
      <c r="O78" s="52" t="s">
        <v>27</v>
      </c>
      <c r="P78" s="53">
        <v>1</v>
      </c>
      <c r="Q78" s="54">
        <v>34.743796666666697</v>
      </c>
      <c r="R78" s="54">
        <v>2.0186700000000002</v>
      </c>
      <c r="S78" s="55">
        <v>5.8101594922604E-2</v>
      </c>
    </row>
    <row r="79" spans="1:19" ht="12.75" x14ac:dyDescent="0.2">
      <c r="A79" s="113" t="s">
        <v>32</v>
      </c>
      <c r="B79" s="113" t="s">
        <v>61</v>
      </c>
      <c r="C79" s="113" t="s">
        <v>71</v>
      </c>
      <c r="D79" s="113" t="s">
        <v>27</v>
      </c>
      <c r="E79" s="114">
        <v>0.7</v>
      </c>
      <c r="F79" s="115">
        <v>23.155156833333301</v>
      </c>
      <c r="G79" s="115">
        <v>0</v>
      </c>
      <c r="H79" s="116">
        <v>0</v>
      </c>
      <c r="I79" s="50" t="str">
        <f t="shared" si="3"/>
        <v/>
      </c>
      <c r="J79" s="50" t="str">
        <f t="shared" si="2"/>
        <v/>
      </c>
      <c r="L79" s="52" t="s">
        <v>32</v>
      </c>
      <c r="M79" s="52" t="s">
        <v>61</v>
      </c>
      <c r="N79" s="52" t="s">
        <v>71</v>
      </c>
      <c r="O79" s="52" t="s">
        <v>27</v>
      </c>
      <c r="P79" s="53">
        <v>0.6</v>
      </c>
      <c r="Q79" s="54">
        <v>19.476353499999998</v>
      </c>
      <c r="R79" s="54">
        <v>0</v>
      </c>
      <c r="S79" s="55">
        <v>0</v>
      </c>
    </row>
    <row r="80" spans="1:19" ht="12.75" x14ac:dyDescent="0.2">
      <c r="A80" s="113" t="s">
        <v>32</v>
      </c>
      <c r="B80" s="113" t="s">
        <v>61</v>
      </c>
      <c r="C80" s="113" t="s">
        <v>72</v>
      </c>
      <c r="D80" s="113" t="s">
        <v>27</v>
      </c>
      <c r="E80" s="114">
        <v>1</v>
      </c>
      <c r="F80" s="115">
        <v>33.041169166666698</v>
      </c>
      <c r="G80" s="115">
        <v>5.2319699999999996</v>
      </c>
      <c r="H80" s="116">
        <v>0.15834699957525</v>
      </c>
      <c r="I80" s="50" t="str">
        <f t="shared" si="3"/>
        <v/>
      </c>
      <c r="J80" s="50" t="str">
        <f t="shared" si="2"/>
        <v/>
      </c>
      <c r="L80" s="52" t="s">
        <v>32</v>
      </c>
      <c r="M80" s="52" t="s">
        <v>61</v>
      </c>
      <c r="N80" s="52" t="s">
        <v>72</v>
      </c>
      <c r="O80" s="52" t="s">
        <v>27</v>
      </c>
      <c r="P80" s="53">
        <v>1</v>
      </c>
      <c r="Q80" s="54">
        <v>30.957036666666699</v>
      </c>
      <c r="R80" s="54">
        <v>3.5881599999999998</v>
      </c>
      <c r="S80" s="55">
        <v>0.11590773492424</v>
      </c>
    </row>
    <row r="81" spans="1:19" ht="12.75" x14ac:dyDescent="0.2">
      <c r="A81" s="113" t="s">
        <v>32</v>
      </c>
      <c r="B81" s="113" t="s">
        <v>61</v>
      </c>
      <c r="C81" s="113" t="s">
        <v>73</v>
      </c>
      <c r="D81" s="113" t="s">
        <v>27</v>
      </c>
      <c r="E81" s="114">
        <v>15.12</v>
      </c>
      <c r="F81" s="115">
        <v>495.005062733334</v>
      </c>
      <c r="G81" s="115">
        <v>30.743960000000001</v>
      </c>
      <c r="H81" s="116">
        <v>6.2108374872444999E-2</v>
      </c>
      <c r="I81" s="50">
        <f t="shared" si="3"/>
        <v>2</v>
      </c>
      <c r="J81" s="50">
        <f t="shared" si="2"/>
        <v>2</v>
      </c>
      <c r="L81" s="52" t="s">
        <v>32</v>
      </c>
      <c r="M81" s="52" t="s">
        <v>61</v>
      </c>
      <c r="N81" s="52" t="s">
        <v>73</v>
      </c>
      <c r="O81" s="52" t="s">
        <v>27</v>
      </c>
      <c r="P81" s="53">
        <v>14.12</v>
      </c>
      <c r="Q81" s="54">
        <v>448.16618998333399</v>
      </c>
      <c r="R81" s="54">
        <v>29.8687</v>
      </c>
      <c r="S81" s="55">
        <v>6.6646482192489004E-2</v>
      </c>
    </row>
    <row r="82" spans="1:19" ht="12.75" x14ac:dyDescent="0.2">
      <c r="A82" s="99" t="s">
        <v>32</v>
      </c>
      <c r="B82" s="99" t="s">
        <v>61</v>
      </c>
      <c r="C82" s="99" t="s">
        <v>73</v>
      </c>
      <c r="D82" s="99" t="s">
        <v>169</v>
      </c>
      <c r="E82" s="117">
        <v>3</v>
      </c>
      <c r="F82" s="118">
        <v>92.347165833333307</v>
      </c>
      <c r="G82" s="118">
        <v>7.59274</v>
      </c>
      <c r="H82" s="119">
        <v>8.2219523809786005E-2</v>
      </c>
      <c r="I82" s="4" t="str">
        <f t="shared" si="3"/>
        <v/>
      </c>
      <c r="J82" s="4" t="str">
        <f t="shared" si="2"/>
        <v/>
      </c>
      <c r="L82" s="38" t="s">
        <v>32</v>
      </c>
      <c r="M82" s="38" t="s">
        <v>61</v>
      </c>
      <c r="N82" s="38" t="s">
        <v>73</v>
      </c>
      <c r="O82" s="38" t="s">
        <v>169</v>
      </c>
      <c r="P82" s="58">
        <v>3</v>
      </c>
      <c r="Q82" s="59">
        <v>91.277941666666706</v>
      </c>
      <c r="R82" s="59">
        <v>7.4726600000000003</v>
      </c>
      <c r="S82" s="60">
        <v>8.1867095856401007E-2</v>
      </c>
    </row>
    <row r="83" spans="1:19" ht="12.75" x14ac:dyDescent="0.2">
      <c r="A83" s="99" t="s">
        <v>32</v>
      </c>
      <c r="B83" s="99" t="s">
        <v>61</v>
      </c>
      <c r="C83" s="99" t="s">
        <v>73</v>
      </c>
      <c r="D83" s="99" t="s">
        <v>73</v>
      </c>
      <c r="E83" s="117">
        <v>12.12</v>
      </c>
      <c r="F83" s="118">
        <v>402.65789690000003</v>
      </c>
      <c r="G83" s="118">
        <v>23.151219999999999</v>
      </c>
      <c r="H83" s="119">
        <v>5.7496003873853001E-2</v>
      </c>
      <c r="I83" s="4">
        <f t="shared" si="3"/>
        <v>2</v>
      </c>
      <c r="J83" s="4">
        <f t="shared" si="2"/>
        <v>2</v>
      </c>
      <c r="L83" s="38" t="s">
        <v>32</v>
      </c>
      <c r="M83" s="38" t="s">
        <v>61</v>
      </c>
      <c r="N83" s="38" t="s">
        <v>73</v>
      </c>
      <c r="O83" s="38" t="s">
        <v>73</v>
      </c>
      <c r="P83" s="58">
        <v>11.12</v>
      </c>
      <c r="Q83" s="59">
        <v>356.88824831666699</v>
      </c>
      <c r="R83" s="59">
        <v>22.396039999999999</v>
      </c>
      <c r="S83" s="60">
        <v>6.2753649372415995E-2</v>
      </c>
    </row>
    <row r="84" spans="1:19" ht="12.75" x14ac:dyDescent="0.2">
      <c r="A84" s="105" t="s">
        <v>74</v>
      </c>
      <c r="B84" s="105" t="s">
        <v>27</v>
      </c>
      <c r="C84" s="105" t="s">
        <v>27</v>
      </c>
      <c r="D84" s="105" t="s">
        <v>27</v>
      </c>
      <c r="E84" s="106">
        <v>156.676482216708</v>
      </c>
      <c r="F84" s="107">
        <v>4736.7854810348499</v>
      </c>
      <c r="G84" s="107">
        <v>556.47406000000001</v>
      </c>
      <c r="H84" s="108">
        <v>0.11747926145864</v>
      </c>
      <c r="I84" s="50" t="str">
        <f t="shared" si="3"/>
        <v/>
      </c>
      <c r="J84" s="50" t="str">
        <f t="shared" si="2"/>
        <v/>
      </c>
      <c r="L84" s="52" t="s">
        <v>74</v>
      </c>
      <c r="M84" s="52" t="s">
        <v>27</v>
      </c>
      <c r="N84" s="52" t="s">
        <v>27</v>
      </c>
      <c r="O84" s="52" t="s">
        <v>27</v>
      </c>
      <c r="P84" s="53">
        <v>158.418461538462</v>
      </c>
      <c r="Q84" s="54">
        <v>4682.4166832485098</v>
      </c>
      <c r="R84" s="54">
        <v>521.40263000000004</v>
      </c>
      <c r="S84" s="55">
        <v>0.11135331715892</v>
      </c>
    </row>
    <row r="85" spans="1:19" ht="12.75" x14ac:dyDescent="0.2">
      <c r="A85" s="109" t="s">
        <v>74</v>
      </c>
      <c r="B85" s="109" t="s">
        <v>75</v>
      </c>
      <c r="C85" s="109" t="s">
        <v>27</v>
      </c>
      <c r="D85" s="109" t="s">
        <v>27</v>
      </c>
      <c r="E85" s="110">
        <v>28.471</v>
      </c>
      <c r="F85" s="111">
        <v>848.08568090749998</v>
      </c>
      <c r="G85" s="111">
        <v>52.388019999999997</v>
      </c>
      <c r="H85" s="112">
        <v>6.1772084094076002E-2</v>
      </c>
      <c r="I85" s="50" t="str">
        <f t="shared" si="3"/>
        <v/>
      </c>
      <c r="J85" s="50" t="str">
        <f t="shared" si="2"/>
        <v/>
      </c>
      <c r="L85" s="52" t="s">
        <v>74</v>
      </c>
      <c r="M85" s="52" t="s">
        <v>75</v>
      </c>
      <c r="N85" s="52" t="s">
        <v>27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2.75" x14ac:dyDescent="0.2">
      <c r="A86" s="113" t="s">
        <v>74</v>
      </c>
      <c r="B86" s="113" t="s">
        <v>75</v>
      </c>
      <c r="C86" s="113" t="s">
        <v>75</v>
      </c>
      <c r="D86" s="113" t="s">
        <v>27</v>
      </c>
      <c r="E86" s="114">
        <v>28.471</v>
      </c>
      <c r="F86" s="115">
        <v>848.08568090749998</v>
      </c>
      <c r="G86" s="115">
        <v>52.388019999999997</v>
      </c>
      <c r="H86" s="116">
        <v>6.1772084094076002E-2</v>
      </c>
      <c r="I86" s="50" t="str">
        <f t="shared" si="3"/>
        <v/>
      </c>
      <c r="J86" s="50" t="str">
        <f t="shared" si="2"/>
        <v/>
      </c>
      <c r="L86" s="52" t="s">
        <v>74</v>
      </c>
      <c r="M86" s="52" t="s">
        <v>75</v>
      </c>
      <c r="N86" s="52" t="s">
        <v>75</v>
      </c>
      <c r="O86" s="52" t="s">
        <v>27</v>
      </c>
      <c r="P86" s="53">
        <v>31.579000000000001</v>
      </c>
      <c r="Q86" s="54">
        <v>893.29369693666604</v>
      </c>
      <c r="R86" s="54">
        <v>41.760570000000001</v>
      </c>
      <c r="S86" s="55">
        <v>4.6748980926662E-2</v>
      </c>
    </row>
    <row r="87" spans="1:19" ht="12.75" x14ac:dyDescent="0.2">
      <c r="A87" s="109" t="s">
        <v>74</v>
      </c>
      <c r="B87" s="109" t="s">
        <v>76</v>
      </c>
      <c r="C87" s="109" t="s">
        <v>27</v>
      </c>
      <c r="D87" s="109" t="s">
        <v>27</v>
      </c>
      <c r="E87" s="110">
        <v>17.324000000000002</v>
      </c>
      <c r="F87" s="111">
        <v>583.80711562333295</v>
      </c>
      <c r="G87" s="111">
        <v>84.409329999999997</v>
      </c>
      <c r="H87" s="112">
        <v>0.14458427747986</v>
      </c>
      <c r="I87" s="50" t="str">
        <f t="shared" si="3"/>
        <v/>
      </c>
      <c r="J87" s="50" t="str">
        <f t="shared" si="2"/>
        <v/>
      </c>
      <c r="L87" s="52" t="s">
        <v>74</v>
      </c>
      <c r="M87" s="52" t="s">
        <v>76</v>
      </c>
      <c r="N87" s="52" t="s">
        <v>27</v>
      </c>
      <c r="O87" s="52" t="s">
        <v>27</v>
      </c>
      <c r="P87" s="53">
        <v>18</v>
      </c>
      <c r="Q87" s="54">
        <v>589.61685666666597</v>
      </c>
      <c r="R87" s="54">
        <v>82.067239999999998</v>
      </c>
      <c r="S87" s="55">
        <v>0.13918740462061999</v>
      </c>
    </row>
    <row r="88" spans="1:19" ht="12.75" x14ac:dyDescent="0.2">
      <c r="A88" s="109" t="s">
        <v>74</v>
      </c>
      <c r="B88" s="109" t="s">
        <v>77</v>
      </c>
      <c r="C88" s="109" t="s">
        <v>27</v>
      </c>
      <c r="D88" s="109" t="s">
        <v>27</v>
      </c>
      <c r="E88" s="110">
        <v>41.586482216707999</v>
      </c>
      <c r="F88" s="111">
        <v>1083.5408510340201</v>
      </c>
      <c r="G88" s="111">
        <v>135.83247</v>
      </c>
      <c r="H88" s="112">
        <v>0.12535980518904999</v>
      </c>
      <c r="I88" s="50">
        <f t="shared" si="3"/>
        <v>11</v>
      </c>
      <c r="J88" s="50">
        <f t="shared" si="2"/>
        <v>11</v>
      </c>
      <c r="L88" s="52" t="s">
        <v>74</v>
      </c>
      <c r="M88" s="52" t="s">
        <v>77</v>
      </c>
      <c r="N88" s="52" t="s">
        <v>27</v>
      </c>
      <c r="O88" s="52" t="s">
        <v>27</v>
      </c>
      <c r="P88" s="53">
        <v>37.135461538461598</v>
      </c>
      <c r="Q88" s="54">
        <v>967.69765136211504</v>
      </c>
      <c r="R88" s="54">
        <v>131.34333000000001</v>
      </c>
      <c r="S88" s="55">
        <v>0.13572765193253</v>
      </c>
    </row>
    <row r="89" spans="1:19" ht="12.75" x14ac:dyDescent="0.2">
      <c r="A89" s="113" t="s">
        <v>74</v>
      </c>
      <c r="B89" s="113" t="s">
        <v>77</v>
      </c>
      <c r="C89" s="113" t="s">
        <v>78</v>
      </c>
      <c r="D89" s="113" t="s">
        <v>27</v>
      </c>
      <c r="E89" s="114">
        <v>31.259256410256398</v>
      </c>
      <c r="F89" s="115">
        <v>828.46027130213599</v>
      </c>
      <c r="G89" s="115">
        <v>120.38494</v>
      </c>
      <c r="H89" s="116">
        <v>0.14531166329893</v>
      </c>
      <c r="I89" s="50">
        <f t="shared" si="3"/>
        <v>7</v>
      </c>
      <c r="J89" s="50">
        <f t="shared" si="2"/>
        <v>7</v>
      </c>
      <c r="L89" s="52" t="s">
        <v>74</v>
      </c>
      <c r="M89" s="52" t="s">
        <v>77</v>
      </c>
      <c r="N89" s="52" t="s">
        <v>78</v>
      </c>
      <c r="O89" s="52" t="s">
        <v>27</v>
      </c>
      <c r="P89" s="53">
        <v>29.231102564102599</v>
      </c>
      <c r="Q89" s="54">
        <v>768.85634812408102</v>
      </c>
      <c r="R89" s="54">
        <v>118.16099</v>
      </c>
      <c r="S89" s="55">
        <v>0.15368409233831001</v>
      </c>
    </row>
    <row r="90" spans="1:19" ht="12.75" x14ac:dyDescent="0.2">
      <c r="A90" s="113" t="s">
        <v>74</v>
      </c>
      <c r="B90" s="113" t="s">
        <v>77</v>
      </c>
      <c r="C90" s="113" t="s">
        <v>79</v>
      </c>
      <c r="D90" s="113" t="s">
        <v>27</v>
      </c>
      <c r="E90" s="114">
        <v>5.5172258064516102</v>
      </c>
      <c r="F90" s="115">
        <v>128.73558639854801</v>
      </c>
      <c r="G90" s="115">
        <v>5.3441999999999998</v>
      </c>
      <c r="H90" s="116">
        <v>4.1512996907126003E-2</v>
      </c>
      <c r="I90" s="50" t="str">
        <f t="shared" si="3"/>
        <v/>
      </c>
      <c r="J90" s="50" t="str">
        <f t="shared" si="2"/>
        <v/>
      </c>
      <c r="L90" s="52" t="s">
        <v>74</v>
      </c>
      <c r="M90" s="52" t="s">
        <v>77</v>
      </c>
      <c r="N90" s="52" t="s">
        <v>79</v>
      </c>
      <c r="O90" s="52" t="s">
        <v>27</v>
      </c>
      <c r="P90" s="53">
        <v>4.0943589743589701</v>
      </c>
      <c r="Q90" s="54">
        <v>96.884340788034194</v>
      </c>
      <c r="R90" s="54">
        <v>3.2389899999999998</v>
      </c>
      <c r="S90" s="55">
        <v>3.3431511982790998E-2</v>
      </c>
    </row>
    <row r="91" spans="1:19" ht="12.75" x14ac:dyDescent="0.2">
      <c r="A91" s="113" t="s">
        <v>74</v>
      </c>
      <c r="B91" s="113" t="s">
        <v>77</v>
      </c>
      <c r="C91" s="113" t="s">
        <v>80</v>
      </c>
      <c r="D91" s="113" t="s">
        <v>27</v>
      </c>
      <c r="E91" s="114">
        <v>4.8099999999999996</v>
      </c>
      <c r="F91" s="115">
        <v>126.34499333333299</v>
      </c>
      <c r="G91" s="115">
        <v>10.10333</v>
      </c>
      <c r="H91" s="116">
        <v>7.9966207868202993E-2</v>
      </c>
      <c r="I91" s="50">
        <f t="shared" si="3"/>
        <v>2</v>
      </c>
      <c r="J91" s="50">
        <f t="shared" si="2"/>
        <v>2</v>
      </c>
      <c r="L91" s="52" t="s">
        <v>74</v>
      </c>
      <c r="M91" s="52" t="s">
        <v>77</v>
      </c>
      <c r="N91" s="52" t="s">
        <v>80</v>
      </c>
      <c r="O91" s="52" t="s">
        <v>27</v>
      </c>
      <c r="P91" s="53">
        <v>3.81</v>
      </c>
      <c r="Q91" s="54">
        <v>101.95696245000001</v>
      </c>
      <c r="R91" s="54">
        <v>9.9433500000000006</v>
      </c>
      <c r="S91" s="55">
        <v>9.7524972900956006E-2</v>
      </c>
    </row>
    <row r="92" spans="1:19" ht="12.75" x14ac:dyDescent="0.2">
      <c r="A92" s="109" t="s">
        <v>74</v>
      </c>
      <c r="B92" s="109" t="s">
        <v>81</v>
      </c>
      <c r="C92" s="109" t="s">
        <v>27</v>
      </c>
      <c r="D92" s="109" t="s">
        <v>27</v>
      </c>
      <c r="E92" s="110">
        <v>6</v>
      </c>
      <c r="F92" s="111">
        <v>269.63473916666698</v>
      </c>
      <c r="G92" s="111">
        <v>47.850059999999999</v>
      </c>
      <c r="H92" s="112">
        <v>0.17746251891682999</v>
      </c>
      <c r="I92" s="50" t="str">
        <f t="shared" si="3"/>
        <v/>
      </c>
      <c r="J92" s="50" t="str">
        <f t="shared" si="2"/>
        <v/>
      </c>
      <c r="L92" s="52" t="s">
        <v>74</v>
      </c>
      <c r="M92" s="52" t="s">
        <v>81</v>
      </c>
      <c r="N92" s="52" t="s">
        <v>27</v>
      </c>
      <c r="O92" s="52" t="s">
        <v>27</v>
      </c>
      <c r="P92" s="53">
        <v>5</v>
      </c>
      <c r="Q92" s="54">
        <v>208.79087166666699</v>
      </c>
      <c r="R92" s="54">
        <v>21.866849999999999</v>
      </c>
      <c r="S92" s="55">
        <v>0.10473087173519</v>
      </c>
    </row>
    <row r="93" spans="1:19" ht="12.75" x14ac:dyDescent="0.2">
      <c r="A93" s="109" t="s">
        <v>74</v>
      </c>
      <c r="B93" s="109" t="s">
        <v>82</v>
      </c>
      <c r="C93" s="109" t="s">
        <v>27</v>
      </c>
      <c r="D93" s="109" t="s">
        <v>27</v>
      </c>
      <c r="E93" s="110">
        <v>63.295000000000002</v>
      </c>
      <c r="F93" s="111">
        <v>1951.71709430333</v>
      </c>
      <c r="G93" s="111">
        <v>235.99418</v>
      </c>
      <c r="H93" s="112">
        <v>0.12091618231393</v>
      </c>
      <c r="I93" s="50" t="str">
        <f t="shared" si="3"/>
        <v/>
      </c>
      <c r="J93" s="50" t="str">
        <f t="shared" si="2"/>
        <v/>
      </c>
      <c r="L93" s="52" t="s">
        <v>74</v>
      </c>
      <c r="M93" s="52" t="s">
        <v>82</v>
      </c>
      <c r="N93" s="52" t="s">
        <v>27</v>
      </c>
      <c r="O93" s="52" t="s">
        <v>27</v>
      </c>
      <c r="P93" s="53">
        <v>66.703999999999994</v>
      </c>
      <c r="Q93" s="54">
        <v>2023.0176066163899</v>
      </c>
      <c r="R93" s="54">
        <v>244.36464000000001</v>
      </c>
      <c r="S93" s="55">
        <v>0.1207921469397</v>
      </c>
    </row>
    <row r="94" spans="1:19" ht="12.75" x14ac:dyDescent="0.2">
      <c r="A94" s="113" t="s">
        <v>74</v>
      </c>
      <c r="B94" s="113" t="s">
        <v>82</v>
      </c>
      <c r="C94" s="113" t="s">
        <v>83</v>
      </c>
      <c r="D94" s="113" t="s">
        <v>27</v>
      </c>
      <c r="E94" s="114">
        <v>40.491999999999997</v>
      </c>
      <c r="F94" s="115">
        <v>1233.3914278258301</v>
      </c>
      <c r="G94" s="115">
        <v>148.46252999999999</v>
      </c>
      <c r="H94" s="116">
        <v>0.12036935448927</v>
      </c>
      <c r="I94" s="50">
        <f t="shared" si="3"/>
        <v>5</v>
      </c>
      <c r="J94" s="50">
        <f t="shared" si="2"/>
        <v>5</v>
      </c>
      <c r="L94" s="52" t="s">
        <v>74</v>
      </c>
      <c r="M94" s="52" t="s">
        <v>82</v>
      </c>
      <c r="N94" s="52" t="s">
        <v>83</v>
      </c>
      <c r="O94" s="52" t="s">
        <v>27</v>
      </c>
      <c r="P94" s="53">
        <v>41.234000000000002</v>
      </c>
      <c r="Q94" s="54">
        <v>1242.7025717775</v>
      </c>
      <c r="R94" s="54">
        <v>154.29857000000001</v>
      </c>
      <c r="S94" s="55">
        <v>0.12416371664806</v>
      </c>
    </row>
    <row r="95" spans="1:19" ht="12.75" x14ac:dyDescent="0.2">
      <c r="A95" s="113" t="s">
        <v>74</v>
      </c>
      <c r="B95" s="113" t="s">
        <v>82</v>
      </c>
      <c r="C95" s="113" t="s">
        <v>84</v>
      </c>
      <c r="D95" s="113" t="s">
        <v>27</v>
      </c>
      <c r="E95" s="114">
        <v>0.56000000000000005</v>
      </c>
      <c r="F95" s="115">
        <v>14.025195800000001</v>
      </c>
      <c r="G95" s="115">
        <v>0</v>
      </c>
      <c r="H95" s="116">
        <v>0</v>
      </c>
      <c r="I95" s="50" t="str">
        <f t="shared" si="3"/>
        <v/>
      </c>
      <c r="J95" s="50" t="str">
        <f t="shared" si="2"/>
        <v/>
      </c>
      <c r="L95" s="52" t="s">
        <v>74</v>
      </c>
      <c r="M95" s="52" t="s">
        <v>82</v>
      </c>
      <c r="N95" s="52" t="s">
        <v>84</v>
      </c>
      <c r="O95" s="52" t="s">
        <v>27</v>
      </c>
      <c r="P95" s="53">
        <v>0.56000000000000005</v>
      </c>
      <c r="Q95" s="54">
        <v>13.8031189333333</v>
      </c>
      <c r="R95" s="54">
        <v>0</v>
      </c>
      <c r="S95" s="55">
        <v>0</v>
      </c>
    </row>
    <row r="96" spans="1:19" ht="12.75" x14ac:dyDescent="0.2">
      <c r="A96" s="113" t="s">
        <v>74</v>
      </c>
      <c r="B96" s="113" t="s">
        <v>82</v>
      </c>
      <c r="C96" s="113" t="s">
        <v>85</v>
      </c>
      <c r="D96" s="113" t="s">
        <v>27</v>
      </c>
      <c r="E96" s="114">
        <v>14.243</v>
      </c>
      <c r="F96" s="115">
        <v>452.69678234416699</v>
      </c>
      <c r="G96" s="115">
        <v>59.563119999999998</v>
      </c>
      <c r="H96" s="116">
        <v>0.13157398577380999</v>
      </c>
      <c r="I96" s="50" t="str">
        <f t="shared" si="3"/>
        <v/>
      </c>
      <c r="J96" s="50" t="str">
        <f t="shared" si="2"/>
        <v/>
      </c>
      <c r="L96" s="52" t="s">
        <v>74</v>
      </c>
      <c r="M96" s="52" t="s">
        <v>82</v>
      </c>
      <c r="N96" s="52" t="s">
        <v>85</v>
      </c>
      <c r="O96" s="52" t="s">
        <v>27</v>
      </c>
      <c r="P96" s="53">
        <v>15.143333333333301</v>
      </c>
      <c r="Q96" s="54">
        <v>477.09825532222197</v>
      </c>
      <c r="R96" s="54">
        <v>62.203150000000001</v>
      </c>
      <c r="S96" s="55">
        <v>0.13037807056743</v>
      </c>
    </row>
    <row r="97" spans="1:19" ht="12.75" x14ac:dyDescent="0.2">
      <c r="A97" s="113" t="s">
        <v>74</v>
      </c>
      <c r="B97" s="113" t="s">
        <v>82</v>
      </c>
      <c r="C97" s="113" t="s">
        <v>86</v>
      </c>
      <c r="D97" s="113" t="s">
        <v>27</v>
      </c>
      <c r="E97" s="114">
        <v>4</v>
      </c>
      <c r="F97" s="115">
        <v>136.35200499999999</v>
      </c>
      <c r="G97" s="115">
        <v>12.80039</v>
      </c>
      <c r="H97" s="116">
        <v>9.3877534107401003E-2</v>
      </c>
      <c r="I97" s="50" t="str">
        <f t="shared" si="3"/>
        <v/>
      </c>
      <c r="J97" s="50" t="str">
        <f t="shared" si="2"/>
        <v/>
      </c>
      <c r="L97" s="52" t="s">
        <v>74</v>
      </c>
      <c r="M97" s="52" t="s">
        <v>82</v>
      </c>
      <c r="N97" s="52" t="s">
        <v>86</v>
      </c>
      <c r="O97" s="52" t="s">
        <v>27</v>
      </c>
      <c r="P97" s="53">
        <v>6</v>
      </c>
      <c r="Q97" s="54">
        <v>181.77078583333301</v>
      </c>
      <c r="R97" s="54">
        <v>14.95407</v>
      </c>
      <c r="S97" s="55">
        <v>8.2268830667384996E-2</v>
      </c>
    </row>
    <row r="98" spans="1:19" ht="12.75" x14ac:dyDescent="0.2">
      <c r="A98" s="113" t="s">
        <v>74</v>
      </c>
      <c r="B98" s="113" t="s">
        <v>82</v>
      </c>
      <c r="C98" s="113" t="s">
        <v>87</v>
      </c>
      <c r="D98" s="113" t="s">
        <v>27</v>
      </c>
      <c r="E98" s="114">
        <v>4</v>
      </c>
      <c r="F98" s="115">
        <v>115.25168333333301</v>
      </c>
      <c r="G98" s="115">
        <v>15.168139999999999</v>
      </c>
      <c r="H98" s="116">
        <v>0.13160883694973999</v>
      </c>
      <c r="I98" s="50" t="str">
        <f t="shared" si="3"/>
        <v/>
      </c>
      <c r="J98" s="50" t="str">
        <f t="shared" si="2"/>
        <v/>
      </c>
      <c r="L98" s="52" t="s">
        <v>74</v>
      </c>
      <c r="M98" s="52" t="s">
        <v>82</v>
      </c>
      <c r="N98" s="52" t="s">
        <v>87</v>
      </c>
      <c r="O98" s="52" t="s">
        <v>27</v>
      </c>
      <c r="P98" s="53">
        <v>3.7666666666666702</v>
      </c>
      <c r="Q98" s="54">
        <v>107.64287475</v>
      </c>
      <c r="R98" s="54">
        <v>12.908849999999999</v>
      </c>
      <c r="S98" s="55">
        <v>0.11992293990643001</v>
      </c>
    </row>
    <row r="99" spans="1:19" ht="12.75" x14ac:dyDescent="0.2">
      <c r="A99" s="105" t="s">
        <v>88</v>
      </c>
      <c r="B99" s="105" t="s">
        <v>27</v>
      </c>
      <c r="C99" s="105" t="s">
        <v>27</v>
      </c>
      <c r="D99" s="105" t="s">
        <v>27</v>
      </c>
      <c r="E99" s="106">
        <v>220.65432258064499</v>
      </c>
      <c r="F99" s="107">
        <v>6182.3296669220999</v>
      </c>
      <c r="G99" s="107">
        <v>685.34322999999904</v>
      </c>
      <c r="H99" s="108">
        <v>0.11085517384601</v>
      </c>
      <c r="I99" s="50">
        <f t="shared" si="3"/>
        <v>20</v>
      </c>
      <c r="J99" s="50">
        <f t="shared" si="2"/>
        <v>20</v>
      </c>
      <c r="L99" s="52" t="s">
        <v>88</v>
      </c>
      <c r="M99" s="52" t="s">
        <v>27</v>
      </c>
      <c r="N99" s="52" t="s">
        <v>27</v>
      </c>
      <c r="O99" s="52" t="s">
        <v>27</v>
      </c>
      <c r="P99" s="53">
        <v>220.25327692307701</v>
      </c>
      <c r="Q99" s="54">
        <v>5976.5885349682803</v>
      </c>
      <c r="R99" s="54">
        <v>682.03574000000003</v>
      </c>
      <c r="S99" s="55">
        <v>0.11411790120894</v>
      </c>
    </row>
    <row r="100" spans="1:19" ht="12.75" x14ac:dyDescent="0.2">
      <c r="A100" s="109" t="s">
        <v>88</v>
      </c>
      <c r="B100" s="109" t="s">
        <v>89</v>
      </c>
      <c r="C100" s="109" t="s">
        <v>27</v>
      </c>
      <c r="D100" s="109" t="s">
        <v>27</v>
      </c>
      <c r="E100" s="110">
        <v>13.24</v>
      </c>
      <c r="F100" s="111">
        <v>506.45380443333403</v>
      </c>
      <c r="G100" s="111">
        <v>52.30162</v>
      </c>
      <c r="H100" s="112">
        <v>0.10327026777598999</v>
      </c>
      <c r="I100" s="50" t="str">
        <f t="shared" si="3"/>
        <v/>
      </c>
      <c r="J100" s="50" t="str">
        <f t="shared" si="2"/>
        <v/>
      </c>
      <c r="L100" s="52" t="s">
        <v>88</v>
      </c>
      <c r="M100" s="52" t="s">
        <v>89</v>
      </c>
      <c r="N100" s="52" t="s">
        <v>27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2.75" x14ac:dyDescent="0.2">
      <c r="A101" s="113" t="s">
        <v>88</v>
      </c>
      <c r="B101" s="113" t="s">
        <v>89</v>
      </c>
      <c r="C101" s="113" t="s">
        <v>90</v>
      </c>
      <c r="D101" s="113" t="s">
        <v>27</v>
      </c>
      <c r="E101" s="114">
        <v>2.6749999999999998</v>
      </c>
      <c r="F101" s="115">
        <v>89.929097833333401</v>
      </c>
      <c r="G101" s="115">
        <v>0</v>
      </c>
      <c r="H101" s="116">
        <v>0</v>
      </c>
      <c r="I101" s="50" t="str">
        <f t="shared" si="3"/>
        <v/>
      </c>
      <c r="J101" s="50" t="str">
        <f t="shared" si="2"/>
        <v/>
      </c>
      <c r="L101" s="52" t="s">
        <v>88</v>
      </c>
      <c r="M101" s="52" t="s">
        <v>89</v>
      </c>
      <c r="N101" s="52" t="s">
        <v>90</v>
      </c>
      <c r="O101" s="52" t="s">
        <v>27</v>
      </c>
      <c r="P101" s="53">
        <v>1.81</v>
      </c>
      <c r="Q101" s="54">
        <v>61.554623216666698</v>
      </c>
      <c r="R101" s="54">
        <v>0</v>
      </c>
      <c r="S101" s="55">
        <v>0</v>
      </c>
    </row>
    <row r="102" spans="1:19" ht="12.75" x14ac:dyDescent="0.2">
      <c r="A102" s="113" t="s">
        <v>88</v>
      </c>
      <c r="B102" s="113" t="s">
        <v>89</v>
      </c>
      <c r="C102" s="113" t="s">
        <v>91</v>
      </c>
      <c r="D102" s="113" t="s">
        <v>27</v>
      </c>
      <c r="E102" s="114">
        <v>3.8370000000000002</v>
      </c>
      <c r="F102" s="115">
        <v>147.03633718</v>
      </c>
      <c r="G102" s="115">
        <v>26.226980000000001</v>
      </c>
      <c r="H102" s="116">
        <v>0.17837073816585</v>
      </c>
      <c r="I102" s="50" t="str">
        <f t="shared" si="3"/>
        <v/>
      </c>
      <c r="J102" s="50" t="str">
        <f t="shared" si="2"/>
        <v/>
      </c>
      <c r="L102" s="52" t="s">
        <v>88</v>
      </c>
      <c r="M102" s="52" t="s">
        <v>89</v>
      </c>
      <c r="N102" s="52" t="s">
        <v>91</v>
      </c>
      <c r="O102" s="52" t="s">
        <v>27</v>
      </c>
      <c r="P102" s="37"/>
      <c r="Q102" s="37"/>
      <c r="R102" s="37"/>
      <c r="S102" s="37"/>
    </row>
    <row r="103" spans="1:19" ht="12.75" x14ac:dyDescent="0.2">
      <c r="A103" s="99" t="s">
        <v>88</v>
      </c>
      <c r="B103" s="99" t="s">
        <v>89</v>
      </c>
      <c r="C103" s="99" t="s">
        <v>91</v>
      </c>
      <c r="D103" s="99" t="s">
        <v>91</v>
      </c>
      <c r="E103" s="117">
        <v>3.8370000000000002</v>
      </c>
      <c r="F103" s="118">
        <v>147.03633718</v>
      </c>
      <c r="G103" s="118">
        <v>26.226980000000001</v>
      </c>
      <c r="H103" s="119">
        <v>0.17837073816585</v>
      </c>
      <c r="I103" s="4" t="str">
        <f t="shared" si="3"/>
        <v/>
      </c>
      <c r="J103" s="4" t="str">
        <f t="shared" si="2"/>
        <v/>
      </c>
      <c r="L103" s="38" t="s">
        <v>88</v>
      </c>
      <c r="M103" s="38" t="s">
        <v>89</v>
      </c>
      <c r="N103" s="38" t="s">
        <v>91</v>
      </c>
      <c r="O103" s="38" t="s">
        <v>91</v>
      </c>
      <c r="P103" s="37"/>
      <c r="Q103" s="37"/>
      <c r="R103" s="37"/>
      <c r="S103" s="37"/>
    </row>
    <row r="104" spans="1:19" ht="12.75" x14ac:dyDescent="0.2">
      <c r="A104" s="113" t="s">
        <v>88</v>
      </c>
      <c r="B104" s="113" t="s">
        <v>89</v>
      </c>
      <c r="C104" s="113" t="s">
        <v>92</v>
      </c>
      <c r="D104" s="113" t="s">
        <v>27</v>
      </c>
      <c r="E104" s="114">
        <v>6.7279999999999998</v>
      </c>
      <c r="F104" s="115">
        <v>269.48836942000003</v>
      </c>
      <c r="G104" s="115">
        <v>26.074639999999999</v>
      </c>
      <c r="H104" s="116">
        <v>9.6756086565511004E-2</v>
      </c>
      <c r="I104" s="50" t="str">
        <f t="shared" si="3"/>
        <v/>
      </c>
      <c r="J104" s="50" t="str">
        <f t="shared" si="2"/>
        <v/>
      </c>
      <c r="L104" s="52" t="s">
        <v>88</v>
      </c>
      <c r="M104" s="52" t="s">
        <v>89</v>
      </c>
      <c r="N104" s="52" t="s">
        <v>92</v>
      </c>
      <c r="O104" s="52" t="s">
        <v>27</v>
      </c>
      <c r="P104" s="37"/>
      <c r="Q104" s="37"/>
      <c r="R104" s="37"/>
      <c r="S104" s="37"/>
    </row>
    <row r="105" spans="1:19" ht="12.75" x14ac:dyDescent="0.2">
      <c r="A105" s="109" t="s">
        <v>88</v>
      </c>
      <c r="B105" s="109" t="s">
        <v>93</v>
      </c>
      <c r="C105" s="109" t="s">
        <v>27</v>
      </c>
      <c r="D105" s="109" t="s">
        <v>27</v>
      </c>
      <c r="E105" s="110">
        <v>88.112564102564093</v>
      </c>
      <c r="F105" s="111">
        <v>2545.2659220954702</v>
      </c>
      <c r="G105" s="111">
        <v>341.38409000000001</v>
      </c>
      <c r="H105" s="112">
        <v>0.13412511715827</v>
      </c>
      <c r="I105" s="50" t="str">
        <f t="shared" si="3"/>
        <v/>
      </c>
      <c r="J105" s="50" t="str">
        <f t="shared" si="2"/>
        <v/>
      </c>
      <c r="L105" s="52" t="s">
        <v>88</v>
      </c>
      <c r="M105" s="52" t="s">
        <v>93</v>
      </c>
      <c r="N105" s="52" t="s">
        <v>27</v>
      </c>
      <c r="O105" s="52" t="s">
        <v>27</v>
      </c>
      <c r="P105" s="53">
        <v>64.62</v>
      </c>
      <c r="Q105" s="54">
        <v>1818.0694495499999</v>
      </c>
      <c r="R105" s="54">
        <v>234.22206</v>
      </c>
      <c r="S105" s="55">
        <v>0.12883009505383</v>
      </c>
    </row>
    <row r="106" spans="1:19" ht="12.75" x14ac:dyDescent="0.2">
      <c r="A106" s="52" t="s">
        <v>88</v>
      </c>
      <c r="B106" s="52" t="s">
        <v>93</v>
      </c>
      <c r="C106" s="52" t="s">
        <v>94</v>
      </c>
      <c r="D106" s="52" t="s">
        <v>27</v>
      </c>
      <c r="I106">
        <f t="shared" si="3"/>
        <v>0</v>
      </c>
      <c r="J106" t="str">
        <f t="shared" si="2"/>
        <v/>
      </c>
      <c r="L106" s="52" t="s">
        <v>88</v>
      </c>
      <c r="M106" s="52" t="s">
        <v>93</v>
      </c>
      <c r="N106" s="52" t="s">
        <v>94</v>
      </c>
      <c r="O106" s="52" t="s">
        <v>27</v>
      </c>
      <c r="P106" s="53">
        <v>1</v>
      </c>
      <c r="Q106" s="54">
        <v>31.070658333333299</v>
      </c>
      <c r="R106" s="54">
        <v>1.24882</v>
      </c>
      <c r="S106" s="55">
        <v>4.0192904398818001E-2</v>
      </c>
    </row>
    <row r="107" spans="1:19" ht="12.75" x14ac:dyDescent="0.2">
      <c r="A107" s="113" t="s">
        <v>88</v>
      </c>
      <c r="B107" s="113" t="s">
        <v>93</v>
      </c>
      <c r="C107" s="113" t="s">
        <v>95</v>
      </c>
      <c r="D107" s="113" t="s">
        <v>27</v>
      </c>
      <c r="E107" s="114">
        <v>19.625410256410301</v>
      </c>
      <c r="F107" s="115">
        <v>672.04281431341894</v>
      </c>
      <c r="G107" s="115">
        <v>109.3784</v>
      </c>
      <c r="H107" s="116">
        <v>0.16275510677357999</v>
      </c>
      <c r="I107" s="50" t="str">
        <f t="shared" si="3"/>
        <v/>
      </c>
      <c r="J107" s="50" t="str">
        <f t="shared" si="2"/>
        <v/>
      </c>
      <c r="L107" s="52" t="s">
        <v>88</v>
      </c>
      <c r="M107" s="52" t="s">
        <v>93</v>
      </c>
      <c r="N107" s="52" t="s">
        <v>95</v>
      </c>
      <c r="O107" s="52" t="s">
        <v>27</v>
      </c>
      <c r="P107" s="53">
        <v>2</v>
      </c>
      <c r="Q107" s="54">
        <v>53.553825000000003</v>
      </c>
      <c r="R107" s="54">
        <v>2.49011</v>
      </c>
      <c r="S107" s="55">
        <v>4.6497332356746003E-2</v>
      </c>
    </row>
    <row r="108" spans="1:19" ht="12.75" x14ac:dyDescent="0.2">
      <c r="A108" s="113" t="s">
        <v>88</v>
      </c>
      <c r="B108" s="113" t="s">
        <v>93</v>
      </c>
      <c r="C108" s="113" t="s">
        <v>96</v>
      </c>
      <c r="D108" s="113" t="s">
        <v>27</v>
      </c>
      <c r="E108" s="114">
        <v>8</v>
      </c>
      <c r="F108" s="115">
        <v>290.5679275</v>
      </c>
      <c r="G108" s="115">
        <v>53.87567</v>
      </c>
      <c r="H108" s="116">
        <v>0.18541506099291999</v>
      </c>
      <c r="I108" s="50">
        <f t="shared" si="3"/>
        <v>1</v>
      </c>
      <c r="J108" s="50">
        <f t="shared" si="2"/>
        <v>1</v>
      </c>
      <c r="L108" s="52" t="s">
        <v>88</v>
      </c>
      <c r="M108" s="52" t="s">
        <v>93</v>
      </c>
      <c r="N108" s="52" t="s">
        <v>96</v>
      </c>
      <c r="O108" s="52" t="s">
        <v>27</v>
      </c>
      <c r="P108" s="53">
        <v>20.81</v>
      </c>
      <c r="Q108" s="54">
        <v>714.27718709999999</v>
      </c>
      <c r="R108" s="54">
        <v>135.98266000000001</v>
      </c>
      <c r="S108" s="55">
        <v>0.19037799674395001</v>
      </c>
    </row>
    <row r="109" spans="1:19" ht="12.75" x14ac:dyDescent="0.2">
      <c r="A109" s="113" t="s">
        <v>88</v>
      </c>
      <c r="B109" s="113" t="s">
        <v>93</v>
      </c>
      <c r="C109" s="113" t="s">
        <v>93</v>
      </c>
      <c r="D109" s="113" t="s">
        <v>27</v>
      </c>
      <c r="E109" s="114">
        <v>1</v>
      </c>
      <c r="F109" s="115">
        <v>53.859270833333298</v>
      </c>
      <c r="G109" s="115">
        <v>13.915649999999999</v>
      </c>
      <c r="H109" s="116">
        <v>0.25837056062385</v>
      </c>
      <c r="I109" s="50" t="str">
        <f t="shared" si="3"/>
        <v/>
      </c>
      <c r="J109" s="50" t="str">
        <f t="shared" si="2"/>
        <v/>
      </c>
      <c r="L109" s="52" t="s">
        <v>88</v>
      </c>
      <c r="M109" s="52" t="s">
        <v>93</v>
      </c>
      <c r="N109" s="52" t="s">
        <v>93</v>
      </c>
      <c r="O109" s="52" t="s">
        <v>27</v>
      </c>
      <c r="P109" s="53">
        <v>1</v>
      </c>
      <c r="Q109" s="54">
        <v>31.7551116666667</v>
      </c>
      <c r="R109" s="54">
        <v>4.3708499999999999</v>
      </c>
      <c r="S109" s="55">
        <v>0.1376424068629</v>
      </c>
    </row>
    <row r="110" spans="1:19" ht="12.75" x14ac:dyDescent="0.2">
      <c r="A110" s="113" t="s">
        <v>88</v>
      </c>
      <c r="B110" s="113" t="s">
        <v>93</v>
      </c>
      <c r="C110" s="113" t="s">
        <v>97</v>
      </c>
      <c r="D110" s="113" t="s">
        <v>27</v>
      </c>
      <c r="E110" s="114">
        <v>59.487153846153802</v>
      </c>
      <c r="F110" s="115">
        <v>1528.7959094487201</v>
      </c>
      <c r="G110" s="115">
        <v>164.21437</v>
      </c>
      <c r="H110" s="116">
        <v>0.10741418719468999</v>
      </c>
      <c r="I110" s="50" t="str">
        <f t="shared" si="3"/>
        <v/>
      </c>
      <c r="J110" s="50" t="str">
        <f t="shared" si="2"/>
        <v/>
      </c>
      <c r="L110" s="52" t="s">
        <v>88</v>
      </c>
      <c r="M110" s="52" t="s">
        <v>93</v>
      </c>
      <c r="N110" s="52" t="s">
        <v>97</v>
      </c>
      <c r="O110" s="52" t="s">
        <v>27</v>
      </c>
      <c r="P110" s="53">
        <v>39.81</v>
      </c>
      <c r="Q110" s="54">
        <v>987.41266745000098</v>
      </c>
      <c r="R110" s="54">
        <v>90.129620000000003</v>
      </c>
      <c r="S110" s="55">
        <v>9.1278573762639995E-2</v>
      </c>
    </row>
    <row r="111" spans="1:19" ht="12.75" x14ac:dyDescent="0.2">
      <c r="A111" s="99" t="s">
        <v>88</v>
      </c>
      <c r="B111" s="99" t="s">
        <v>93</v>
      </c>
      <c r="C111" s="99" t="s">
        <v>97</v>
      </c>
      <c r="D111" s="99" t="s">
        <v>170</v>
      </c>
      <c r="E111" s="117">
        <v>37.487153846153902</v>
      </c>
      <c r="F111" s="118">
        <v>945.62888694871697</v>
      </c>
      <c r="G111" s="118">
        <v>81.692400000000006</v>
      </c>
      <c r="H111" s="119">
        <v>8.6389492884041005E-2</v>
      </c>
      <c r="I111" s="4" t="str">
        <f t="shared" si="3"/>
        <v/>
      </c>
      <c r="J111" s="4" t="str">
        <f t="shared" si="2"/>
        <v/>
      </c>
      <c r="L111" s="38" t="s">
        <v>88</v>
      </c>
      <c r="M111" s="38" t="s">
        <v>93</v>
      </c>
      <c r="N111" s="38" t="s">
        <v>97</v>
      </c>
      <c r="O111" s="38" t="s">
        <v>170</v>
      </c>
      <c r="P111" s="58">
        <v>19</v>
      </c>
      <c r="Q111" s="59">
        <v>473.28146833333398</v>
      </c>
      <c r="R111" s="59">
        <v>31.980170000000001</v>
      </c>
      <c r="S111" s="60">
        <v>6.7571143473288006E-2</v>
      </c>
    </row>
    <row r="112" spans="1:19" ht="12.75" x14ac:dyDescent="0.2">
      <c r="A112" s="99" t="s">
        <v>88</v>
      </c>
      <c r="B112" s="99" t="s">
        <v>93</v>
      </c>
      <c r="C112" s="99" t="s">
        <v>97</v>
      </c>
      <c r="D112" s="99" t="s">
        <v>171</v>
      </c>
      <c r="E112" s="117">
        <v>12</v>
      </c>
      <c r="F112" s="118">
        <v>290.95677416666598</v>
      </c>
      <c r="G112" s="118">
        <v>36.385590000000001</v>
      </c>
      <c r="H112" s="119">
        <v>0.12505496771544</v>
      </c>
      <c r="I112" s="4" t="str">
        <f t="shared" si="3"/>
        <v/>
      </c>
      <c r="J112" s="4" t="str">
        <f t="shared" si="2"/>
        <v/>
      </c>
      <c r="L112" s="38" t="s">
        <v>88</v>
      </c>
      <c r="M112" s="38" t="s">
        <v>93</v>
      </c>
      <c r="N112" s="38" t="s">
        <v>97</v>
      </c>
      <c r="O112" s="38" t="s">
        <v>171</v>
      </c>
      <c r="P112" s="58">
        <v>12</v>
      </c>
      <c r="Q112" s="59">
        <v>275.99561</v>
      </c>
      <c r="R112" s="59">
        <v>31.927250000000001</v>
      </c>
      <c r="S112" s="60">
        <v>0.11568028201607999</v>
      </c>
    </row>
    <row r="113" spans="1:19" ht="12.75" x14ac:dyDescent="0.2">
      <c r="A113" s="99" t="s">
        <v>88</v>
      </c>
      <c r="B113" s="99" t="s">
        <v>93</v>
      </c>
      <c r="C113" s="99" t="s">
        <v>97</v>
      </c>
      <c r="D113" s="99" t="s">
        <v>97</v>
      </c>
      <c r="E113" s="117">
        <v>1</v>
      </c>
      <c r="F113" s="118">
        <v>41.966252500000003</v>
      </c>
      <c r="G113" s="118">
        <v>16.60932</v>
      </c>
      <c r="H113" s="119">
        <v>0.39577801234456</v>
      </c>
      <c r="I113" s="4" t="str">
        <f t="shared" si="3"/>
        <v/>
      </c>
      <c r="J113" s="4" t="str">
        <f t="shared" si="2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58">
        <v>4</v>
      </c>
      <c r="Q113" s="59">
        <v>104.84823</v>
      </c>
      <c r="R113" s="59">
        <v>6.1147099999999996</v>
      </c>
      <c r="S113" s="60">
        <v>5.831963019309E-2</v>
      </c>
    </row>
    <row r="114" spans="1:19" ht="12.75" x14ac:dyDescent="0.2">
      <c r="A114" s="99" t="s">
        <v>88</v>
      </c>
      <c r="B114" s="99" t="s">
        <v>93</v>
      </c>
      <c r="C114" s="99" t="s">
        <v>97</v>
      </c>
      <c r="D114" s="99" t="s">
        <v>172</v>
      </c>
      <c r="E114" s="117">
        <v>4</v>
      </c>
      <c r="F114" s="118">
        <v>107.164149166667</v>
      </c>
      <c r="G114" s="118">
        <v>6.3328800000000003</v>
      </c>
      <c r="H114" s="119">
        <v>5.9095136286210999E-2</v>
      </c>
      <c r="I114" s="4" t="str">
        <f t="shared" si="3"/>
        <v/>
      </c>
      <c r="J114" s="4" t="str">
        <f t="shared" si="2"/>
        <v/>
      </c>
      <c r="L114" s="38" t="s">
        <v>88</v>
      </c>
      <c r="M114" s="38" t="s">
        <v>93</v>
      </c>
      <c r="N114" s="38" t="s">
        <v>97</v>
      </c>
      <c r="O114" s="38" t="s">
        <v>172</v>
      </c>
      <c r="P114" s="37"/>
      <c r="Q114" s="37"/>
      <c r="R114" s="37"/>
      <c r="S114" s="37"/>
    </row>
    <row r="115" spans="1:19" ht="12.75" x14ac:dyDescent="0.2">
      <c r="A115" s="99" t="s">
        <v>88</v>
      </c>
      <c r="B115" s="99" t="s">
        <v>93</v>
      </c>
      <c r="C115" s="99" t="s">
        <v>97</v>
      </c>
      <c r="D115" s="99" t="s">
        <v>173</v>
      </c>
      <c r="E115" s="117">
        <v>1</v>
      </c>
      <c r="F115" s="118">
        <v>30.251953333333301</v>
      </c>
      <c r="G115" s="118">
        <v>7.3417700000000004</v>
      </c>
      <c r="H115" s="119">
        <v>0.24268746943724001</v>
      </c>
      <c r="I115" s="4" t="str">
        <f t="shared" si="3"/>
        <v/>
      </c>
      <c r="J115" s="4" t="str">
        <f t="shared" si="2"/>
        <v/>
      </c>
      <c r="L115" s="38" t="s">
        <v>88</v>
      </c>
      <c r="M115" s="38" t="s">
        <v>93</v>
      </c>
      <c r="N115" s="38" t="s">
        <v>97</v>
      </c>
      <c r="O115" s="38" t="s">
        <v>173</v>
      </c>
      <c r="P115" s="58">
        <v>1.81</v>
      </c>
      <c r="Q115" s="59">
        <v>49.706386616666698</v>
      </c>
      <c r="R115" s="59">
        <v>9.3410299999999999</v>
      </c>
      <c r="S115" s="60">
        <v>0.18792414085614001</v>
      </c>
    </row>
    <row r="116" spans="1:19" ht="12.75" x14ac:dyDescent="0.2">
      <c r="A116" s="99" t="s">
        <v>88</v>
      </c>
      <c r="B116" s="99" t="s">
        <v>93</v>
      </c>
      <c r="C116" s="99" t="s">
        <v>97</v>
      </c>
      <c r="D116" s="99" t="s">
        <v>174</v>
      </c>
      <c r="E116" s="117">
        <v>4</v>
      </c>
      <c r="F116" s="118">
        <v>112.82789333333299</v>
      </c>
      <c r="G116" s="118">
        <v>15.852410000000001</v>
      </c>
      <c r="H116" s="119">
        <v>0.14050080641997001</v>
      </c>
      <c r="I116" s="4" t="str">
        <f t="shared" si="3"/>
        <v/>
      </c>
      <c r="J116" s="4" t="str">
        <f t="shared" si="2"/>
        <v/>
      </c>
      <c r="L116" s="38" t="s">
        <v>88</v>
      </c>
      <c r="M116" s="38" t="s">
        <v>93</v>
      </c>
      <c r="N116" s="38" t="s">
        <v>97</v>
      </c>
      <c r="O116" s="38" t="s">
        <v>174</v>
      </c>
      <c r="P116" s="58">
        <v>3</v>
      </c>
      <c r="Q116" s="59">
        <v>83.580972500000001</v>
      </c>
      <c r="R116" s="59">
        <v>10.76646</v>
      </c>
      <c r="S116" s="60">
        <v>0.12881472514573</v>
      </c>
    </row>
    <row r="117" spans="1:19" ht="12.75" x14ac:dyDescent="0.2">
      <c r="A117" s="109" t="s">
        <v>88</v>
      </c>
      <c r="B117" s="109" t="s">
        <v>98</v>
      </c>
      <c r="C117" s="109" t="s">
        <v>27</v>
      </c>
      <c r="D117" s="109" t="s">
        <v>27</v>
      </c>
      <c r="E117" s="110">
        <v>16.809999999999999</v>
      </c>
      <c r="F117" s="111">
        <v>633.23938430833402</v>
      </c>
      <c r="G117" s="111">
        <v>123.59665</v>
      </c>
      <c r="H117" s="112">
        <v>0.19518155860599001</v>
      </c>
      <c r="I117" s="50">
        <f t="shared" si="3"/>
        <v>11</v>
      </c>
      <c r="J117" s="50">
        <f t="shared" si="2"/>
        <v>11</v>
      </c>
      <c r="L117" s="52" t="s">
        <v>88</v>
      </c>
      <c r="M117" s="52" t="s">
        <v>98</v>
      </c>
      <c r="N117" s="52" t="s">
        <v>27</v>
      </c>
      <c r="O117" s="52" t="s">
        <v>27</v>
      </c>
      <c r="P117" s="53">
        <v>31.402000000000001</v>
      </c>
      <c r="Q117" s="54">
        <v>1217.04101943667</v>
      </c>
      <c r="R117" s="54">
        <v>259.27499</v>
      </c>
      <c r="S117" s="55">
        <v>0.21303718269086</v>
      </c>
    </row>
    <row r="118" spans="1:19" ht="12.75" x14ac:dyDescent="0.2">
      <c r="A118" s="113" t="s">
        <v>88</v>
      </c>
      <c r="B118" s="113" t="s">
        <v>98</v>
      </c>
      <c r="C118" s="113" t="s">
        <v>99</v>
      </c>
      <c r="D118" s="113" t="s">
        <v>27</v>
      </c>
      <c r="E118" s="114">
        <v>14.81</v>
      </c>
      <c r="F118" s="115">
        <v>550.16929430833397</v>
      </c>
      <c r="G118" s="115">
        <v>108.12437</v>
      </c>
      <c r="H118" s="116">
        <v>0.19652927038745999</v>
      </c>
      <c r="I118" s="50">
        <f t="shared" si="3"/>
        <v>7</v>
      </c>
      <c r="J118" s="50">
        <f t="shared" si="2"/>
        <v>7</v>
      </c>
      <c r="L118" s="52" t="s">
        <v>88</v>
      </c>
      <c r="M118" s="52" t="s">
        <v>98</v>
      </c>
      <c r="N118" s="52" t="s">
        <v>99</v>
      </c>
      <c r="O118" s="52" t="s">
        <v>27</v>
      </c>
      <c r="P118" s="53">
        <v>25.402000000000001</v>
      </c>
      <c r="Q118" s="54">
        <v>1010.69640110333</v>
      </c>
      <c r="R118" s="54">
        <v>210.85309000000001</v>
      </c>
      <c r="S118" s="55">
        <v>0.20862158979671999</v>
      </c>
    </row>
    <row r="119" spans="1:19" ht="12.75" x14ac:dyDescent="0.2">
      <c r="A119" s="113" t="s">
        <v>88</v>
      </c>
      <c r="B119" s="113" t="s">
        <v>98</v>
      </c>
      <c r="C119" s="113" t="s">
        <v>100</v>
      </c>
      <c r="D119" s="113" t="s">
        <v>27</v>
      </c>
      <c r="E119" s="114">
        <v>2</v>
      </c>
      <c r="F119" s="115">
        <v>83.070089999999993</v>
      </c>
      <c r="G119" s="115">
        <v>15.47228</v>
      </c>
      <c r="H119" s="116">
        <v>0.18625572694094999</v>
      </c>
      <c r="I119" s="50">
        <f t="shared" si="3"/>
        <v>8</v>
      </c>
      <c r="J119" s="50">
        <f t="shared" si="2"/>
        <v>8</v>
      </c>
      <c r="L119" s="52" t="s">
        <v>88</v>
      </c>
      <c r="M119" s="52" t="s">
        <v>98</v>
      </c>
      <c r="N119" s="52" t="s">
        <v>100</v>
      </c>
      <c r="O119" s="52" t="s">
        <v>27</v>
      </c>
      <c r="P119" s="53">
        <v>2</v>
      </c>
      <c r="Q119" s="54">
        <v>90.516520833333303</v>
      </c>
      <c r="R119" s="54">
        <v>26.117360000000001</v>
      </c>
      <c r="S119" s="55">
        <v>0.28853694065516999</v>
      </c>
    </row>
    <row r="120" spans="1:19" ht="12.75" x14ac:dyDescent="0.2">
      <c r="A120" s="52" t="s">
        <v>88</v>
      </c>
      <c r="B120" s="52" t="s">
        <v>98</v>
      </c>
      <c r="C120" s="52" t="s">
        <v>98</v>
      </c>
      <c r="D120" s="52" t="s">
        <v>27</v>
      </c>
      <c r="I120" t="str">
        <f t="shared" si="3"/>
        <v/>
      </c>
      <c r="J120" t="str">
        <f t="shared" si="2"/>
        <v/>
      </c>
      <c r="L120" s="52" t="s">
        <v>88</v>
      </c>
      <c r="M120" s="52" t="s">
        <v>98</v>
      </c>
      <c r="N120" s="52" t="s">
        <v>98</v>
      </c>
      <c r="O120" s="52" t="s">
        <v>27</v>
      </c>
      <c r="P120" s="37"/>
      <c r="Q120" s="37"/>
      <c r="R120" s="37"/>
      <c r="S120" s="37"/>
    </row>
    <row r="121" spans="1:19" ht="12.75" x14ac:dyDescent="0.2">
      <c r="A121" s="52" t="s">
        <v>88</v>
      </c>
      <c r="B121" s="52" t="s">
        <v>98</v>
      </c>
      <c r="C121" s="52" t="s">
        <v>101</v>
      </c>
      <c r="D121" s="52" t="s">
        <v>27</v>
      </c>
      <c r="I121">
        <f t="shared" si="3"/>
        <v>0</v>
      </c>
      <c r="J121" t="str">
        <f t="shared" si="2"/>
        <v/>
      </c>
      <c r="L121" s="52" t="s">
        <v>88</v>
      </c>
      <c r="M121" s="52" t="s">
        <v>98</v>
      </c>
      <c r="N121" s="52" t="s">
        <v>101</v>
      </c>
      <c r="O121" s="52" t="s">
        <v>27</v>
      </c>
      <c r="P121" s="53">
        <v>4</v>
      </c>
      <c r="Q121" s="54">
        <v>115.8280975</v>
      </c>
      <c r="R121" s="54">
        <v>22.304539999999999</v>
      </c>
      <c r="S121" s="55">
        <v>0.19256588411115</v>
      </c>
    </row>
    <row r="122" spans="1:19" ht="12.75" x14ac:dyDescent="0.2">
      <c r="A122" s="109" t="s">
        <v>88</v>
      </c>
      <c r="B122" s="109" t="s">
        <v>88</v>
      </c>
      <c r="C122" s="109" t="s">
        <v>27</v>
      </c>
      <c r="D122" s="109" t="s">
        <v>27</v>
      </c>
      <c r="E122" s="110">
        <v>1</v>
      </c>
      <c r="F122" s="111">
        <v>76.638048333333302</v>
      </c>
      <c r="G122" s="111">
        <v>17.301549999999999</v>
      </c>
      <c r="H122" s="112">
        <v>0.2257566623402</v>
      </c>
      <c r="I122" s="50" t="str">
        <f t="shared" si="3"/>
        <v/>
      </c>
      <c r="J122" s="50" t="str">
        <f t="shared" si="2"/>
        <v/>
      </c>
      <c r="L122" s="48" t="s">
        <v>88</v>
      </c>
      <c r="M122" s="48" t="s">
        <v>88</v>
      </c>
      <c r="N122" s="48" t="s">
        <v>27</v>
      </c>
      <c r="O122" s="48" t="s">
        <v>27</v>
      </c>
      <c r="P122" s="58"/>
      <c r="Q122" s="59"/>
      <c r="R122" s="59"/>
      <c r="S122" s="60"/>
    </row>
    <row r="123" spans="1:19" ht="12.75" x14ac:dyDescent="0.2">
      <c r="A123" s="52" t="s">
        <v>88</v>
      </c>
      <c r="B123" s="52" t="s">
        <v>102</v>
      </c>
      <c r="C123" s="52" t="s">
        <v>27</v>
      </c>
      <c r="D123" s="52" t="s">
        <v>27</v>
      </c>
      <c r="I123">
        <f t="shared" si="3"/>
        <v>0</v>
      </c>
      <c r="J123" t="str">
        <f t="shared" si="2"/>
        <v/>
      </c>
      <c r="L123" s="52" t="s">
        <v>88</v>
      </c>
      <c r="M123" s="52" t="s">
        <v>102</v>
      </c>
      <c r="N123" s="52" t="s">
        <v>27</v>
      </c>
      <c r="O123" s="52" t="s">
        <v>27</v>
      </c>
      <c r="P123" s="53">
        <v>8.7279999999999998</v>
      </c>
      <c r="Q123" s="54">
        <v>253.11184339416701</v>
      </c>
      <c r="R123" s="54">
        <v>34.368760000000002</v>
      </c>
      <c r="S123" s="55">
        <v>0.13578487493562</v>
      </c>
    </row>
    <row r="124" spans="1:19" ht="12.75" x14ac:dyDescent="0.2">
      <c r="A124" s="109" t="s">
        <v>88</v>
      </c>
      <c r="B124" s="109" t="s">
        <v>103</v>
      </c>
      <c r="C124" s="109" t="s">
        <v>27</v>
      </c>
      <c r="D124" s="109" t="s">
        <v>27</v>
      </c>
      <c r="E124" s="110">
        <v>101.491758478081</v>
      </c>
      <c r="F124" s="111">
        <v>2420.7325077516298</v>
      </c>
      <c r="G124" s="111">
        <v>150.75932</v>
      </c>
      <c r="H124" s="112">
        <v>6.2278388676668003E-2</v>
      </c>
      <c r="I124" s="50" t="str">
        <f t="shared" si="3"/>
        <v/>
      </c>
      <c r="J124" s="50" t="str">
        <f t="shared" si="2"/>
        <v/>
      </c>
      <c r="L124" s="52" t="s">
        <v>88</v>
      </c>
      <c r="M124" s="52" t="s">
        <v>103</v>
      </c>
      <c r="N124" s="52" t="s">
        <v>27</v>
      </c>
      <c r="O124" s="52" t="s">
        <v>27</v>
      </c>
      <c r="P124" s="53">
        <v>113.69327692307699</v>
      </c>
      <c r="Q124" s="54">
        <v>2626.8115993707802</v>
      </c>
      <c r="R124" s="54">
        <v>154.16992999999999</v>
      </c>
      <c r="S124" s="55">
        <v>5.8690897374188998E-2</v>
      </c>
    </row>
    <row r="125" spans="1:19" ht="12.75" x14ac:dyDescent="0.2">
      <c r="A125" s="113" t="s">
        <v>88</v>
      </c>
      <c r="B125" s="113" t="s">
        <v>103</v>
      </c>
      <c r="C125" s="113" t="s">
        <v>104</v>
      </c>
      <c r="D125" s="113" t="s">
        <v>27</v>
      </c>
      <c r="E125" s="114">
        <v>14.404999999999999</v>
      </c>
      <c r="F125" s="115">
        <v>369.25752329166602</v>
      </c>
      <c r="G125" s="115">
        <v>57.723700000000001</v>
      </c>
      <c r="H125" s="116">
        <v>0.15632369378809999</v>
      </c>
      <c r="I125" s="50">
        <f t="shared" si="3"/>
        <v>3</v>
      </c>
      <c r="J125" s="50">
        <f t="shared" si="2"/>
        <v>3</v>
      </c>
      <c r="L125" s="52" t="s">
        <v>88</v>
      </c>
      <c r="M125" s="52" t="s">
        <v>103</v>
      </c>
      <c r="N125" s="52" t="s">
        <v>104</v>
      </c>
      <c r="O125" s="52" t="s">
        <v>27</v>
      </c>
      <c r="P125" s="53">
        <v>17.1594615384615</v>
      </c>
      <c r="Q125" s="54">
        <v>439.51636606878202</v>
      </c>
      <c r="R125" s="54">
        <v>72.063109999999995</v>
      </c>
      <c r="S125" s="55">
        <v>0.16396001506055999</v>
      </c>
    </row>
    <row r="126" spans="1:19" ht="12.75" x14ac:dyDescent="0.2">
      <c r="A126" s="99" t="s">
        <v>88</v>
      </c>
      <c r="B126" s="99" t="s">
        <v>103</v>
      </c>
      <c r="C126" s="99" t="s">
        <v>104</v>
      </c>
      <c r="D126" s="99" t="s">
        <v>104</v>
      </c>
      <c r="E126" s="117">
        <v>1</v>
      </c>
      <c r="F126" s="118">
        <v>32.255646666666699</v>
      </c>
      <c r="G126" s="118">
        <v>9.0162999999999993</v>
      </c>
      <c r="H126" s="119">
        <v>0.27952625142429999</v>
      </c>
      <c r="I126" s="4" t="str">
        <f t="shared" si="3"/>
        <v/>
      </c>
      <c r="J126" s="4" t="str">
        <f t="shared" si="2"/>
        <v/>
      </c>
      <c r="L126" s="3" t="s">
        <v>88</v>
      </c>
      <c r="M126" s="3" t="s">
        <v>103</v>
      </c>
      <c r="N126" s="3" t="s">
        <v>104</v>
      </c>
      <c r="O126" s="3" t="s">
        <v>104</v>
      </c>
      <c r="P126" s="53"/>
      <c r="Q126" s="54"/>
      <c r="R126" s="54"/>
      <c r="S126" s="61"/>
    </row>
    <row r="127" spans="1:19" ht="12.75" x14ac:dyDescent="0.2">
      <c r="A127" s="99" t="s">
        <v>88</v>
      </c>
      <c r="B127" s="99" t="s">
        <v>103</v>
      </c>
      <c r="C127" s="99" t="s">
        <v>104</v>
      </c>
      <c r="D127" s="99" t="s">
        <v>175</v>
      </c>
      <c r="E127" s="117">
        <v>2.4049999999999998</v>
      </c>
      <c r="F127" s="118">
        <v>62.738845791666598</v>
      </c>
      <c r="G127" s="118">
        <v>13.603120000000001</v>
      </c>
      <c r="H127" s="119">
        <v>0.21682133020380001</v>
      </c>
      <c r="I127" s="4">
        <f t="shared" si="3"/>
        <v>0</v>
      </c>
      <c r="J127" s="4" t="str">
        <f t="shared" si="2"/>
        <v/>
      </c>
      <c r="L127" s="38" t="s">
        <v>88</v>
      </c>
      <c r="M127" s="38" t="s">
        <v>103</v>
      </c>
      <c r="N127" s="38" t="s">
        <v>104</v>
      </c>
      <c r="O127" s="38" t="s">
        <v>175</v>
      </c>
      <c r="P127" s="58">
        <v>2.4049999999999998</v>
      </c>
      <c r="Q127" s="59">
        <v>61.419871170833403</v>
      </c>
      <c r="R127" s="59">
        <v>13.38761</v>
      </c>
      <c r="S127" s="60">
        <v>0.21796870857582001</v>
      </c>
    </row>
    <row r="128" spans="1:19" ht="12.75" x14ac:dyDescent="0.2">
      <c r="A128" s="99" t="s">
        <v>88</v>
      </c>
      <c r="B128" s="99" t="s">
        <v>103</v>
      </c>
      <c r="C128" s="99" t="s">
        <v>104</v>
      </c>
      <c r="D128" s="99" t="s">
        <v>176</v>
      </c>
      <c r="E128" s="117">
        <v>2</v>
      </c>
      <c r="F128" s="118">
        <v>51.6076366666666</v>
      </c>
      <c r="G128" s="118">
        <v>10.031879999999999</v>
      </c>
      <c r="H128" s="119">
        <v>0.19438751022055001</v>
      </c>
      <c r="I128" s="4" t="str">
        <f t="shared" si="3"/>
        <v/>
      </c>
      <c r="J128" s="4" t="str">
        <f t="shared" si="2"/>
        <v/>
      </c>
      <c r="L128" s="38" t="s">
        <v>88</v>
      </c>
      <c r="M128" s="38" t="s">
        <v>103</v>
      </c>
      <c r="N128" s="38" t="s">
        <v>104</v>
      </c>
      <c r="O128" s="38" t="s">
        <v>176</v>
      </c>
      <c r="P128" s="58">
        <v>5</v>
      </c>
      <c r="Q128" s="59">
        <v>139.730218333333</v>
      </c>
      <c r="R128" s="59">
        <v>22.973980000000001</v>
      </c>
      <c r="S128" s="60">
        <v>0.16441669006195</v>
      </c>
    </row>
    <row r="129" spans="1:19" ht="12.75" x14ac:dyDescent="0.2">
      <c r="A129" s="99" t="s">
        <v>88</v>
      </c>
      <c r="B129" s="99" t="s">
        <v>103</v>
      </c>
      <c r="C129" s="99" t="s">
        <v>104</v>
      </c>
      <c r="D129" s="99" t="s">
        <v>177</v>
      </c>
      <c r="E129" s="117">
        <v>1</v>
      </c>
      <c r="F129" s="118">
        <v>31.3570475</v>
      </c>
      <c r="G129" s="118">
        <v>2.22058</v>
      </c>
      <c r="H129" s="119">
        <v>7.0815978449502007E-2</v>
      </c>
      <c r="I129" s="4" t="str">
        <f t="shared" si="3"/>
        <v/>
      </c>
      <c r="J129" s="4" t="str">
        <f t="shared" si="2"/>
        <v/>
      </c>
      <c r="L129" s="38" t="s">
        <v>88</v>
      </c>
      <c r="M129" s="38" t="s">
        <v>103</v>
      </c>
      <c r="N129" s="38" t="s">
        <v>104</v>
      </c>
      <c r="O129" s="38" t="s">
        <v>177</v>
      </c>
      <c r="P129" s="37"/>
      <c r="Q129" s="37"/>
      <c r="R129" s="37"/>
      <c r="S129" s="37"/>
    </row>
    <row r="130" spans="1:19" ht="12.75" x14ac:dyDescent="0.2">
      <c r="A130" s="99" t="s">
        <v>88</v>
      </c>
      <c r="B130" s="99" t="s">
        <v>103</v>
      </c>
      <c r="C130" s="99" t="s">
        <v>104</v>
      </c>
      <c r="D130" s="99" t="s">
        <v>178</v>
      </c>
      <c r="E130" s="117">
        <v>8</v>
      </c>
      <c r="F130" s="118">
        <v>191.29834666666599</v>
      </c>
      <c r="G130" s="118">
        <v>22.85182</v>
      </c>
      <c r="H130" s="119">
        <v>0.11945644276696001</v>
      </c>
      <c r="I130" s="4">
        <f t="shared" si="3"/>
        <v>6</v>
      </c>
      <c r="J130" s="4">
        <f t="shared" si="2"/>
        <v>6</v>
      </c>
      <c r="L130" s="38" t="s">
        <v>88</v>
      </c>
      <c r="M130" s="38" t="s">
        <v>103</v>
      </c>
      <c r="N130" s="38" t="s">
        <v>104</v>
      </c>
      <c r="O130" s="38" t="s">
        <v>178</v>
      </c>
      <c r="P130" s="58">
        <v>9.7544615384615394</v>
      </c>
      <c r="Q130" s="59">
        <v>238.36627656461599</v>
      </c>
      <c r="R130" s="59">
        <v>35.701520000000002</v>
      </c>
      <c r="S130" s="60">
        <v>0.14977588488832</v>
      </c>
    </row>
    <row r="131" spans="1:19" ht="12.75" x14ac:dyDescent="0.2">
      <c r="A131" s="113" t="s">
        <v>88</v>
      </c>
      <c r="B131" s="113" t="s">
        <v>103</v>
      </c>
      <c r="C131" s="113" t="s">
        <v>105</v>
      </c>
      <c r="D131" s="113" t="s">
        <v>27</v>
      </c>
      <c r="E131" s="114">
        <v>81.304758478081098</v>
      </c>
      <c r="F131" s="115">
        <v>1857.72133181662</v>
      </c>
      <c r="G131" s="115">
        <v>46.604460000000003</v>
      </c>
      <c r="H131" s="116">
        <v>2.5086895005089999E-2</v>
      </c>
      <c r="I131" s="50">
        <f t="shared" si="3"/>
        <v>19</v>
      </c>
      <c r="J131" s="50">
        <f t="shared" si="2"/>
        <v>19</v>
      </c>
      <c r="L131" s="52" t="s">
        <v>88</v>
      </c>
      <c r="M131" s="52" t="s">
        <v>103</v>
      </c>
      <c r="N131" s="52" t="s">
        <v>105</v>
      </c>
      <c r="O131" s="52" t="s">
        <v>27</v>
      </c>
      <c r="P131" s="53">
        <v>93.159230769230803</v>
      </c>
      <c r="Q131" s="54">
        <v>2099.72650171641</v>
      </c>
      <c r="R131" s="54">
        <v>73.928309999999996</v>
      </c>
      <c r="S131" s="55">
        <v>3.5208542607605003E-2</v>
      </c>
    </row>
    <row r="132" spans="1:19" ht="12.75" x14ac:dyDescent="0.2">
      <c r="A132" s="99" t="s">
        <v>88</v>
      </c>
      <c r="B132" s="99" t="s">
        <v>103</v>
      </c>
      <c r="C132" s="99" t="s">
        <v>105</v>
      </c>
      <c r="D132" s="99" t="s">
        <v>105</v>
      </c>
      <c r="E132" s="117">
        <v>2</v>
      </c>
      <c r="F132" s="118">
        <v>62.708950000000002</v>
      </c>
      <c r="G132" s="118">
        <v>10.64838</v>
      </c>
      <c r="H132" s="119">
        <v>0.16980638329934999</v>
      </c>
      <c r="I132" s="4">
        <f t="shared" si="3"/>
        <v>5</v>
      </c>
      <c r="J132" s="4">
        <f t="shared" ref="J132:J195" si="4">+IF(I132&gt;0,I132,"")</f>
        <v>5</v>
      </c>
      <c r="L132" s="38" t="s">
        <v>88</v>
      </c>
      <c r="M132" s="38" t="s">
        <v>103</v>
      </c>
      <c r="N132" s="38" t="s">
        <v>105</v>
      </c>
      <c r="O132" s="38" t="s">
        <v>105</v>
      </c>
      <c r="P132" s="58">
        <v>3.9180000000000001</v>
      </c>
      <c r="Q132" s="59">
        <v>137.98428937333301</v>
      </c>
      <c r="R132" s="59">
        <v>34.221440000000001</v>
      </c>
      <c r="S132" s="60">
        <v>0.24800968396779</v>
      </c>
    </row>
    <row r="133" spans="1:19" ht="12.75" x14ac:dyDescent="0.2">
      <c r="A133" s="99" t="s">
        <v>88</v>
      </c>
      <c r="B133" s="99" t="s">
        <v>103</v>
      </c>
      <c r="C133" s="99" t="s">
        <v>105</v>
      </c>
      <c r="D133" s="99" t="s">
        <v>179</v>
      </c>
      <c r="E133" s="117">
        <v>73.425758478081093</v>
      </c>
      <c r="F133" s="118">
        <v>1653.79696087412</v>
      </c>
      <c r="G133" s="118">
        <v>29.588789999999999</v>
      </c>
      <c r="H133" s="119">
        <v>1.7891428452232998E-2</v>
      </c>
      <c r="I133" s="4" t="str">
        <f t="shared" si="3"/>
        <v/>
      </c>
      <c r="J133" s="4" t="str">
        <f t="shared" si="4"/>
        <v/>
      </c>
      <c r="L133" s="38" t="s">
        <v>88</v>
      </c>
      <c r="M133" s="38" t="s">
        <v>103</v>
      </c>
      <c r="N133" s="38" t="s">
        <v>105</v>
      </c>
      <c r="O133" s="38" t="s">
        <v>179</v>
      </c>
      <c r="P133" s="58">
        <v>81.196589743589797</v>
      </c>
      <c r="Q133" s="59">
        <v>1774.28405661842</v>
      </c>
      <c r="R133" s="59">
        <v>30.98029</v>
      </c>
      <c r="S133" s="60">
        <v>1.7460727263167001E-2</v>
      </c>
    </row>
    <row r="134" spans="1:19" ht="12.75" x14ac:dyDescent="0.2">
      <c r="A134" s="99" t="s">
        <v>88</v>
      </c>
      <c r="B134" s="99" t="s">
        <v>103</v>
      </c>
      <c r="C134" s="99" t="s">
        <v>105</v>
      </c>
      <c r="D134" s="99" t="s">
        <v>180</v>
      </c>
      <c r="E134" s="117">
        <v>2.879</v>
      </c>
      <c r="F134" s="118">
        <v>72.7859259425</v>
      </c>
      <c r="G134" s="118">
        <v>4.9647800000000002</v>
      </c>
      <c r="H134" s="119">
        <v>6.8210714306528003E-2</v>
      </c>
      <c r="I134" s="4">
        <f t="shared" ref="I134:I197" si="5">+IF(H134&lt;S134,ROUND((F134*S134)-G134,0),"")</f>
        <v>0</v>
      </c>
      <c r="J134" s="4" t="str">
        <f t="shared" si="4"/>
        <v/>
      </c>
      <c r="L134" s="38" t="s">
        <v>88</v>
      </c>
      <c r="M134" s="38" t="s">
        <v>103</v>
      </c>
      <c r="N134" s="38" t="s">
        <v>105</v>
      </c>
      <c r="O134" s="38" t="s">
        <v>180</v>
      </c>
      <c r="P134" s="58">
        <v>4.0940000000000003</v>
      </c>
      <c r="Q134" s="59">
        <v>101.656132563333</v>
      </c>
      <c r="R134" s="59">
        <v>6.9474499999999999</v>
      </c>
      <c r="S134" s="60">
        <v>6.8342655035314004E-2</v>
      </c>
    </row>
    <row r="135" spans="1:19" ht="12.75" x14ac:dyDescent="0.2">
      <c r="A135" s="99" t="s">
        <v>88</v>
      </c>
      <c r="B135" s="99" t="s">
        <v>103</v>
      </c>
      <c r="C135" s="99" t="s">
        <v>105</v>
      </c>
      <c r="D135" s="99" t="s">
        <v>181</v>
      </c>
      <c r="E135" s="117">
        <v>3</v>
      </c>
      <c r="F135" s="118">
        <v>68.429494999999903</v>
      </c>
      <c r="G135" s="118">
        <v>1.4025099999999999</v>
      </c>
      <c r="H135" s="119">
        <v>2.0495694144753999E-2</v>
      </c>
      <c r="I135" s="4">
        <f t="shared" si="5"/>
        <v>0</v>
      </c>
      <c r="J135" s="4" t="str">
        <f t="shared" si="4"/>
        <v/>
      </c>
      <c r="L135" s="38" t="s">
        <v>88</v>
      </c>
      <c r="M135" s="38" t="s">
        <v>103</v>
      </c>
      <c r="N135" s="38" t="s">
        <v>105</v>
      </c>
      <c r="O135" s="38" t="s">
        <v>181</v>
      </c>
      <c r="P135" s="58">
        <v>3.9506410256410298</v>
      </c>
      <c r="Q135" s="59">
        <v>85.802023161324897</v>
      </c>
      <c r="R135" s="59">
        <v>1.7791300000000001</v>
      </c>
      <c r="S135" s="60">
        <v>2.0735291948243001E-2</v>
      </c>
    </row>
    <row r="136" spans="1:19" ht="12.75" x14ac:dyDescent="0.2">
      <c r="A136" s="113" t="s">
        <v>88</v>
      </c>
      <c r="B136" s="113" t="s">
        <v>103</v>
      </c>
      <c r="C136" s="113" t="s">
        <v>106</v>
      </c>
      <c r="D136" s="113" t="s">
        <v>27</v>
      </c>
      <c r="E136" s="114">
        <v>2.8639999999999999</v>
      </c>
      <c r="F136" s="115">
        <v>77.332758306666605</v>
      </c>
      <c r="G136" s="115">
        <v>8.9621099999999991</v>
      </c>
      <c r="H136" s="116">
        <v>0.11589021517195</v>
      </c>
      <c r="I136" s="50" t="str">
        <f t="shared" si="5"/>
        <v/>
      </c>
      <c r="J136" s="50" t="str">
        <f t="shared" si="4"/>
        <v/>
      </c>
      <c r="L136" s="52" t="s">
        <v>88</v>
      </c>
      <c r="M136" s="52" t="s">
        <v>103</v>
      </c>
      <c r="N136" s="52" t="s">
        <v>106</v>
      </c>
      <c r="O136" s="52" t="s">
        <v>27</v>
      </c>
      <c r="P136" s="53">
        <v>3.3745846153846202</v>
      </c>
      <c r="Q136" s="54">
        <v>87.568731585589802</v>
      </c>
      <c r="R136" s="54">
        <v>8.1785099999999993</v>
      </c>
      <c r="S136" s="55">
        <v>9.3395323329609994E-2</v>
      </c>
    </row>
    <row r="137" spans="1:19" ht="12.75" x14ac:dyDescent="0.2">
      <c r="A137" s="113" t="s">
        <v>88</v>
      </c>
      <c r="B137" s="113" t="s">
        <v>103</v>
      </c>
      <c r="C137" s="113" t="s">
        <v>103</v>
      </c>
      <c r="D137" s="113" t="s">
        <v>27</v>
      </c>
      <c r="E137" s="114">
        <v>2.9180000000000001</v>
      </c>
      <c r="F137" s="115">
        <v>116.420894336667</v>
      </c>
      <c r="G137" s="115">
        <v>37.469050000000003</v>
      </c>
      <c r="H137" s="116">
        <v>0.32184128298865999</v>
      </c>
      <c r="I137" s="50" t="str">
        <f t="shared" si="5"/>
        <v/>
      </c>
      <c r="J137" s="50" t="str">
        <f t="shared" si="4"/>
        <v/>
      </c>
      <c r="L137" s="48" t="s">
        <v>88</v>
      </c>
      <c r="M137" s="48" t="s">
        <v>103</v>
      </c>
      <c r="N137" s="48" t="s">
        <v>103</v>
      </c>
      <c r="O137" s="48" t="s">
        <v>27</v>
      </c>
      <c r="P137" s="37"/>
      <c r="Q137" s="37"/>
      <c r="R137" s="37"/>
      <c r="S137" s="37"/>
    </row>
    <row r="138" spans="1:19" ht="12.75" x14ac:dyDescent="0.2">
      <c r="A138" s="105" t="s">
        <v>107</v>
      </c>
      <c r="B138" s="105" t="s">
        <v>27</v>
      </c>
      <c r="C138" s="105" t="s">
        <v>27</v>
      </c>
      <c r="D138" s="105" t="s">
        <v>27</v>
      </c>
      <c r="E138" s="106">
        <v>72.0275483870968</v>
      </c>
      <c r="F138" s="107">
        <v>2583.4579049040599</v>
      </c>
      <c r="G138" s="107">
        <v>332.31216999999998</v>
      </c>
      <c r="H138" s="108">
        <v>0.12863076629551001</v>
      </c>
      <c r="I138" s="50">
        <f t="shared" si="5"/>
        <v>22</v>
      </c>
      <c r="J138" s="50">
        <f t="shared" si="4"/>
        <v>22</v>
      </c>
      <c r="L138" s="52" t="s">
        <v>107</v>
      </c>
      <c r="M138" s="52" t="s">
        <v>27</v>
      </c>
      <c r="N138" s="52" t="s">
        <v>27</v>
      </c>
      <c r="O138" s="52" t="s">
        <v>27</v>
      </c>
      <c r="P138" s="53">
        <v>50.564999999999998</v>
      </c>
      <c r="Q138" s="54">
        <v>1931.8176037083299</v>
      </c>
      <c r="R138" s="54">
        <v>265.01449000000002</v>
      </c>
      <c r="S138" s="55">
        <v>0.13718401234738001</v>
      </c>
    </row>
    <row r="139" spans="1:19" ht="12.75" x14ac:dyDescent="0.2">
      <c r="A139" s="109" t="s">
        <v>107</v>
      </c>
      <c r="B139" s="109" t="s">
        <v>108</v>
      </c>
      <c r="C139" s="109" t="s">
        <v>27</v>
      </c>
      <c r="D139" s="109" t="s">
        <v>27</v>
      </c>
      <c r="E139" s="110">
        <v>14.079000000000001</v>
      </c>
      <c r="F139" s="111">
        <v>556.57358151333403</v>
      </c>
      <c r="G139" s="111">
        <v>74.318680000000001</v>
      </c>
      <c r="H139" s="112">
        <v>0.13352893933255999</v>
      </c>
      <c r="I139" s="50" t="str">
        <f t="shared" si="5"/>
        <v/>
      </c>
      <c r="J139" s="50" t="str">
        <f t="shared" si="4"/>
        <v/>
      </c>
      <c r="L139" s="52" t="s">
        <v>107</v>
      </c>
      <c r="M139" s="52" t="s">
        <v>108</v>
      </c>
      <c r="N139" s="52" t="s">
        <v>27</v>
      </c>
      <c r="O139" s="52" t="s">
        <v>27</v>
      </c>
      <c r="P139" s="53">
        <v>21.62</v>
      </c>
      <c r="Q139" s="54">
        <v>899.77232160833296</v>
      </c>
      <c r="R139" s="54">
        <v>115.98130999999999</v>
      </c>
      <c r="S139" s="55">
        <v>0.12890073101235999</v>
      </c>
    </row>
    <row r="140" spans="1:19" ht="12.75" x14ac:dyDescent="0.2">
      <c r="A140" s="52" t="s">
        <v>107</v>
      </c>
      <c r="B140" s="52" t="s">
        <v>108</v>
      </c>
      <c r="C140" s="52" t="s">
        <v>109</v>
      </c>
      <c r="D140" s="52" t="s">
        <v>27</v>
      </c>
      <c r="I140">
        <f t="shared" si="5"/>
        <v>0</v>
      </c>
      <c r="J140" t="str">
        <f t="shared" si="4"/>
        <v/>
      </c>
      <c r="L140" s="52" t="s">
        <v>107</v>
      </c>
      <c r="M140" s="52" t="s">
        <v>108</v>
      </c>
      <c r="N140" s="52" t="s">
        <v>109</v>
      </c>
      <c r="O140" s="52" t="s">
        <v>27</v>
      </c>
      <c r="P140" s="53">
        <v>1</v>
      </c>
      <c r="Q140" s="54">
        <v>37.179428333333298</v>
      </c>
      <c r="R140" s="54">
        <v>2.2062400000000002</v>
      </c>
      <c r="S140" s="55">
        <v>5.93403421973E-2</v>
      </c>
    </row>
    <row r="141" spans="1:19" ht="12.75" x14ac:dyDescent="0.2">
      <c r="A141" s="113" t="s">
        <v>107</v>
      </c>
      <c r="B141" s="113" t="s">
        <v>108</v>
      </c>
      <c r="C141" s="113" t="s">
        <v>108</v>
      </c>
      <c r="D141" s="113" t="s">
        <v>27</v>
      </c>
      <c r="E141" s="114">
        <v>14.079000000000001</v>
      </c>
      <c r="F141" s="115">
        <v>556.57358151333403</v>
      </c>
      <c r="G141" s="115">
        <v>74.318680000000001</v>
      </c>
      <c r="H141" s="116">
        <v>0.13352893933255999</v>
      </c>
      <c r="I141" s="50" t="str">
        <f t="shared" si="5"/>
        <v/>
      </c>
      <c r="J141" s="50" t="str">
        <f t="shared" si="4"/>
        <v/>
      </c>
      <c r="L141" s="52" t="s">
        <v>107</v>
      </c>
      <c r="M141" s="52" t="s">
        <v>108</v>
      </c>
      <c r="N141" s="52" t="s">
        <v>108</v>
      </c>
      <c r="O141" s="52" t="s">
        <v>27</v>
      </c>
      <c r="P141" s="53">
        <v>20.62</v>
      </c>
      <c r="Q141" s="54">
        <v>862.59289327500005</v>
      </c>
      <c r="R141" s="54">
        <v>113.77507</v>
      </c>
      <c r="S141" s="55">
        <v>0.13189891881445001</v>
      </c>
    </row>
    <row r="142" spans="1:19" ht="12.75" x14ac:dyDescent="0.2">
      <c r="A142" s="109" t="s">
        <v>107</v>
      </c>
      <c r="B142" s="109" t="s">
        <v>110</v>
      </c>
      <c r="C142" s="109" t="s">
        <v>27</v>
      </c>
      <c r="D142" s="109" t="s">
        <v>27</v>
      </c>
      <c r="E142" s="110">
        <v>36.755000000000003</v>
      </c>
      <c r="F142" s="111">
        <v>1255.37410215417</v>
      </c>
      <c r="G142" s="111">
        <v>157.55198999999999</v>
      </c>
      <c r="H142" s="112">
        <v>0.12550202344436001</v>
      </c>
      <c r="I142" s="50" t="str">
        <f t="shared" si="5"/>
        <v/>
      </c>
      <c r="J142" s="50" t="str">
        <f t="shared" si="4"/>
        <v/>
      </c>
      <c r="L142" s="48" t="s">
        <v>107</v>
      </c>
      <c r="M142" s="48" t="s">
        <v>110</v>
      </c>
      <c r="N142" s="48" t="s">
        <v>27</v>
      </c>
      <c r="O142" s="48" t="s">
        <v>27</v>
      </c>
      <c r="P142" s="58"/>
      <c r="Q142" s="59"/>
      <c r="R142" s="59"/>
      <c r="S142" s="60"/>
    </row>
    <row r="143" spans="1:19" ht="12.75" x14ac:dyDescent="0.2">
      <c r="A143" s="109" t="s">
        <v>107</v>
      </c>
      <c r="B143" s="109" t="s">
        <v>111</v>
      </c>
      <c r="C143" s="109" t="s">
        <v>27</v>
      </c>
      <c r="D143" s="109" t="s">
        <v>27</v>
      </c>
      <c r="E143" s="110">
        <v>21.193548387096801</v>
      </c>
      <c r="F143" s="111">
        <v>771.51022123656003</v>
      </c>
      <c r="G143" s="111">
        <v>100.4415</v>
      </c>
      <c r="H143" s="112">
        <v>0.13018816502394001</v>
      </c>
      <c r="I143" s="50">
        <f t="shared" si="5"/>
        <v>11</v>
      </c>
      <c r="J143" s="50">
        <f t="shared" si="4"/>
        <v>11</v>
      </c>
      <c r="L143" s="52" t="s">
        <v>107</v>
      </c>
      <c r="M143" s="52" t="s">
        <v>111</v>
      </c>
      <c r="N143" s="52" t="s">
        <v>27</v>
      </c>
      <c r="O143" s="52" t="s">
        <v>27</v>
      </c>
      <c r="P143" s="53">
        <v>28.945</v>
      </c>
      <c r="Q143" s="54">
        <v>1032.0452820999999</v>
      </c>
      <c r="R143" s="54">
        <v>149.03317999999999</v>
      </c>
      <c r="S143" s="55">
        <v>0.14440565989192999</v>
      </c>
    </row>
    <row r="144" spans="1:19" ht="12.75" x14ac:dyDescent="0.2">
      <c r="A144" s="113" t="s">
        <v>107</v>
      </c>
      <c r="B144" s="113" t="s">
        <v>111</v>
      </c>
      <c r="C144" s="113" t="s">
        <v>111</v>
      </c>
      <c r="D144" s="113" t="s">
        <v>27</v>
      </c>
      <c r="E144" s="114">
        <v>21.193548387096801</v>
      </c>
      <c r="F144" s="115">
        <v>771.51022123656003</v>
      </c>
      <c r="G144" s="115">
        <v>100.4415</v>
      </c>
      <c r="H144" s="116">
        <v>0.13018816502394001</v>
      </c>
      <c r="I144" s="50">
        <f t="shared" si="5"/>
        <v>11</v>
      </c>
      <c r="J144" s="50">
        <f t="shared" si="4"/>
        <v>11</v>
      </c>
      <c r="L144" s="52" t="s">
        <v>107</v>
      </c>
      <c r="M144" s="52" t="s">
        <v>111</v>
      </c>
      <c r="N144" s="52" t="s">
        <v>111</v>
      </c>
      <c r="O144" s="52" t="s">
        <v>27</v>
      </c>
      <c r="P144" s="53">
        <v>28.945</v>
      </c>
      <c r="Q144" s="54">
        <v>1032.0452820999999</v>
      </c>
      <c r="R144" s="54">
        <v>149.03317999999999</v>
      </c>
      <c r="S144" s="55">
        <v>0.14440565989192999</v>
      </c>
    </row>
    <row r="145" spans="1:19" ht="12.75" x14ac:dyDescent="0.2">
      <c r="A145" s="105" t="s">
        <v>112</v>
      </c>
      <c r="B145" s="105" t="s">
        <v>27</v>
      </c>
      <c r="C145" s="105" t="s">
        <v>27</v>
      </c>
      <c r="D145" s="105" t="s">
        <v>27</v>
      </c>
      <c r="E145" s="106">
        <v>461.40516035752802</v>
      </c>
      <c r="F145" s="107">
        <v>13142.914407586301</v>
      </c>
      <c r="G145" s="107">
        <v>1086.79935</v>
      </c>
      <c r="H145" s="108">
        <v>8.2690894598894005E-2</v>
      </c>
      <c r="I145" s="50">
        <f t="shared" si="5"/>
        <v>95</v>
      </c>
      <c r="J145" s="50">
        <f t="shared" si="4"/>
        <v>95</v>
      </c>
      <c r="L145" s="52" t="s">
        <v>112</v>
      </c>
      <c r="M145" s="52" t="s">
        <v>27</v>
      </c>
      <c r="N145" s="52" t="s">
        <v>27</v>
      </c>
      <c r="O145" s="52" t="s">
        <v>27</v>
      </c>
      <c r="P145" s="53">
        <v>472.94604102564</v>
      </c>
      <c r="Q145" s="54">
        <v>13299.8102731012</v>
      </c>
      <c r="R145" s="54">
        <v>1196.2824800000001</v>
      </c>
      <c r="S145" s="55">
        <v>8.9947334242765006E-2</v>
      </c>
    </row>
    <row r="146" spans="1:19" ht="12.75" x14ac:dyDescent="0.2">
      <c r="A146" s="109" t="s">
        <v>112</v>
      </c>
      <c r="B146" s="109" t="s">
        <v>113</v>
      </c>
      <c r="C146" s="109" t="s">
        <v>27</v>
      </c>
      <c r="D146" s="109" t="s">
        <v>27</v>
      </c>
      <c r="E146" s="110">
        <v>1</v>
      </c>
      <c r="F146" s="111">
        <v>76.8832983333333</v>
      </c>
      <c r="G146" s="111">
        <v>17.301549999999999</v>
      </c>
      <c r="H146" s="112">
        <v>0.22503652126092999</v>
      </c>
      <c r="I146" s="50">
        <f t="shared" si="5"/>
        <v>0</v>
      </c>
      <c r="J146" s="50" t="str">
        <f t="shared" si="4"/>
        <v/>
      </c>
      <c r="L146" s="52" t="s">
        <v>112</v>
      </c>
      <c r="M146" s="52" t="s">
        <v>113</v>
      </c>
      <c r="N146" s="52" t="s">
        <v>27</v>
      </c>
      <c r="O146" s="52" t="s">
        <v>27</v>
      </c>
      <c r="P146" s="53">
        <v>1</v>
      </c>
      <c r="Q146" s="54">
        <v>75.424531666666695</v>
      </c>
      <c r="R146" s="54">
        <v>17.027570000000001</v>
      </c>
      <c r="S146" s="55">
        <v>0.22575639017888999</v>
      </c>
    </row>
    <row r="147" spans="1:19" ht="12.75" x14ac:dyDescent="0.2">
      <c r="A147" s="52" t="s">
        <v>112</v>
      </c>
      <c r="B147" s="52" t="s">
        <v>114</v>
      </c>
      <c r="C147" s="52" t="s">
        <v>27</v>
      </c>
      <c r="D147" s="52" t="s">
        <v>27</v>
      </c>
      <c r="I147">
        <f t="shared" si="5"/>
        <v>0</v>
      </c>
      <c r="J147" t="str">
        <f t="shared" si="4"/>
        <v/>
      </c>
      <c r="L147" s="52" t="s">
        <v>112</v>
      </c>
      <c r="M147" s="52" t="s">
        <v>114</v>
      </c>
      <c r="N147" s="52" t="s">
        <v>27</v>
      </c>
      <c r="O147" s="52" t="s">
        <v>27</v>
      </c>
      <c r="P147" s="53">
        <v>17.215</v>
      </c>
      <c r="Q147" s="54">
        <v>566.21118173333298</v>
      </c>
      <c r="R147" s="54">
        <v>41.274900000000002</v>
      </c>
      <c r="S147" s="55">
        <v>7.2896652930176997E-2</v>
      </c>
    </row>
    <row r="148" spans="1:19" ht="12.75" x14ac:dyDescent="0.2">
      <c r="A148" s="52" t="s">
        <v>112</v>
      </c>
      <c r="B148" s="52" t="s">
        <v>115</v>
      </c>
      <c r="C148" s="52" t="s">
        <v>27</v>
      </c>
      <c r="D148" s="52" t="s">
        <v>27</v>
      </c>
      <c r="I148" s="50">
        <f t="shared" si="5"/>
        <v>0</v>
      </c>
      <c r="J148" s="50" t="str">
        <f t="shared" si="4"/>
        <v/>
      </c>
      <c r="L148" s="52" t="s">
        <v>112</v>
      </c>
      <c r="M148" s="52" t="s">
        <v>115</v>
      </c>
      <c r="N148" s="52" t="s">
        <v>27</v>
      </c>
      <c r="O148" s="52" t="s">
        <v>27</v>
      </c>
      <c r="P148" s="53">
        <v>78.400000000000006</v>
      </c>
      <c r="Q148" s="54">
        <v>2285.5573728416698</v>
      </c>
      <c r="R148" s="54">
        <v>141.80972</v>
      </c>
      <c r="S148" s="55">
        <v>6.2046011920360002E-2</v>
      </c>
    </row>
    <row r="149" spans="1:19" ht="12.75" x14ac:dyDescent="0.2">
      <c r="A149" s="109" t="s">
        <v>112</v>
      </c>
      <c r="B149" s="109" t="s">
        <v>115</v>
      </c>
      <c r="C149" s="109" t="s">
        <v>27</v>
      </c>
      <c r="D149" s="109" t="s">
        <v>27</v>
      </c>
      <c r="E149" s="110">
        <v>84.315006511375302</v>
      </c>
      <c r="F149" s="111">
        <v>2560.17326279804</v>
      </c>
      <c r="G149" s="111">
        <v>155.61476999999999</v>
      </c>
      <c r="H149" s="112">
        <v>6.0782905696752002E-2</v>
      </c>
      <c r="I149" s="50" t="str">
        <f t="shared" si="5"/>
        <v/>
      </c>
      <c r="J149" s="50" t="str">
        <f t="shared" si="4"/>
        <v/>
      </c>
      <c r="L149" s="52" t="s">
        <v>112</v>
      </c>
      <c r="M149" s="52" t="s">
        <v>115</v>
      </c>
      <c r="N149" s="52" t="s">
        <v>115</v>
      </c>
      <c r="O149" s="52" t="s">
        <v>27</v>
      </c>
      <c r="P149" s="37"/>
      <c r="Q149" s="37"/>
      <c r="R149" s="37"/>
      <c r="S149" s="37"/>
    </row>
    <row r="150" spans="1:19" ht="12.75" x14ac:dyDescent="0.2">
      <c r="A150" s="113" t="s">
        <v>112</v>
      </c>
      <c r="B150" s="113" t="s">
        <v>115</v>
      </c>
      <c r="C150" s="113" t="s">
        <v>115</v>
      </c>
      <c r="D150" s="113" t="s">
        <v>27</v>
      </c>
      <c r="E150" s="114">
        <v>1</v>
      </c>
      <c r="F150" s="115">
        <v>56.636899166666701</v>
      </c>
      <c r="G150" s="115">
        <v>9.7917100000000001</v>
      </c>
      <c r="H150" s="116">
        <v>0.17288570073699999</v>
      </c>
      <c r="I150" t="str">
        <f t="shared" si="5"/>
        <v/>
      </c>
      <c r="J150" t="str">
        <f t="shared" si="4"/>
        <v/>
      </c>
      <c r="L150" s="52" t="s">
        <v>112</v>
      </c>
      <c r="M150" s="52" t="s">
        <v>115</v>
      </c>
      <c r="N150" s="52" t="s">
        <v>116</v>
      </c>
      <c r="O150" s="52" t="s">
        <v>27</v>
      </c>
      <c r="P150" s="53">
        <v>2.1349999999999998</v>
      </c>
      <c r="Q150" s="54">
        <v>60.253838758333302</v>
      </c>
      <c r="R150" s="54">
        <v>5.56236</v>
      </c>
      <c r="S150" s="55">
        <v>9.2315446030079004E-2</v>
      </c>
    </row>
    <row r="151" spans="1:19" ht="12.75" x14ac:dyDescent="0.2">
      <c r="A151" s="113" t="s">
        <v>112</v>
      </c>
      <c r="B151" s="113" t="s">
        <v>115</v>
      </c>
      <c r="C151" s="113" t="s">
        <v>117</v>
      </c>
      <c r="D151" s="113" t="s">
        <v>27</v>
      </c>
      <c r="E151" s="114">
        <v>10.673999999999999</v>
      </c>
      <c r="F151" s="115">
        <v>324.84311755166698</v>
      </c>
      <c r="G151" s="115">
        <v>23.178090000000001</v>
      </c>
      <c r="H151" s="116">
        <v>7.1351642524221007E-2</v>
      </c>
      <c r="I151" s="50" t="str">
        <f t="shared" si="5"/>
        <v/>
      </c>
      <c r="J151" s="50" t="str">
        <f t="shared" si="4"/>
        <v/>
      </c>
      <c r="L151" s="52" t="s">
        <v>112</v>
      </c>
      <c r="M151" s="52" t="s">
        <v>115</v>
      </c>
      <c r="N151" s="52" t="s">
        <v>117</v>
      </c>
      <c r="O151" s="52" t="s">
        <v>27</v>
      </c>
      <c r="P151" s="53">
        <v>11.675000000000001</v>
      </c>
      <c r="Q151" s="54">
        <v>337.45738408333301</v>
      </c>
      <c r="R151" s="54">
        <v>22.202279999999998</v>
      </c>
      <c r="S151" s="55">
        <v>6.5792840954747994E-2</v>
      </c>
    </row>
    <row r="152" spans="1:19" ht="12.75" x14ac:dyDescent="0.2">
      <c r="A152" s="99" t="s">
        <v>112</v>
      </c>
      <c r="B152" s="99" t="s">
        <v>115</v>
      </c>
      <c r="C152" s="99" t="s">
        <v>117</v>
      </c>
      <c r="D152" s="99" t="s">
        <v>182</v>
      </c>
      <c r="E152" s="117">
        <v>8.6739999999999995</v>
      </c>
      <c r="F152" s="118">
        <v>257.81828588500002</v>
      </c>
      <c r="G152" s="118">
        <v>15.812469999999999</v>
      </c>
      <c r="H152" s="119">
        <v>6.1331840547000999E-2</v>
      </c>
      <c r="I152" s="4" t="str">
        <f t="shared" si="5"/>
        <v/>
      </c>
      <c r="J152" s="4" t="str">
        <f t="shared" si="4"/>
        <v/>
      </c>
      <c r="L152" s="38" t="s">
        <v>112</v>
      </c>
      <c r="M152" s="38" t="s">
        <v>115</v>
      </c>
      <c r="N152" s="38" t="s">
        <v>117</v>
      </c>
      <c r="O152" s="38" t="s">
        <v>182</v>
      </c>
      <c r="P152" s="58">
        <v>5.6749999999999998</v>
      </c>
      <c r="Q152" s="59">
        <v>161.709719083333</v>
      </c>
      <c r="R152" s="59">
        <v>8.1018000000000008</v>
      </c>
      <c r="S152" s="60">
        <v>5.0100884757735997E-2</v>
      </c>
    </row>
    <row r="153" spans="1:19" ht="12.75" x14ac:dyDescent="0.2">
      <c r="A153" s="38" t="s">
        <v>112</v>
      </c>
      <c r="B153" s="38" t="s">
        <v>115</v>
      </c>
      <c r="C153" s="38" t="s">
        <v>117</v>
      </c>
      <c r="D153" s="38" t="s">
        <v>183</v>
      </c>
      <c r="I153">
        <f t="shared" si="5"/>
        <v>0</v>
      </c>
      <c r="J153" t="str">
        <f t="shared" si="4"/>
        <v/>
      </c>
      <c r="L153" s="38" t="s">
        <v>112</v>
      </c>
      <c r="M153" s="38" t="s">
        <v>115</v>
      </c>
      <c r="N153" s="38" t="s">
        <v>117</v>
      </c>
      <c r="O153" s="38" t="s">
        <v>183</v>
      </c>
      <c r="P153" s="58">
        <v>3</v>
      </c>
      <c r="Q153" s="59">
        <v>82.893328333333301</v>
      </c>
      <c r="R153" s="59">
        <v>7.7149400000000004</v>
      </c>
      <c r="S153" s="60">
        <v>9.3070698874298002E-2</v>
      </c>
    </row>
    <row r="154" spans="1:19" ht="12.75" x14ac:dyDescent="0.2">
      <c r="A154" s="99" t="s">
        <v>112</v>
      </c>
      <c r="B154" s="99" t="s">
        <v>115</v>
      </c>
      <c r="C154" s="99" t="s">
        <v>117</v>
      </c>
      <c r="D154" s="99" t="s">
        <v>117</v>
      </c>
      <c r="E154" s="117">
        <v>1</v>
      </c>
      <c r="F154" s="118">
        <v>38.469978333333302</v>
      </c>
      <c r="G154" s="118">
        <v>3.6218499999999998</v>
      </c>
      <c r="H154" s="119">
        <v>9.4147440599459994E-2</v>
      </c>
      <c r="I154" s="4" t="str">
        <f t="shared" si="5"/>
        <v/>
      </c>
      <c r="J154" s="4" t="str">
        <f t="shared" si="4"/>
        <v/>
      </c>
      <c r="L154" s="38" t="s">
        <v>112</v>
      </c>
      <c r="M154" s="38" t="s">
        <v>115</v>
      </c>
      <c r="N154" s="38" t="s">
        <v>117</v>
      </c>
      <c r="O154" s="38" t="s">
        <v>117</v>
      </c>
      <c r="P154" s="58">
        <v>2</v>
      </c>
      <c r="Q154" s="59">
        <v>64.863564166666606</v>
      </c>
      <c r="R154" s="59">
        <v>2.7010200000000002</v>
      </c>
      <c r="S154" s="60">
        <v>4.1641560014491E-2</v>
      </c>
    </row>
    <row r="155" spans="1:19" ht="12.75" x14ac:dyDescent="0.2">
      <c r="A155" s="99" t="s">
        <v>112</v>
      </c>
      <c r="B155" s="99" t="s">
        <v>115</v>
      </c>
      <c r="C155" s="99" t="s">
        <v>117</v>
      </c>
      <c r="D155" s="99" t="s">
        <v>184</v>
      </c>
      <c r="E155" s="117">
        <v>1</v>
      </c>
      <c r="F155" s="118">
        <v>28.554853333333298</v>
      </c>
      <c r="G155" s="118">
        <v>3.74377</v>
      </c>
      <c r="H155" s="119">
        <v>0.13110801012694001</v>
      </c>
      <c r="I155" s="4">
        <f t="shared" si="5"/>
        <v>0</v>
      </c>
      <c r="J155" s="4" t="str">
        <f t="shared" si="4"/>
        <v/>
      </c>
      <c r="L155" s="38" t="s">
        <v>112</v>
      </c>
      <c r="M155" s="38" t="s">
        <v>115</v>
      </c>
      <c r="N155" s="38" t="s">
        <v>117</v>
      </c>
      <c r="O155" s="38" t="s">
        <v>184</v>
      </c>
      <c r="P155" s="58">
        <v>1</v>
      </c>
      <c r="Q155" s="59">
        <v>27.990772499999999</v>
      </c>
      <c r="R155" s="59">
        <v>3.68452</v>
      </c>
      <c r="S155" s="60">
        <v>0.13163338025058</v>
      </c>
    </row>
    <row r="156" spans="1:19" ht="12.75" x14ac:dyDescent="0.2">
      <c r="A156" s="113" t="s">
        <v>112</v>
      </c>
      <c r="B156" s="113" t="s">
        <v>115</v>
      </c>
      <c r="C156" s="113" t="s">
        <v>118</v>
      </c>
      <c r="D156" s="113" t="s">
        <v>27</v>
      </c>
      <c r="E156" s="114">
        <v>1.1890000000000001</v>
      </c>
      <c r="F156" s="115">
        <v>39.989132169166702</v>
      </c>
      <c r="G156" s="115">
        <v>2.6958799999999998</v>
      </c>
      <c r="H156" s="116">
        <v>6.741531645637E-2</v>
      </c>
      <c r="I156" s="50">
        <f t="shared" si="5"/>
        <v>0</v>
      </c>
      <c r="J156" s="50" t="str">
        <f t="shared" si="4"/>
        <v/>
      </c>
      <c r="L156" s="52" t="s">
        <v>112</v>
      </c>
      <c r="M156" s="52" t="s">
        <v>115</v>
      </c>
      <c r="N156" s="52" t="s">
        <v>118</v>
      </c>
      <c r="O156" s="52" t="s">
        <v>27</v>
      </c>
      <c r="P156" s="53">
        <v>1.1890000000000001</v>
      </c>
      <c r="Q156" s="54">
        <v>37.741811143333301</v>
      </c>
      <c r="R156" s="54">
        <v>2.6532</v>
      </c>
      <c r="S156" s="55">
        <v>7.0298693137005E-2</v>
      </c>
    </row>
    <row r="157" spans="1:19" ht="12.75" x14ac:dyDescent="0.2">
      <c r="A157" s="113" t="s">
        <v>112</v>
      </c>
      <c r="B157" s="113" t="s">
        <v>115</v>
      </c>
      <c r="C157" s="113" t="s">
        <v>119</v>
      </c>
      <c r="D157" s="113" t="s">
        <v>27</v>
      </c>
      <c r="E157" s="114">
        <v>11.831</v>
      </c>
      <c r="F157" s="115">
        <v>354.29032556916599</v>
      </c>
      <c r="G157" s="115">
        <v>24.296980000000001</v>
      </c>
      <c r="H157" s="116">
        <v>6.8579292875037001E-2</v>
      </c>
      <c r="I157" s="50" t="str">
        <f t="shared" si="5"/>
        <v/>
      </c>
      <c r="J157" s="50" t="str">
        <f t="shared" si="4"/>
        <v/>
      </c>
      <c r="L157" s="52" t="s">
        <v>112</v>
      </c>
      <c r="M157" s="52" t="s">
        <v>115</v>
      </c>
      <c r="N157" s="52" t="s">
        <v>119</v>
      </c>
      <c r="O157" s="52" t="s">
        <v>27</v>
      </c>
      <c r="P157" s="53">
        <v>17.425000000000001</v>
      </c>
      <c r="Q157" s="54">
        <v>498.75485502666601</v>
      </c>
      <c r="R157" s="54">
        <v>23.981850000000001</v>
      </c>
      <c r="S157" s="55">
        <v>4.8083441711494999E-2</v>
      </c>
    </row>
    <row r="158" spans="1:19" ht="12.75" x14ac:dyDescent="0.2">
      <c r="A158" s="113" t="s">
        <v>112</v>
      </c>
      <c r="B158" s="113" t="s">
        <v>115</v>
      </c>
      <c r="C158" s="113" t="s">
        <v>120</v>
      </c>
      <c r="D158" s="113" t="s">
        <v>27</v>
      </c>
      <c r="E158" s="114">
        <v>9.81</v>
      </c>
      <c r="F158" s="115">
        <v>313.65672739166598</v>
      </c>
      <c r="G158" s="115">
        <v>21.825420000000001</v>
      </c>
      <c r="H158" s="116">
        <v>6.9583777722537002E-2</v>
      </c>
      <c r="I158" s="50">
        <f t="shared" si="5"/>
        <v>3</v>
      </c>
      <c r="J158" s="50">
        <f t="shared" si="4"/>
        <v>3</v>
      </c>
      <c r="L158" s="52" t="s">
        <v>112</v>
      </c>
      <c r="M158" s="52" t="s">
        <v>115</v>
      </c>
      <c r="N158" s="52" t="s">
        <v>120</v>
      </c>
      <c r="O158" s="52" t="s">
        <v>27</v>
      </c>
      <c r="P158" s="53">
        <v>11.066000000000001</v>
      </c>
      <c r="Q158" s="54">
        <v>341.77816297999999</v>
      </c>
      <c r="R158" s="54">
        <v>27.184560000000001</v>
      </c>
      <c r="S158" s="55">
        <v>7.9538609965525003E-2</v>
      </c>
    </row>
    <row r="159" spans="1:19" ht="12.75" x14ac:dyDescent="0.2">
      <c r="A159" s="113" t="s">
        <v>112</v>
      </c>
      <c r="B159" s="113" t="s">
        <v>115</v>
      </c>
      <c r="C159" s="113" t="s">
        <v>121</v>
      </c>
      <c r="D159" s="113" t="s">
        <v>27</v>
      </c>
      <c r="E159" s="114">
        <v>9.9737096774193503</v>
      </c>
      <c r="F159" s="115">
        <v>256.07573503091402</v>
      </c>
      <c r="G159" s="115">
        <v>15.00648</v>
      </c>
      <c r="H159" s="116">
        <v>5.8601725767528999E-2</v>
      </c>
      <c r="I159" s="50">
        <f t="shared" si="5"/>
        <v>1</v>
      </c>
      <c r="J159" s="50">
        <f t="shared" si="4"/>
        <v>1</v>
      </c>
      <c r="L159" s="52" t="s">
        <v>112</v>
      </c>
      <c r="M159" s="52" t="s">
        <v>115</v>
      </c>
      <c r="N159" s="52" t="s">
        <v>121</v>
      </c>
      <c r="O159" s="52" t="s">
        <v>27</v>
      </c>
      <c r="P159" s="53">
        <v>9</v>
      </c>
      <c r="Q159" s="54">
        <v>229.742056666667</v>
      </c>
      <c r="R159" s="54">
        <v>14.180720000000001</v>
      </c>
      <c r="S159" s="55">
        <v>6.1724527958651999E-2</v>
      </c>
    </row>
    <row r="160" spans="1:19" ht="12.75" x14ac:dyDescent="0.2">
      <c r="A160" s="113" t="s">
        <v>112</v>
      </c>
      <c r="B160" s="113" t="s">
        <v>115</v>
      </c>
      <c r="C160" s="113" t="s">
        <v>122</v>
      </c>
      <c r="D160" s="113" t="s">
        <v>27</v>
      </c>
      <c r="E160" s="114">
        <v>6</v>
      </c>
      <c r="F160" s="115">
        <v>211.94811166666699</v>
      </c>
      <c r="G160" s="115">
        <v>15.453760000000001</v>
      </c>
      <c r="H160" s="116">
        <v>7.2912940240317997E-2</v>
      </c>
      <c r="I160" s="50" t="str">
        <f t="shared" si="5"/>
        <v/>
      </c>
      <c r="J160" s="50" t="str">
        <f t="shared" si="4"/>
        <v/>
      </c>
      <c r="L160" s="52" t="s">
        <v>112</v>
      </c>
      <c r="M160" s="52" t="s">
        <v>115</v>
      </c>
      <c r="N160" s="52" t="s">
        <v>122</v>
      </c>
      <c r="O160" s="52" t="s">
        <v>27</v>
      </c>
      <c r="P160" s="53">
        <v>4</v>
      </c>
      <c r="Q160" s="54">
        <v>130.359581666667</v>
      </c>
      <c r="R160" s="54">
        <v>7.3397199999999998</v>
      </c>
      <c r="S160" s="55">
        <v>5.6303648003166E-2</v>
      </c>
    </row>
    <row r="161" spans="1:19" ht="12.75" x14ac:dyDescent="0.2">
      <c r="A161" s="113" t="s">
        <v>112</v>
      </c>
      <c r="B161" s="113" t="s">
        <v>115</v>
      </c>
      <c r="C161" s="113" t="s">
        <v>123</v>
      </c>
      <c r="D161" s="113" t="s">
        <v>27</v>
      </c>
      <c r="E161" s="114">
        <v>13</v>
      </c>
      <c r="F161" s="115">
        <v>401.06610416666598</v>
      </c>
      <c r="G161" s="115">
        <v>24.015160000000002</v>
      </c>
      <c r="H161" s="116">
        <v>5.9878308713968001E-2</v>
      </c>
      <c r="I161" s="50">
        <f t="shared" si="5"/>
        <v>3</v>
      </c>
      <c r="J161" s="50">
        <f t="shared" si="4"/>
        <v>3</v>
      </c>
      <c r="L161" s="52" t="s">
        <v>112</v>
      </c>
      <c r="M161" s="52" t="s">
        <v>115</v>
      </c>
      <c r="N161" s="52" t="s">
        <v>123</v>
      </c>
      <c r="O161" s="52" t="s">
        <v>27</v>
      </c>
      <c r="P161" s="53">
        <v>14.91</v>
      </c>
      <c r="Q161" s="54">
        <v>450.98674084999999</v>
      </c>
      <c r="R161" s="54">
        <v>30.505050000000001</v>
      </c>
      <c r="S161" s="55">
        <v>6.7640680394517996E-2</v>
      </c>
    </row>
    <row r="162" spans="1:19" ht="12.75" x14ac:dyDescent="0.2">
      <c r="A162" s="113" t="s">
        <v>112</v>
      </c>
      <c r="B162" s="113" t="s">
        <v>115</v>
      </c>
      <c r="C162" s="113" t="s">
        <v>124</v>
      </c>
      <c r="D162" s="113" t="s">
        <v>27</v>
      </c>
      <c r="E162" s="114">
        <v>12.385683930730201</v>
      </c>
      <c r="F162" s="115">
        <v>352.134393123091</v>
      </c>
      <c r="G162" s="115">
        <v>9.2513699999999996</v>
      </c>
      <c r="H162" s="116">
        <v>2.6272270419113002E-2</v>
      </c>
      <c r="I162" s="50">
        <f t="shared" si="5"/>
        <v>3</v>
      </c>
      <c r="J162" s="50">
        <f t="shared" si="4"/>
        <v>3</v>
      </c>
      <c r="L162" s="52" t="s">
        <v>112</v>
      </c>
      <c r="M162" s="52" t="s">
        <v>115</v>
      </c>
      <c r="N162" s="52" t="s">
        <v>124</v>
      </c>
      <c r="O162" s="52" t="s">
        <v>27</v>
      </c>
      <c r="P162" s="53">
        <v>6</v>
      </c>
      <c r="Q162" s="54">
        <v>168.6739</v>
      </c>
      <c r="R162" s="54">
        <v>5.7751999999999999</v>
      </c>
      <c r="S162" s="55">
        <v>3.4238847859686998E-2</v>
      </c>
    </row>
    <row r="163" spans="1:19" ht="12.75" x14ac:dyDescent="0.2">
      <c r="A163" s="52" t="s">
        <v>112</v>
      </c>
      <c r="B163" s="52" t="s">
        <v>115</v>
      </c>
      <c r="C163" s="52" t="s">
        <v>60</v>
      </c>
      <c r="D163" s="52" t="s">
        <v>27</v>
      </c>
      <c r="I163">
        <f t="shared" si="5"/>
        <v>0</v>
      </c>
      <c r="J163" t="str">
        <f t="shared" si="4"/>
        <v/>
      </c>
      <c r="L163" s="52" t="s">
        <v>112</v>
      </c>
      <c r="M163" s="52" t="s">
        <v>115</v>
      </c>
      <c r="N163" s="52" t="s">
        <v>60</v>
      </c>
      <c r="O163" s="52" t="s">
        <v>27</v>
      </c>
      <c r="P163" s="53">
        <v>1</v>
      </c>
      <c r="Q163" s="54">
        <v>29.809041666666701</v>
      </c>
      <c r="R163" s="54">
        <v>2.4247800000000002</v>
      </c>
      <c r="S163" s="55">
        <v>8.1343775728001999E-2</v>
      </c>
    </row>
    <row r="164" spans="1:19" ht="12.75" x14ac:dyDescent="0.2">
      <c r="A164" s="113" t="s">
        <v>112</v>
      </c>
      <c r="B164" s="113" t="s">
        <v>115</v>
      </c>
      <c r="C164" s="113" t="s">
        <v>125</v>
      </c>
      <c r="D164" s="113" t="s">
        <v>27</v>
      </c>
      <c r="E164" s="114">
        <v>8.4516129032258096</v>
      </c>
      <c r="F164" s="115">
        <v>249.53271696236499</v>
      </c>
      <c r="G164" s="115">
        <v>10.099919999999999</v>
      </c>
      <c r="H164" s="116">
        <v>4.0475333747611003E-2</v>
      </c>
      <c r="I164" s="50" t="str">
        <f t="shared" si="5"/>
        <v/>
      </c>
      <c r="J164" s="50" t="str">
        <f t="shared" si="4"/>
        <v/>
      </c>
      <c r="L164" s="48" t="s">
        <v>112</v>
      </c>
      <c r="M164" s="48" t="s">
        <v>115</v>
      </c>
      <c r="N164" s="48" t="s">
        <v>125</v>
      </c>
      <c r="O164" s="48" t="s">
        <v>27</v>
      </c>
      <c r="P164" s="37"/>
      <c r="Q164" s="37"/>
      <c r="R164" s="37"/>
      <c r="S164" s="37"/>
    </row>
    <row r="165" spans="1:19" ht="12.75" x14ac:dyDescent="0.2">
      <c r="A165" s="109" t="s">
        <v>112</v>
      </c>
      <c r="B165" s="109" t="s">
        <v>126</v>
      </c>
      <c r="C165" s="109" t="s">
        <v>27</v>
      </c>
      <c r="D165" s="109" t="s">
        <v>27</v>
      </c>
      <c r="E165" s="110">
        <v>232.023666666667</v>
      </c>
      <c r="F165" s="111">
        <v>6181.8082538819299</v>
      </c>
      <c r="G165" s="111">
        <v>533.89516000000003</v>
      </c>
      <c r="H165" s="112">
        <v>8.6365532231565997E-2</v>
      </c>
      <c r="I165" s="50">
        <f t="shared" si="5"/>
        <v>51</v>
      </c>
      <c r="J165" s="50">
        <f t="shared" si="4"/>
        <v>51</v>
      </c>
      <c r="L165" s="52" t="s">
        <v>112</v>
      </c>
      <c r="M165" s="52" t="s">
        <v>126</v>
      </c>
      <c r="N165" s="52" t="s">
        <v>27</v>
      </c>
      <c r="O165" s="52" t="s">
        <v>27</v>
      </c>
      <c r="P165" s="53">
        <v>243.44886153846201</v>
      </c>
      <c r="Q165" s="54">
        <v>6426.5465272986803</v>
      </c>
      <c r="R165" s="54">
        <v>608.02318000000002</v>
      </c>
      <c r="S165" s="55">
        <v>9.4611184625714995E-2</v>
      </c>
    </row>
    <row r="166" spans="1:19" ht="12.75" x14ac:dyDescent="0.2">
      <c r="A166" s="113" t="s">
        <v>112</v>
      </c>
      <c r="B166" s="113" t="s">
        <v>126</v>
      </c>
      <c r="C166" s="113" t="s">
        <v>127</v>
      </c>
      <c r="D166" s="113" t="s">
        <v>27</v>
      </c>
      <c r="E166" s="114">
        <v>98.259682382134002</v>
      </c>
      <c r="F166" s="115">
        <v>2560.2106707297298</v>
      </c>
      <c r="G166" s="115">
        <v>200.38195999999999</v>
      </c>
      <c r="H166" s="116">
        <v>7.8267762216178996E-2</v>
      </c>
      <c r="I166" s="50">
        <f t="shared" si="5"/>
        <v>26</v>
      </c>
      <c r="J166" s="50">
        <f t="shared" si="4"/>
        <v>26</v>
      </c>
      <c r="L166" s="52" t="s">
        <v>112</v>
      </c>
      <c r="M166" s="52" t="s">
        <v>126</v>
      </c>
      <c r="N166" s="52" t="s">
        <v>127</v>
      </c>
      <c r="O166" s="52" t="s">
        <v>27</v>
      </c>
      <c r="P166" s="53">
        <v>109.88370769230799</v>
      </c>
      <c r="Q166" s="54">
        <v>2836.1820971480502</v>
      </c>
      <c r="R166" s="54">
        <v>250.64917</v>
      </c>
      <c r="S166" s="55">
        <v>8.8375556087192997E-2</v>
      </c>
    </row>
    <row r="167" spans="1:19" ht="12.75" x14ac:dyDescent="0.2">
      <c r="A167" s="99" t="s">
        <v>112</v>
      </c>
      <c r="B167" s="99" t="s">
        <v>126</v>
      </c>
      <c r="C167" s="99" t="s">
        <v>127</v>
      </c>
      <c r="D167" s="99" t="s">
        <v>185</v>
      </c>
      <c r="E167" s="117">
        <v>3</v>
      </c>
      <c r="F167" s="118">
        <v>116.920395</v>
      </c>
      <c r="G167" s="118">
        <v>16.601379999999999</v>
      </c>
      <c r="H167" s="119">
        <v>0.14198874370890999</v>
      </c>
      <c r="I167" s="4" t="str">
        <f t="shared" si="5"/>
        <v/>
      </c>
      <c r="J167" s="4" t="str">
        <f t="shared" si="4"/>
        <v/>
      </c>
      <c r="L167" s="38" t="s">
        <v>112</v>
      </c>
      <c r="M167" s="38" t="s">
        <v>126</v>
      </c>
      <c r="N167" s="38" t="s">
        <v>127</v>
      </c>
      <c r="O167" s="38" t="s">
        <v>185</v>
      </c>
      <c r="P167" s="58">
        <v>34.944948717948698</v>
      </c>
      <c r="Q167" s="59">
        <v>905.01022027341901</v>
      </c>
      <c r="R167" s="59">
        <v>84.542429999999996</v>
      </c>
      <c r="S167" s="60">
        <v>9.3415994765737004E-2</v>
      </c>
    </row>
    <row r="168" spans="1:19" ht="12.75" x14ac:dyDescent="0.2">
      <c r="A168" s="99" t="s">
        <v>112</v>
      </c>
      <c r="B168" s="99" t="s">
        <v>126</v>
      </c>
      <c r="C168" s="99" t="s">
        <v>127</v>
      </c>
      <c r="D168" s="99" t="s">
        <v>186</v>
      </c>
      <c r="E168" s="117">
        <v>2</v>
      </c>
      <c r="F168" s="118">
        <v>75.750563333333403</v>
      </c>
      <c r="G168" s="118">
        <v>5.3379099999999999</v>
      </c>
      <c r="H168" s="119">
        <v>7.0466934701344006E-2</v>
      </c>
      <c r="I168" s="4" t="str">
        <f t="shared" si="5"/>
        <v/>
      </c>
      <c r="J168" s="4" t="str">
        <f t="shared" si="4"/>
        <v/>
      </c>
      <c r="L168" s="38" t="s">
        <v>112</v>
      </c>
      <c r="M168" s="38" t="s">
        <v>126</v>
      </c>
      <c r="N168" s="38" t="s">
        <v>127</v>
      </c>
      <c r="O168" s="38" t="s">
        <v>186</v>
      </c>
      <c r="P168" s="58">
        <v>1.93333333333333</v>
      </c>
      <c r="Q168" s="59">
        <v>63.548465555555502</v>
      </c>
      <c r="R168" s="59">
        <v>4.2459800000000003</v>
      </c>
      <c r="S168" s="60">
        <v>6.6814831213951001E-2</v>
      </c>
    </row>
    <row r="169" spans="1:19" ht="12.75" x14ac:dyDescent="0.2">
      <c r="A169" s="99" t="s">
        <v>112</v>
      </c>
      <c r="B169" s="99" t="s">
        <v>126</v>
      </c>
      <c r="C169" s="99" t="s">
        <v>127</v>
      </c>
      <c r="D169" s="99" t="s">
        <v>187</v>
      </c>
      <c r="E169" s="117">
        <v>13.4814102564103</v>
      </c>
      <c r="F169" s="118">
        <v>373.70698611286298</v>
      </c>
      <c r="G169" s="118">
        <v>29.742319999999999</v>
      </c>
      <c r="H169" s="119">
        <v>7.9587273198627004E-2</v>
      </c>
      <c r="I169" s="4" t="str">
        <f t="shared" si="5"/>
        <v/>
      </c>
      <c r="J169" s="4" t="str">
        <f t="shared" si="4"/>
        <v/>
      </c>
      <c r="L169" s="38" t="s">
        <v>112</v>
      </c>
      <c r="M169" s="38" t="s">
        <v>126</v>
      </c>
      <c r="N169" s="38" t="s">
        <v>127</v>
      </c>
      <c r="O169" s="38" t="s">
        <v>187</v>
      </c>
      <c r="P169" s="37"/>
      <c r="Q169" s="37"/>
      <c r="R169" s="37"/>
      <c r="S169" s="37"/>
    </row>
    <row r="170" spans="1:19" ht="12.75" x14ac:dyDescent="0.2">
      <c r="A170" s="38" t="s">
        <v>112</v>
      </c>
      <c r="B170" s="38" t="s">
        <v>126</v>
      </c>
      <c r="C170" s="38" t="s">
        <v>127</v>
      </c>
      <c r="D170" s="38" t="s">
        <v>188</v>
      </c>
      <c r="I170">
        <f t="shared" si="5"/>
        <v>0</v>
      </c>
      <c r="J170" t="str">
        <f t="shared" si="4"/>
        <v/>
      </c>
      <c r="L170" s="38" t="s">
        <v>112</v>
      </c>
      <c r="M170" s="38" t="s">
        <v>126</v>
      </c>
      <c r="N170" s="38" t="s">
        <v>127</v>
      </c>
      <c r="O170" s="38" t="s">
        <v>188</v>
      </c>
      <c r="P170" s="58">
        <v>27.2204512820513</v>
      </c>
      <c r="Q170" s="59">
        <v>671.03209709837597</v>
      </c>
      <c r="R170" s="59">
        <v>55.21217</v>
      </c>
      <c r="S170" s="60">
        <v>8.2279477000792994E-2</v>
      </c>
    </row>
    <row r="171" spans="1:19" ht="12.75" x14ac:dyDescent="0.2">
      <c r="A171" s="38" t="s">
        <v>112</v>
      </c>
      <c r="B171" s="38" t="s">
        <v>126</v>
      </c>
      <c r="C171" s="38" t="s">
        <v>127</v>
      </c>
      <c r="D171" s="38" t="s">
        <v>189</v>
      </c>
      <c r="I171">
        <f t="shared" si="5"/>
        <v>0</v>
      </c>
      <c r="J171" t="str">
        <f t="shared" si="4"/>
        <v/>
      </c>
      <c r="L171" s="38" t="s">
        <v>112</v>
      </c>
      <c r="M171" s="38" t="s">
        <v>126</v>
      </c>
      <c r="N171" s="38" t="s">
        <v>127</v>
      </c>
      <c r="O171" s="38" t="s">
        <v>189</v>
      </c>
      <c r="P171" s="58">
        <v>21.8465897435897</v>
      </c>
      <c r="Q171" s="59">
        <v>564.30849142247803</v>
      </c>
      <c r="R171" s="59">
        <v>48.046250000000001</v>
      </c>
      <c r="S171" s="60">
        <v>8.5141816453775998E-2</v>
      </c>
    </row>
    <row r="172" spans="1:19" ht="12.75" x14ac:dyDescent="0.2">
      <c r="A172" s="99" t="s">
        <v>112</v>
      </c>
      <c r="B172" s="99" t="s">
        <v>126</v>
      </c>
      <c r="C172" s="99" t="s">
        <v>127</v>
      </c>
      <c r="D172" s="99" t="s">
        <v>190</v>
      </c>
      <c r="E172" s="117">
        <v>40.989307692307698</v>
      </c>
      <c r="F172" s="118">
        <v>998.06289722245697</v>
      </c>
      <c r="G172" s="118">
        <v>65.161609999999996</v>
      </c>
      <c r="H172" s="119">
        <v>6.5288079720566994E-2</v>
      </c>
      <c r="I172" s="4">
        <f t="shared" si="5"/>
        <v>27</v>
      </c>
      <c r="J172" s="4">
        <f t="shared" si="4"/>
        <v>27</v>
      </c>
      <c r="L172" s="38" t="s">
        <v>112</v>
      </c>
      <c r="M172" s="38" t="s">
        <v>126</v>
      </c>
      <c r="N172" s="38" t="s">
        <v>127</v>
      </c>
      <c r="O172" s="38" t="s">
        <v>190</v>
      </c>
      <c r="P172" s="58">
        <v>23.938384615384599</v>
      </c>
      <c r="Q172" s="59">
        <v>632.28282279822599</v>
      </c>
      <c r="R172" s="59">
        <v>58.602339999999998</v>
      </c>
      <c r="S172" s="60">
        <v>9.2683745132675993E-2</v>
      </c>
    </row>
    <row r="173" spans="1:19" ht="12.75" x14ac:dyDescent="0.2">
      <c r="A173" s="99" t="s">
        <v>112</v>
      </c>
      <c r="B173" s="99" t="s">
        <v>126</v>
      </c>
      <c r="C173" s="99" t="s">
        <v>127</v>
      </c>
      <c r="D173" s="99" t="s">
        <v>191</v>
      </c>
      <c r="E173" s="117">
        <v>28.140220843672498</v>
      </c>
      <c r="F173" s="118">
        <v>683.94831881131495</v>
      </c>
      <c r="G173" s="118">
        <v>50.627600000000001</v>
      </c>
      <c r="H173" s="119">
        <v>7.4022552008008002E-2</v>
      </c>
      <c r="I173" s="4" t="str">
        <f t="shared" si="5"/>
        <v/>
      </c>
      <c r="J173" s="4" t="str">
        <f t="shared" si="4"/>
        <v/>
      </c>
      <c r="L173" s="38" t="s">
        <v>112</v>
      </c>
      <c r="M173" s="38" t="s">
        <v>126</v>
      </c>
      <c r="N173" s="38" t="s">
        <v>127</v>
      </c>
      <c r="O173" s="38" t="s">
        <v>191</v>
      </c>
      <c r="P173" s="37"/>
      <c r="Q173" s="37"/>
      <c r="R173" s="37"/>
      <c r="S173" s="37"/>
    </row>
    <row r="174" spans="1:19" ht="12.75" x14ac:dyDescent="0.2">
      <c r="A174" s="99" t="s">
        <v>112</v>
      </c>
      <c r="B174" s="99" t="s">
        <v>126</v>
      </c>
      <c r="C174" s="99" t="s">
        <v>127</v>
      </c>
      <c r="D174" s="99" t="s">
        <v>192</v>
      </c>
      <c r="E174" s="117">
        <v>10.648743589743599</v>
      </c>
      <c r="F174" s="118">
        <v>311.82151024976503</v>
      </c>
      <c r="G174" s="118">
        <v>32.911140000000003</v>
      </c>
      <c r="H174" s="119">
        <v>0.10554480341539001</v>
      </c>
      <c r="I174" s="4" t="str">
        <f t="shared" si="5"/>
        <v/>
      </c>
      <c r="J174" s="4" t="str">
        <f t="shared" si="4"/>
        <v/>
      </c>
      <c r="L174" s="38" t="s">
        <v>112</v>
      </c>
      <c r="M174" s="38" t="s">
        <v>126</v>
      </c>
      <c r="N174" s="38" t="s">
        <v>127</v>
      </c>
      <c r="O174" s="38" t="s">
        <v>192</v>
      </c>
      <c r="P174" s="37"/>
      <c r="Q174" s="37"/>
      <c r="R174" s="37"/>
      <c r="S174" s="37"/>
    </row>
    <row r="175" spans="1:19" ht="12.75" x14ac:dyDescent="0.2">
      <c r="A175" s="113" t="s">
        <v>112</v>
      </c>
      <c r="B175" s="113" t="s">
        <v>126</v>
      </c>
      <c r="C175" s="113" t="s">
        <v>128</v>
      </c>
      <c r="D175" s="113" t="s">
        <v>27</v>
      </c>
      <c r="E175" s="114">
        <v>4</v>
      </c>
      <c r="F175" s="115">
        <v>105.25468833333299</v>
      </c>
      <c r="G175" s="115">
        <v>12.453799999999999</v>
      </c>
      <c r="H175" s="116">
        <v>0.1183206201757</v>
      </c>
      <c r="I175" s="50">
        <f t="shared" si="5"/>
        <v>6</v>
      </c>
      <c r="J175" s="50">
        <f t="shared" si="4"/>
        <v>6</v>
      </c>
      <c r="L175" s="52" t="s">
        <v>112</v>
      </c>
      <c r="M175" s="52" t="s">
        <v>126</v>
      </c>
      <c r="N175" s="52" t="s">
        <v>128</v>
      </c>
      <c r="O175" s="52" t="s">
        <v>27</v>
      </c>
      <c r="P175" s="53">
        <v>3</v>
      </c>
      <c r="Q175" s="54">
        <v>83.251858333333402</v>
      </c>
      <c r="R175" s="54">
        <v>14.23762</v>
      </c>
      <c r="S175" s="55">
        <v>0.17101864492915</v>
      </c>
    </row>
    <row r="176" spans="1:19" ht="12.75" x14ac:dyDescent="0.2">
      <c r="A176" s="113" t="s">
        <v>112</v>
      </c>
      <c r="B176" s="113" t="s">
        <v>126</v>
      </c>
      <c r="C176" s="113" t="s">
        <v>126</v>
      </c>
      <c r="D176" s="113" t="s">
        <v>27</v>
      </c>
      <c r="E176" s="114">
        <v>1</v>
      </c>
      <c r="F176" s="115">
        <v>61.412020833333301</v>
      </c>
      <c r="G176" s="115">
        <v>21.468399999999999</v>
      </c>
      <c r="H176" s="116">
        <v>0.34957976807607999</v>
      </c>
      <c r="I176" s="50" t="str">
        <f t="shared" si="5"/>
        <v/>
      </c>
      <c r="J176" s="50" t="str">
        <f t="shared" si="4"/>
        <v/>
      </c>
      <c r="L176" s="52" t="s">
        <v>112</v>
      </c>
      <c r="M176" s="52" t="s">
        <v>126</v>
      </c>
      <c r="N176" s="52" t="s">
        <v>126</v>
      </c>
      <c r="O176" s="52" t="s">
        <v>27</v>
      </c>
      <c r="P176" s="53">
        <v>1</v>
      </c>
      <c r="Q176" s="54">
        <v>60.4393933333333</v>
      </c>
      <c r="R176" s="54">
        <v>21.128240000000002</v>
      </c>
      <c r="S176" s="55">
        <v>0.34957730107372997</v>
      </c>
    </row>
    <row r="177" spans="1:19" ht="12.75" x14ac:dyDescent="0.2">
      <c r="A177" s="113" t="s">
        <v>112</v>
      </c>
      <c r="B177" s="113" t="s">
        <v>126</v>
      </c>
      <c r="C177" s="113" t="s">
        <v>129</v>
      </c>
      <c r="D177" s="113" t="s">
        <v>27</v>
      </c>
      <c r="E177" s="114">
        <v>124.763984284533</v>
      </c>
      <c r="F177" s="115">
        <v>3313.7961323188701</v>
      </c>
      <c r="G177" s="115">
        <v>269.87558999999999</v>
      </c>
      <c r="H177" s="116">
        <v>8.1440009953525003E-2</v>
      </c>
      <c r="I177" s="50">
        <f t="shared" si="5"/>
        <v>25</v>
      </c>
      <c r="J177" s="50">
        <f t="shared" si="4"/>
        <v>25</v>
      </c>
      <c r="L177" s="52" t="s">
        <v>112</v>
      </c>
      <c r="M177" s="52" t="s">
        <v>126</v>
      </c>
      <c r="N177" s="52" t="s">
        <v>129</v>
      </c>
      <c r="O177" s="52" t="s">
        <v>27</v>
      </c>
      <c r="P177" s="53">
        <v>124.565153846154</v>
      </c>
      <c r="Q177" s="54">
        <v>3278.0005384839501</v>
      </c>
      <c r="R177" s="54">
        <v>291.37835000000001</v>
      </c>
      <c r="S177" s="55">
        <v>8.8889048851334002E-2</v>
      </c>
    </row>
    <row r="178" spans="1:19" ht="12.75" x14ac:dyDescent="0.2">
      <c r="A178" s="99" t="s">
        <v>112</v>
      </c>
      <c r="B178" s="99" t="s">
        <v>126</v>
      </c>
      <c r="C178" s="99" t="s">
        <v>129</v>
      </c>
      <c r="D178" s="99" t="s">
        <v>193</v>
      </c>
      <c r="E178" s="117">
        <v>69.189854425144702</v>
      </c>
      <c r="F178" s="118">
        <v>1824.2483928486799</v>
      </c>
      <c r="G178" s="118">
        <v>141.94452000000001</v>
      </c>
      <c r="H178" s="119">
        <v>7.7809864356434999E-2</v>
      </c>
      <c r="I178" s="4">
        <f t="shared" si="5"/>
        <v>6</v>
      </c>
      <c r="J178" s="4">
        <f t="shared" si="4"/>
        <v>6</v>
      </c>
      <c r="L178" s="38" t="s">
        <v>112</v>
      </c>
      <c r="M178" s="38" t="s">
        <v>126</v>
      </c>
      <c r="N178" s="38" t="s">
        <v>129</v>
      </c>
      <c r="O178" s="38" t="s">
        <v>193</v>
      </c>
      <c r="P178" s="58">
        <v>70.393846153846098</v>
      </c>
      <c r="Q178" s="59">
        <v>1831.42704962739</v>
      </c>
      <c r="R178" s="59">
        <v>148.16231999999999</v>
      </c>
      <c r="S178" s="60">
        <v>8.0899929937227999E-2</v>
      </c>
    </row>
    <row r="179" spans="1:19" ht="12.75" x14ac:dyDescent="0.2">
      <c r="A179" s="99" t="s">
        <v>112</v>
      </c>
      <c r="B179" s="99" t="s">
        <v>126</v>
      </c>
      <c r="C179" s="99" t="s">
        <v>129</v>
      </c>
      <c r="D179" s="99" t="s">
        <v>194</v>
      </c>
      <c r="E179" s="117">
        <v>54.574129859387902</v>
      </c>
      <c r="F179" s="118">
        <v>1445.42494447018</v>
      </c>
      <c r="G179" s="118">
        <v>117.26539</v>
      </c>
      <c r="H179" s="119">
        <v>8.1128660778013006E-2</v>
      </c>
      <c r="I179" s="4">
        <f t="shared" si="5"/>
        <v>26</v>
      </c>
      <c r="J179" s="4">
        <f t="shared" si="4"/>
        <v>26</v>
      </c>
      <c r="L179" s="38" t="s">
        <v>112</v>
      </c>
      <c r="M179" s="38" t="s">
        <v>126</v>
      </c>
      <c r="N179" s="38" t="s">
        <v>129</v>
      </c>
      <c r="O179" s="38" t="s">
        <v>194</v>
      </c>
      <c r="P179" s="58">
        <v>54.1713076923077</v>
      </c>
      <c r="Q179" s="59">
        <v>1446.5734888565601</v>
      </c>
      <c r="R179" s="59">
        <v>143.21602999999999</v>
      </c>
      <c r="S179" s="60">
        <v>9.9003632448154993E-2</v>
      </c>
    </row>
    <row r="180" spans="1:19" ht="12.75" x14ac:dyDescent="0.2">
      <c r="A180" s="99" t="s">
        <v>112</v>
      </c>
      <c r="B180" s="99" t="s">
        <v>126</v>
      </c>
      <c r="C180" s="99" t="s">
        <v>129</v>
      </c>
      <c r="D180" s="99" t="s">
        <v>129</v>
      </c>
      <c r="E180" s="117">
        <v>1</v>
      </c>
      <c r="F180" s="118">
        <v>44.122795000000004</v>
      </c>
      <c r="G180" s="118">
        <v>10.66568</v>
      </c>
      <c r="H180" s="119">
        <v>0.24172720699131001</v>
      </c>
      <c r="I180" s="4" t="str">
        <f t="shared" si="5"/>
        <v/>
      </c>
      <c r="J180" s="4" t="str">
        <f t="shared" si="4"/>
        <v/>
      </c>
      <c r="L180" s="38" t="s">
        <v>112</v>
      </c>
      <c r="M180" s="38" t="s">
        <v>126</v>
      </c>
      <c r="N180" s="38" t="s">
        <v>129</v>
      </c>
      <c r="O180" s="38" t="s">
        <v>129</v>
      </c>
      <c r="P180" s="37"/>
      <c r="Q180" s="37"/>
      <c r="R180" s="37"/>
      <c r="S180" s="37"/>
    </row>
    <row r="181" spans="1:19" ht="12.75" x14ac:dyDescent="0.2">
      <c r="A181" s="48" t="s">
        <v>112</v>
      </c>
      <c r="B181" s="48" t="s">
        <v>126</v>
      </c>
      <c r="C181" s="48" t="s">
        <v>130</v>
      </c>
      <c r="D181" s="48" t="s">
        <v>27</v>
      </c>
      <c r="I181" t="str">
        <f t="shared" si="5"/>
        <v/>
      </c>
      <c r="J181" t="str">
        <f t="shared" si="4"/>
        <v/>
      </c>
      <c r="L181" s="48" t="s">
        <v>112</v>
      </c>
      <c r="M181" s="48" t="s">
        <v>126</v>
      </c>
      <c r="N181" s="48" t="s">
        <v>130</v>
      </c>
      <c r="O181" s="48" t="s">
        <v>27</v>
      </c>
      <c r="P181" s="37"/>
      <c r="Q181" s="37"/>
      <c r="R181" s="37"/>
      <c r="S181" s="37"/>
    </row>
    <row r="182" spans="1:19" ht="12.75" x14ac:dyDescent="0.2">
      <c r="A182" s="3" t="s">
        <v>112</v>
      </c>
      <c r="B182" s="3" t="s">
        <v>126</v>
      </c>
      <c r="C182" s="3" t="s">
        <v>130</v>
      </c>
      <c r="D182" s="3" t="s">
        <v>195</v>
      </c>
      <c r="I182" t="str">
        <f t="shared" si="5"/>
        <v/>
      </c>
      <c r="J182" t="str">
        <f t="shared" si="4"/>
        <v/>
      </c>
      <c r="L182" s="3" t="s">
        <v>112</v>
      </c>
      <c r="M182" s="3" t="s">
        <v>126</v>
      </c>
      <c r="N182" s="3" t="s">
        <v>130</v>
      </c>
      <c r="O182" s="3" t="s">
        <v>195</v>
      </c>
      <c r="P182" s="37"/>
      <c r="Q182" s="37"/>
      <c r="R182" s="37"/>
      <c r="S182" s="37"/>
    </row>
    <row r="183" spans="1:19" ht="12.75" x14ac:dyDescent="0.2">
      <c r="A183" s="113" t="s">
        <v>112</v>
      </c>
      <c r="B183" s="113" t="s">
        <v>126</v>
      </c>
      <c r="C183" s="113" t="s">
        <v>131</v>
      </c>
      <c r="D183" s="113" t="s">
        <v>27</v>
      </c>
      <c r="E183" s="114">
        <v>4</v>
      </c>
      <c r="F183" s="115">
        <v>141.134741666667</v>
      </c>
      <c r="G183" s="115">
        <v>29.715409999999999</v>
      </c>
      <c r="H183" s="116">
        <v>0.21054638743862</v>
      </c>
      <c r="I183" s="50" t="str">
        <f t="shared" si="5"/>
        <v/>
      </c>
      <c r="J183" s="50" t="str">
        <f t="shared" si="4"/>
        <v/>
      </c>
      <c r="L183" s="52" t="s">
        <v>112</v>
      </c>
      <c r="M183" s="52" t="s">
        <v>126</v>
      </c>
      <c r="N183" s="52" t="s">
        <v>131</v>
      </c>
      <c r="O183" s="52" t="s">
        <v>27</v>
      </c>
      <c r="P183" s="53">
        <v>5</v>
      </c>
      <c r="Q183" s="54">
        <v>168.67264</v>
      </c>
      <c r="R183" s="54">
        <v>30.629799999999999</v>
      </c>
      <c r="S183" s="55">
        <v>0.18159317361725</v>
      </c>
    </row>
    <row r="184" spans="1:19" ht="12.75" x14ac:dyDescent="0.2">
      <c r="A184" s="109" t="s">
        <v>112</v>
      </c>
      <c r="B184" s="109" t="s">
        <v>132</v>
      </c>
      <c r="C184" s="109" t="s">
        <v>27</v>
      </c>
      <c r="D184" s="109" t="s">
        <v>27</v>
      </c>
      <c r="E184" s="110">
        <v>99.005487179487204</v>
      </c>
      <c r="F184" s="111">
        <v>2946.7362428237998</v>
      </c>
      <c r="G184" s="111">
        <v>260.77524</v>
      </c>
      <c r="H184" s="112">
        <v>8.8496295056969002E-2</v>
      </c>
      <c r="I184" s="50">
        <f t="shared" si="5"/>
        <v>25</v>
      </c>
      <c r="J184" s="50">
        <f t="shared" si="4"/>
        <v>25</v>
      </c>
      <c r="L184" s="52" t="s">
        <v>112</v>
      </c>
      <c r="M184" s="52" t="s">
        <v>132</v>
      </c>
      <c r="N184" s="52" t="s">
        <v>27</v>
      </c>
      <c r="O184" s="52" t="s">
        <v>27</v>
      </c>
      <c r="P184" s="53">
        <v>87.418179487179501</v>
      </c>
      <c r="Q184" s="54">
        <v>2583.3765963608998</v>
      </c>
      <c r="R184" s="54">
        <v>250.80407</v>
      </c>
      <c r="S184" s="55">
        <v>9.7083820590965E-2</v>
      </c>
    </row>
    <row r="185" spans="1:19" ht="12.75" x14ac:dyDescent="0.2">
      <c r="A185" s="113" t="s">
        <v>112</v>
      </c>
      <c r="B185" s="113" t="s">
        <v>132</v>
      </c>
      <c r="C185" s="113" t="s">
        <v>132</v>
      </c>
      <c r="D185" s="113" t="s">
        <v>27</v>
      </c>
      <c r="E185" s="114">
        <v>1</v>
      </c>
      <c r="F185" s="115">
        <v>53.425730833333297</v>
      </c>
      <c r="G185" s="115">
        <v>13.48211</v>
      </c>
      <c r="H185" s="116">
        <v>0.25235237384134002</v>
      </c>
      <c r="I185" s="50" t="str">
        <f t="shared" si="5"/>
        <v/>
      </c>
      <c r="J185" s="50" t="str">
        <f t="shared" si="4"/>
        <v/>
      </c>
      <c r="L185" s="52" t="s">
        <v>112</v>
      </c>
      <c r="M185" s="52" t="s">
        <v>132</v>
      </c>
      <c r="N185" s="52" t="s">
        <v>132</v>
      </c>
      <c r="O185" s="52" t="s">
        <v>27</v>
      </c>
      <c r="P185" s="53">
        <v>2</v>
      </c>
      <c r="Q185" s="54">
        <v>102.48338</v>
      </c>
      <c r="R185" s="54">
        <v>21.406749999999999</v>
      </c>
      <c r="S185" s="55">
        <v>0.20888021062536999</v>
      </c>
    </row>
    <row r="186" spans="1:19" ht="12.75" x14ac:dyDescent="0.2">
      <c r="A186" s="113" t="s">
        <v>112</v>
      </c>
      <c r="B186" s="113" t="s">
        <v>132</v>
      </c>
      <c r="C186" s="113" t="s">
        <v>133</v>
      </c>
      <c r="D186" s="113" t="s">
        <v>27</v>
      </c>
      <c r="E186" s="114">
        <v>22.274999999999999</v>
      </c>
      <c r="F186" s="115">
        <v>658.24960838916695</v>
      </c>
      <c r="G186" s="115">
        <v>50.699869999999997</v>
      </c>
      <c r="H186" s="116">
        <v>7.7022256229015998E-2</v>
      </c>
      <c r="I186" s="50">
        <f t="shared" si="5"/>
        <v>1</v>
      </c>
      <c r="J186" s="50">
        <f t="shared" si="4"/>
        <v>1</v>
      </c>
      <c r="L186" s="52" t="s">
        <v>112</v>
      </c>
      <c r="M186" s="52" t="s">
        <v>132</v>
      </c>
      <c r="N186" s="52" t="s">
        <v>133</v>
      </c>
      <c r="O186" s="52" t="s">
        <v>27</v>
      </c>
      <c r="P186" s="53">
        <v>13.977</v>
      </c>
      <c r="Q186" s="54">
        <v>410.75047149749997</v>
      </c>
      <c r="R186" s="54">
        <v>32.529130000000002</v>
      </c>
      <c r="S186" s="55">
        <v>7.9194382617277001E-2</v>
      </c>
    </row>
    <row r="187" spans="1:19" ht="12.75" x14ac:dyDescent="0.2">
      <c r="A187" s="99" t="s">
        <v>112</v>
      </c>
      <c r="B187" s="99" t="s">
        <v>132</v>
      </c>
      <c r="C187" s="99" t="s">
        <v>133</v>
      </c>
      <c r="D187" s="99" t="s">
        <v>196</v>
      </c>
      <c r="E187" s="117">
        <v>6.2160000000000002</v>
      </c>
      <c r="F187" s="118">
        <v>188.122606853333</v>
      </c>
      <c r="G187" s="118">
        <v>17.30114</v>
      </c>
      <c r="H187" s="119">
        <v>9.1967362612024997E-2</v>
      </c>
      <c r="I187" s="4" t="str">
        <f t="shared" si="5"/>
        <v/>
      </c>
      <c r="J187" s="4" t="str">
        <f t="shared" si="4"/>
        <v/>
      </c>
      <c r="L187" s="38" t="s">
        <v>112</v>
      </c>
      <c r="M187" s="38" t="s">
        <v>132</v>
      </c>
      <c r="N187" s="38" t="s">
        <v>133</v>
      </c>
      <c r="O187" s="38" t="s">
        <v>196</v>
      </c>
      <c r="P187" s="37"/>
      <c r="Q187" s="37"/>
      <c r="R187" s="37"/>
      <c r="S187" s="37"/>
    </row>
    <row r="188" spans="1:19" ht="12.75" x14ac:dyDescent="0.2">
      <c r="A188" s="99" t="s">
        <v>112</v>
      </c>
      <c r="B188" s="99" t="s">
        <v>132</v>
      </c>
      <c r="C188" s="99" t="s">
        <v>133</v>
      </c>
      <c r="D188" s="99" t="s">
        <v>197</v>
      </c>
      <c r="E188" s="117">
        <v>6.673</v>
      </c>
      <c r="F188" s="118">
        <v>198.12654109249999</v>
      </c>
      <c r="G188" s="118">
        <v>13.99935</v>
      </c>
      <c r="H188" s="119">
        <v>7.0658630200705994E-2</v>
      </c>
      <c r="I188" s="4" t="str">
        <f t="shared" si="5"/>
        <v/>
      </c>
      <c r="J188" s="4" t="str">
        <f t="shared" si="4"/>
        <v/>
      </c>
      <c r="L188" s="38" t="s">
        <v>112</v>
      </c>
      <c r="M188" s="38" t="s">
        <v>132</v>
      </c>
      <c r="N188" s="38" t="s">
        <v>133</v>
      </c>
      <c r="O188" s="38" t="s">
        <v>197</v>
      </c>
      <c r="P188" s="58">
        <v>6.673</v>
      </c>
      <c r="Q188" s="59">
        <v>193.70003608916701</v>
      </c>
      <c r="R188" s="59">
        <v>13.27938</v>
      </c>
      <c r="S188" s="60">
        <v>6.8556414692081E-2</v>
      </c>
    </row>
    <row r="189" spans="1:19" ht="12.75" x14ac:dyDescent="0.2">
      <c r="A189" s="99" t="s">
        <v>112</v>
      </c>
      <c r="B189" s="99" t="s">
        <v>132</v>
      </c>
      <c r="C189" s="99" t="s">
        <v>133</v>
      </c>
      <c r="D189" s="99" t="s">
        <v>133</v>
      </c>
      <c r="E189" s="117">
        <v>1</v>
      </c>
      <c r="F189" s="118">
        <v>40.778489166666702</v>
      </c>
      <c r="G189" s="118">
        <v>2.6246900000000002</v>
      </c>
      <c r="H189" s="119">
        <v>6.4364571950485006E-2</v>
      </c>
      <c r="I189" s="4">
        <f t="shared" si="5"/>
        <v>0</v>
      </c>
      <c r="J189" s="4" t="str">
        <f t="shared" si="4"/>
        <v/>
      </c>
      <c r="L189" s="38" t="s">
        <v>112</v>
      </c>
      <c r="M189" s="38" t="s">
        <v>132</v>
      </c>
      <c r="N189" s="38" t="s">
        <v>133</v>
      </c>
      <c r="O189" s="38" t="s">
        <v>133</v>
      </c>
      <c r="P189" s="58">
        <v>1</v>
      </c>
      <c r="Q189" s="59">
        <v>39.996785833333298</v>
      </c>
      <c r="R189" s="59">
        <v>2.5831300000000001</v>
      </c>
      <c r="S189" s="60">
        <v>6.4583439548465002E-2</v>
      </c>
    </row>
    <row r="190" spans="1:19" ht="12.75" x14ac:dyDescent="0.2">
      <c r="A190" s="99" t="s">
        <v>112</v>
      </c>
      <c r="B190" s="99" t="s">
        <v>132</v>
      </c>
      <c r="C190" s="99" t="s">
        <v>133</v>
      </c>
      <c r="D190" s="99" t="s">
        <v>198</v>
      </c>
      <c r="E190" s="117">
        <v>8.3859999999999992</v>
      </c>
      <c r="F190" s="118">
        <v>231.22197127666701</v>
      </c>
      <c r="G190" s="118">
        <v>16.77469</v>
      </c>
      <c r="H190" s="119">
        <v>7.2547993200561003E-2</v>
      </c>
      <c r="I190" s="4">
        <f t="shared" si="5"/>
        <v>5</v>
      </c>
      <c r="J190" s="4">
        <f t="shared" si="4"/>
        <v>5</v>
      </c>
      <c r="L190" s="38" t="s">
        <v>112</v>
      </c>
      <c r="M190" s="38" t="s">
        <v>132</v>
      </c>
      <c r="N190" s="38" t="s">
        <v>133</v>
      </c>
      <c r="O190" s="38" t="s">
        <v>198</v>
      </c>
      <c r="P190" s="58">
        <v>6.3040000000000003</v>
      </c>
      <c r="Q190" s="59">
        <v>177.05364957500001</v>
      </c>
      <c r="R190" s="59">
        <v>16.666620000000002</v>
      </c>
      <c r="S190" s="60">
        <v>9.4133162688295996E-2</v>
      </c>
    </row>
    <row r="191" spans="1:19" ht="12.75" x14ac:dyDescent="0.2">
      <c r="A191" s="113" t="s">
        <v>112</v>
      </c>
      <c r="B191" s="113" t="s">
        <v>132</v>
      </c>
      <c r="C191" s="113" t="s">
        <v>134</v>
      </c>
      <c r="D191" s="113" t="s">
        <v>27</v>
      </c>
      <c r="E191" s="114">
        <v>51.341487179487203</v>
      </c>
      <c r="F191" s="115">
        <v>1539.6419184829699</v>
      </c>
      <c r="G191" s="115">
        <v>143.63003</v>
      </c>
      <c r="H191" s="116">
        <v>9.3287944603067996E-2</v>
      </c>
      <c r="I191" s="50">
        <f t="shared" si="5"/>
        <v>23</v>
      </c>
      <c r="J191" s="50">
        <f t="shared" si="4"/>
        <v>23</v>
      </c>
      <c r="L191" s="52" t="s">
        <v>112</v>
      </c>
      <c r="M191" s="52" t="s">
        <v>132</v>
      </c>
      <c r="N191" s="52" t="s">
        <v>134</v>
      </c>
      <c r="O191" s="52" t="s">
        <v>27</v>
      </c>
      <c r="P191" s="53">
        <v>44.536179487179503</v>
      </c>
      <c r="Q191" s="54">
        <v>1323.0632422967301</v>
      </c>
      <c r="R191" s="54">
        <v>143.32730000000001</v>
      </c>
      <c r="S191" s="55">
        <v>0.10832989340040999</v>
      </c>
    </row>
    <row r="192" spans="1:19" ht="12.75" x14ac:dyDescent="0.2">
      <c r="A192" s="99" t="s">
        <v>112</v>
      </c>
      <c r="B192" s="99" t="s">
        <v>132</v>
      </c>
      <c r="C192" s="99" t="s">
        <v>134</v>
      </c>
      <c r="D192" s="99" t="s">
        <v>199</v>
      </c>
      <c r="E192" s="117">
        <v>15.81</v>
      </c>
      <c r="F192" s="118">
        <v>470.36639305</v>
      </c>
      <c r="G192" s="118">
        <v>42.551029999999997</v>
      </c>
      <c r="H192" s="119">
        <v>9.0463584619823997E-2</v>
      </c>
      <c r="I192" s="4">
        <f t="shared" si="5"/>
        <v>16</v>
      </c>
      <c r="J192" s="4">
        <f t="shared" si="4"/>
        <v>16</v>
      </c>
      <c r="L192" s="38" t="s">
        <v>112</v>
      </c>
      <c r="M192" s="38" t="s">
        <v>132</v>
      </c>
      <c r="N192" s="38" t="s">
        <v>134</v>
      </c>
      <c r="O192" s="38" t="s">
        <v>199</v>
      </c>
      <c r="P192" s="58">
        <v>13</v>
      </c>
      <c r="Q192" s="59">
        <v>374.635564166667</v>
      </c>
      <c r="R192" s="59">
        <v>46.371749999999999</v>
      </c>
      <c r="S192" s="60">
        <v>0.12377829131932</v>
      </c>
    </row>
    <row r="193" spans="1:19" ht="12.75" x14ac:dyDescent="0.2">
      <c r="A193" s="99" t="s">
        <v>112</v>
      </c>
      <c r="B193" s="99" t="s">
        <v>132</v>
      </c>
      <c r="C193" s="99" t="s">
        <v>134</v>
      </c>
      <c r="D193" s="99" t="s">
        <v>200</v>
      </c>
      <c r="E193" s="117">
        <v>2.8639999999999999</v>
      </c>
      <c r="F193" s="118">
        <v>83.149606826666599</v>
      </c>
      <c r="G193" s="118">
        <v>6.6637500000000003</v>
      </c>
      <c r="H193" s="119">
        <v>8.0141689832536001E-2</v>
      </c>
      <c r="I193" s="4" t="str">
        <f t="shared" si="5"/>
        <v/>
      </c>
      <c r="J193" s="4" t="str">
        <f t="shared" si="4"/>
        <v/>
      </c>
      <c r="L193" s="38" t="s">
        <v>112</v>
      </c>
      <c r="M193" s="38" t="s">
        <v>132</v>
      </c>
      <c r="N193" s="38" t="s">
        <v>134</v>
      </c>
      <c r="O193" s="38" t="s">
        <v>200</v>
      </c>
      <c r="P193" s="37"/>
      <c r="Q193" s="37"/>
      <c r="R193" s="37"/>
      <c r="S193" s="37"/>
    </row>
    <row r="194" spans="1:19" ht="12.75" x14ac:dyDescent="0.2">
      <c r="A194" s="99" t="s">
        <v>112</v>
      </c>
      <c r="B194" s="99" t="s">
        <v>132</v>
      </c>
      <c r="C194" s="99" t="s">
        <v>134</v>
      </c>
      <c r="D194" s="99" t="s">
        <v>201</v>
      </c>
      <c r="E194" s="117">
        <v>30.6674871794872</v>
      </c>
      <c r="F194" s="118">
        <v>913.906223606303</v>
      </c>
      <c r="G194" s="118">
        <v>88.535979999999995</v>
      </c>
      <c r="H194" s="119">
        <v>9.6876438427822995E-2</v>
      </c>
      <c r="I194" s="4">
        <f t="shared" si="5"/>
        <v>5</v>
      </c>
      <c r="J194" s="4">
        <f t="shared" si="4"/>
        <v>5</v>
      </c>
      <c r="L194" s="38" t="s">
        <v>112</v>
      </c>
      <c r="M194" s="38" t="s">
        <v>132</v>
      </c>
      <c r="N194" s="38" t="s">
        <v>134</v>
      </c>
      <c r="O194" s="38" t="s">
        <v>201</v>
      </c>
      <c r="P194" s="58">
        <v>31.536179487179499</v>
      </c>
      <c r="Q194" s="59">
        <v>948.42767813006401</v>
      </c>
      <c r="R194" s="59">
        <v>96.955550000000002</v>
      </c>
      <c r="S194" s="60">
        <v>0.10222766820888</v>
      </c>
    </row>
    <row r="195" spans="1:19" ht="12.75" x14ac:dyDescent="0.2">
      <c r="A195" s="99" t="s">
        <v>112</v>
      </c>
      <c r="B195" s="99" t="s">
        <v>132</v>
      </c>
      <c r="C195" s="99" t="s">
        <v>134</v>
      </c>
      <c r="D195" s="99" t="s">
        <v>134</v>
      </c>
      <c r="E195" s="117">
        <v>2</v>
      </c>
      <c r="F195" s="118">
        <v>72.219695000000002</v>
      </c>
      <c r="G195" s="118">
        <v>5.87927</v>
      </c>
      <c r="H195" s="119">
        <v>8.1408125581256E-2</v>
      </c>
      <c r="I195" s="4" t="str">
        <f t="shared" si="5"/>
        <v/>
      </c>
      <c r="J195" s="4" t="str">
        <f t="shared" si="4"/>
        <v/>
      </c>
      <c r="L195" s="38" t="s">
        <v>112</v>
      </c>
      <c r="M195" s="38" t="s">
        <v>132</v>
      </c>
      <c r="N195" s="38" t="s">
        <v>134</v>
      </c>
      <c r="O195" s="38" t="s">
        <v>134</v>
      </c>
      <c r="P195" s="37"/>
      <c r="Q195" s="37"/>
      <c r="R195" s="37"/>
      <c r="S195" s="37"/>
    </row>
    <row r="196" spans="1:19" ht="12.75" x14ac:dyDescent="0.2">
      <c r="A196" s="113" t="s">
        <v>112</v>
      </c>
      <c r="B196" s="113" t="s">
        <v>132</v>
      </c>
      <c r="C196" s="113" t="s">
        <v>135</v>
      </c>
      <c r="D196" s="113" t="s">
        <v>27</v>
      </c>
      <c r="E196" s="114">
        <v>24.388999999999999</v>
      </c>
      <c r="F196" s="115">
        <v>695.41898511833301</v>
      </c>
      <c r="G196" s="115">
        <v>52.963230000000003</v>
      </c>
      <c r="H196" s="116">
        <v>7.6160172692133002E-2</v>
      </c>
      <c r="I196" s="50" t="str">
        <f t="shared" si="5"/>
        <v/>
      </c>
      <c r="J196" s="50" t="str">
        <f t="shared" ref="J196:J206" si="6">+IF(I196&gt;0,I196,"")</f>
        <v/>
      </c>
      <c r="L196" s="52" t="s">
        <v>112</v>
      </c>
      <c r="M196" s="52" t="s">
        <v>132</v>
      </c>
      <c r="N196" s="52" t="s">
        <v>135</v>
      </c>
      <c r="O196" s="52" t="s">
        <v>27</v>
      </c>
      <c r="P196" s="53">
        <v>26.905000000000001</v>
      </c>
      <c r="Q196" s="54">
        <v>747.07950256666595</v>
      </c>
      <c r="R196" s="54">
        <v>53.540889999999997</v>
      </c>
      <c r="S196" s="55">
        <v>7.1666924090482004E-2</v>
      </c>
    </row>
    <row r="197" spans="1:19" ht="12.75" x14ac:dyDescent="0.2">
      <c r="A197" s="99" t="s">
        <v>112</v>
      </c>
      <c r="B197" s="99" t="s">
        <v>132</v>
      </c>
      <c r="C197" s="99" t="s">
        <v>135</v>
      </c>
      <c r="D197" s="99" t="s">
        <v>202</v>
      </c>
      <c r="E197" s="117">
        <v>6.5789999999999997</v>
      </c>
      <c r="F197" s="118">
        <v>187.278659135</v>
      </c>
      <c r="G197" s="118">
        <v>7.5115999999999996</v>
      </c>
      <c r="H197" s="119">
        <v>4.0109214977800997E-2</v>
      </c>
      <c r="I197" s="4" t="str">
        <f t="shared" si="5"/>
        <v/>
      </c>
      <c r="J197" s="4" t="str">
        <f t="shared" si="6"/>
        <v/>
      </c>
      <c r="L197" s="38" t="s">
        <v>112</v>
      </c>
      <c r="M197" s="38" t="s">
        <v>132</v>
      </c>
      <c r="N197" s="38" t="s">
        <v>135</v>
      </c>
      <c r="O197" s="38" t="s">
        <v>202</v>
      </c>
      <c r="P197" s="37"/>
      <c r="Q197" s="37"/>
      <c r="R197" s="37"/>
      <c r="S197" s="37"/>
    </row>
    <row r="198" spans="1:19" ht="12.75" x14ac:dyDescent="0.2">
      <c r="A198" s="99" t="s">
        <v>112</v>
      </c>
      <c r="B198" s="99" t="s">
        <v>132</v>
      </c>
      <c r="C198" s="99" t="s">
        <v>135</v>
      </c>
      <c r="D198" s="99" t="s">
        <v>203</v>
      </c>
      <c r="E198" s="117">
        <v>7</v>
      </c>
      <c r="F198" s="118">
        <v>194.766191666667</v>
      </c>
      <c r="G198" s="118">
        <v>20.101870000000002</v>
      </c>
      <c r="H198" s="119">
        <v>0.10321026369095999</v>
      </c>
      <c r="I198" s="4" t="str">
        <f t="shared" ref="I198:I206" si="7">+IF(H198&lt;S198,ROUND((F198*S198)-G198,0),"")</f>
        <v/>
      </c>
      <c r="J198" s="4" t="str">
        <f t="shared" si="6"/>
        <v/>
      </c>
      <c r="L198" s="38" t="s">
        <v>112</v>
      </c>
      <c r="M198" s="38" t="s">
        <v>132</v>
      </c>
      <c r="N198" s="38" t="s">
        <v>135</v>
      </c>
      <c r="O198" s="38" t="s">
        <v>203</v>
      </c>
      <c r="P198" s="58">
        <v>10</v>
      </c>
      <c r="Q198" s="59">
        <v>276.06473583333297</v>
      </c>
      <c r="R198" s="59">
        <v>21.239090000000001</v>
      </c>
      <c r="S198" s="60">
        <v>7.6935179482041996E-2</v>
      </c>
    </row>
    <row r="199" spans="1:19" ht="12.75" x14ac:dyDescent="0.2">
      <c r="A199" s="99" t="s">
        <v>112</v>
      </c>
      <c r="B199" s="99" t="s">
        <v>132</v>
      </c>
      <c r="C199" s="99" t="s">
        <v>135</v>
      </c>
      <c r="D199" s="99" t="s">
        <v>204</v>
      </c>
      <c r="E199" s="117">
        <v>6.81</v>
      </c>
      <c r="F199" s="118">
        <v>189.432111816667</v>
      </c>
      <c r="G199" s="118">
        <v>14.345750000000001</v>
      </c>
      <c r="H199" s="119">
        <v>7.5730296529048002E-2</v>
      </c>
      <c r="I199" s="4">
        <f t="shared" si="7"/>
        <v>0</v>
      </c>
      <c r="J199" s="4" t="str">
        <f t="shared" si="6"/>
        <v/>
      </c>
      <c r="L199" s="38" t="s">
        <v>112</v>
      </c>
      <c r="M199" s="38" t="s">
        <v>132</v>
      </c>
      <c r="N199" s="38" t="s">
        <v>135</v>
      </c>
      <c r="O199" s="38" t="s">
        <v>204</v>
      </c>
      <c r="P199" s="58">
        <v>11.904999999999999</v>
      </c>
      <c r="Q199" s="59">
        <v>329.96847839999998</v>
      </c>
      <c r="R199" s="59">
        <v>25.692779999999999</v>
      </c>
      <c r="S199" s="60">
        <v>7.7864346693304998E-2</v>
      </c>
    </row>
    <row r="200" spans="1:19" ht="12.75" x14ac:dyDescent="0.2">
      <c r="A200" s="99" t="s">
        <v>112</v>
      </c>
      <c r="B200" s="99" t="s">
        <v>132</v>
      </c>
      <c r="C200" s="99" t="s">
        <v>135</v>
      </c>
      <c r="D200" s="99" t="s">
        <v>205</v>
      </c>
      <c r="E200" s="117">
        <v>3</v>
      </c>
      <c r="F200" s="118">
        <v>84.226924166666706</v>
      </c>
      <c r="G200" s="118">
        <v>6.1370399999999998</v>
      </c>
      <c r="H200" s="119">
        <v>7.2863161758775996E-2</v>
      </c>
      <c r="I200" s="4" t="str">
        <f t="shared" si="7"/>
        <v/>
      </c>
      <c r="J200" s="4" t="str">
        <f t="shared" si="6"/>
        <v/>
      </c>
      <c r="L200" s="38" t="s">
        <v>112</v>
      </c>
      <c r="M200" s="38" t="s">
        <v>132</v>
      </c>
      <c r="N200" s="38" t="s">
        <v>135</v>
      </c>
      <c r="O200" s="38" t="s">
        <v>205</v>
      </c>
      <c r="P200" s="58">
        <v>5</v>
      </c>
      <c r="Q200" s="59">
        <v>141.046288333333</v>
      </c>
      <c r="R200" s="59">
        <v>6.6090200000000001</v>
      </c>
      <c r="S200" s="60">
        <v>4.6857099737221998E-2</v>
      </c>
    </row>
    <row r="201" spans="1:19" ht="12.75" x14ac:dyDescent="0.2">
      <c r="A201" s="99" t="s">
        <v>112</v>
      </c>
      <c r="B201" s="99" t="s">
        <v>132</v>
      </c>
      <c r="C201" s="99" t="s">
        <v>135</v>
      </c>
      <c r="D201" s="99" t="s">
        <v>135</v>
      </c>
      <c r="E201" s="117">
        <v>1</v>
      </c>
      <c r="F201" s="118">
        <v>39.715098333333302</v>
      </c>
      <c r="G201" s="118">
        <v>4.8669700000000002</v>
      </c>
      <c r="H201" s="119">
        <v>0.12254709680311</v>
      </c>
      <c r="I201" s="4" t="str">
        <f t="shared" si="7"/>
        <v/>
      </c>
      <c r="J201" s="4" t="str">
        <f t="shared" si="6"/>
        <v/>
      </c>
      <c r="L201" s="38" t="s">
        <v>112</v>
      </c>
      <c r="M201" s="38" t="s">
        <v>132</v>
      </c>
      <c r="N201" s="38" t="s">
        <v>135</v>
      </c>
      <c r="O201" s="38" t="s">
        <v>135</v>
      </c>
      <c r="P201" s="37"/>
      <c r="Q201" s="37"/>
      <c r="R201" s="37"/>
      <c r="S201" s="37"/>
    </row>
    <row r="202" spans="1:19" ht="12.75" x14ac:dyDescent="0.2">
      <c r="A202" s="109" t="s">
        <v>112</v>
      </c>
      <c r="B202" s="109" t="s">
        <v>136</v>
      </c>
      <c r="C202" s="109" t="s">
        <v>27</v>
      </c>
      <c r="D202" s="109" t="s">
        <v>27</v>
      </c>
      <c r="E202" s="110">
        <v>45.061</v>
      </c>
      <c r="F202" s="111">
        <v>1377.3133497491699</v>
      </c>
      <c r="G202" s="111">
        <v>119.21263</v>
      </c>
      <c r="H202" s="112">
        <v>8.6554472169830005E-2</v>
      </c>
      <c r="I202" s="50">
        <f t="shared" si="7"/>
        <v>20</v>
      </c>
      <c r="J202" s="50">
        <f t="shared" si="6"/>
        <v>20</v>
      </c>
      <c r="L202" s="52" t="s">
        <v>112</v>
      </c>
      <c r="M202" s="52" t="s">
        <v>136</v>
      </c>
      <c r="N202" s="52" t="s">
        <v>27</v>
      </c>
      <c r="O202" s="52" t="s">
        <v>27</v>
      </c>
      <c r="P202" s="53">
        <v>45.463999999999999</v>
      </c>
      <c r="Q202" s="54">
        <v>1362.6940632000001</v>
      </c>
      <c r="R202" s="54">
        <v>137.34304</v>
      </c>
      <c r="S202" s="55">
        <v>0.10078787580352</v>
      </c>
    </row>
    <row r="203" spans="1:19" ht="12.75" x14ac:dyDescent="0.2">
      <c r="A203" s="113" t="s">
        <v>112</v>
      </c>
      <c r="B203" s="113" t="s">
        <v>136</v>
      </c>
      <c r="C203" s="113" t="s">
        <v>137</v>
      </c>
      <c r="D203" s="113" t="s">
        <v>27</v>
      </c>
      <c r="E203" s="114">
        <v>3.9319999999999999</v>
      </c>
      <c r="F203" s="115">
        <v>113.871321653333</v>
      </c>
      <c r="G203" s="115">
        <v>10.842309999999999</v>
      </c>
      <c r="H203" s="116">
        <v>9.5215457611074999E-2</v>
      </c>
      <c r="I203" s="50" t="str">
        <f t="shared" si="7"/>
        <v/>
      </c>
      <c r="J203" s="50" t="str">
        <f t="shared" si="6"/>
        <v/>
      </c>
      <c r="L203" s="52" t="s">
        <v>112</v>
      </c>
      <c r="M203" s="52" t="s">
        <v>136</v>
      </c>
      <c r="N203" s="52" t="s">
        <v>137</v>
      </c>
      <c r="O203" s="52" t="s">
        <v>27</v>
      </c>
      <c r="P203" s="53">
        <v>3.9319999999999999</v>
      </c>
      <c r="Q203" s="54">
        <v>112.624568903333</v>
      </c>
      <c r="R203" s="54">
        <v>10.667680000000001</v>
      </c>
      <c r="S203" s="55">
        <v>9.4718941913607996E-2</v>
      </c>
    </row>
    <row r="204" spans="1:19" ht="12.75" x14ac:dyDescent="0.2">
      <c r="A204" s="113" t="s">
        <v>112</v>
      </c>
      <c r="B204" s="113" t="s">
        <v>136</v>
      </c>
      <c r="C204" s="113" t="s">
        <v>138</v>
      </c>
      <c r="D204" s="113" t="s">
        <v>27</v>
      </c>
      <c r="E204" s="114">
        <v>16.344999999999999</v>
      </c>
      <c r="F204" s="115">
        <v>450.87495783166702</v>
      </c>
      <c r="G204" s="115">
        <v>18.325420000000001</v>
      </c>
      <c r="H204" s="116">
        <v>4.0644129113157998E-2</v>
      </c>
      <c r="I204" s="50">
        <f t="shared" si="7"/>
        <v>3</v>
      </c>
      <c r="J204" s="50">
        <f t="shared" si="6"/>
        <v>3</v>
      </c>
      <c r="L204" s="52" t="s">
        <v>112</v>
      </c>
      <c r="M204" s="52" t="s">
        <v>136</v>
      </c>
      <c r="N204" s="52" t="s">
        <v>138</v>
      </c>
      <c r="O204" s="52" t="s">
        <v>27</v>
      </c>
      <c r="P204" s="53">
        <v>15.564</v>
      </c>
      <c r="Q204" s="54">
        <v>419.37124891333298</v>
      </c>
      <c r="R204" s="54">
        <v>19.56683</v>
      </c>
      <c r="S204" s="55">
        <v>4.6657538042251E-2</v>
      </c>
    </row>
    <row r="205" spans="1:19" ht="12.75" x14ac:dyDescent="0.2">
      <c r="A205" s="113" t="s">
        <v>112</v>
      </c>
      <c r="B205" s="113" t="s">
        <v>136</v>
      </c>
      <c r="C205" s="113" t="s">
        <v>136</v>
      </c>
      <c r="D205" s="113" t="s">
        <v>27</v>
      </c>
      <c r="E205" s="114">
        <v>7.4039999999999999</v>
      </c>
      <c r="F205" s="115">
        <v>279.83019896500002</v>
      </c>
      <c r="G205" s="115">
        <v>24.312819999999999</v>
      </c>
      <c r="H205" s="116">
        <v>8.6884189376004006E-2</v>
      </c>
      <c r="I205" s="50">
        <f t="shared" si="7"/>
        <v>21</v>
      </c>
      <c r="J205" s="50">
        <f t="shared" si="6"/>
        <v>21</v>
      </c>
      <c r="L205" s="52" t="s">
        <v>112</v>
      </c>
      <c r="M205" s="52" t="s">
        <v>136</v>
      </c>
      <c r="N205" s="52" t="s">
        <v>136</v>
      </c>
      <c r="O205" s="52" t="s">
        <v>27</v>
      </c>
      <c r="P205" s="53">
        <v>1</v>
      </c>
      <c r="Q205" s="54">
        <v>59.801891666666698</v>
      </c>
      <c r="R205" s="54">
        <v>9.7751000000000001</v>
      </c>
      <c r="S205" s="55">
        <v>0.16345803999790001</v>
      </c>
    </row>
    <row r="206" spans="1:19" ht="12.75" x14ac:dyDescent="0.2">
      <c r="A206" s="113" t="s">
        <v>112</v>
      </c>
      <c r="B206" s="113" t="s">
        <v>136</v>
      </c>
      <c r="C206" s="113" t="s">
        <v>139</v>
      </c>
      <c r="D206" s="113" t="s">
        <v>27</v>
      </c>
      <c r="E206" s="114">
        <v>17.38</v>
      </c>
      <c r="F206" s="115">
        <v>532.73687129916595</v>
      </c>
      <c r="G206" s="115">
        <v>65.732079999999996</v>
      </c>
      <c r="H206" s="116">
        <v>0.12338564034379999</v>
      </c>
      <c r="I206" s="50">
        <f t="shared" si="7"/>
        <v>2</v>
      </c>
      <c r="J206" s="50">
        <f t="shared" si="6"/>
        <v>2</v>
      </c>
      <c r="L206" s="52" t="s">
        <v>112</v>
      </c>
      <c r="M206" s="52" t="s">
        <v>136</v>
      </c>
      <c r="N206" s="52" t="s">
        <v>139</v>
      </c>
      <c r="O206" s="52" t="s">
        <v>27</v>
      </c>
      <c r="P206" s="53">
        <v>24.968</v>
      </c>
      <c r="Q206" s="54">
        <v>770.89635371666702</v>
      </c>
      <c r="R206" s="54">
        <v>97.333430000000007</v>
      </c>
      <c r="S206" s="55">
        <v>0.12626007313529999</v>
      </c>
    </row>
    <row r="207" spans="1:19" ht="15" x14ac:dyDescent="0.25">
      <c r="A207" s="97" t="s">
        <v>234</v>
      </c>
      <c r="B207" s="120" t="s">
        <v>141</v>
      </c>
      <c r="C207" s="97"/>
      <c r="D207" s="97"/>
      <c r="E207" s="97"/>
      <c r="F207" s="97"/>
      <c r="G207" s="97"/>
      <c r="H207" s="97"/>
      <c r="L207" s="37" t="s">
        <v>8</v>
      </c>
      <c r="M207" s="37"/>
      <c r="N207" s="37"/>
      <c r="O207" s="37"/>
      <c r="P207" s="37"/>
      <c r="Q207" s="37"/>
      <c r="R207" s="37"/>
      <c r="S207" s="37"/>
    </row>
    <row r="208" spans="1:19" ht="13.5" thickBot="1" x14ac:dyDescent="0.25">
      <c r="A208" s="98" t="s">
        <v>142</v>
      </c>
      <c r="B208" s="98" t="s">
        <v>8</v>
      </c>
      <c r="C208" s="98" t="s">
        <v>8</v>
      </c>
      <c r="D208" s="98" t="s">
        <v>8</v>
      </c>
      <c r="L208" s="73" t="s">
        <v>142</v>
      </c>
      <c r="M208" s="73" t="s">
        <v>8</v>
      </c>
      <c r="N208" s="73" t="s">
        <v>8</v>
      </c>
      <c r="O208" s="73" t="s">
        <v>8</v>
      </c>
      <c r="P208" s="37"/>
      <c r="Q208" s="37"/>
      <c r="R208" s="37"/>
      <c r="S208" s="37"/>
    </row>
    <row r="209" spans="1:19" ht="15.75" thickTop="1" x14ac:dyDescent="0.25">
      <c r="A209" s="97" t="s">
        <v>8</v>
      </c>
      <c r="B209" s="97"/>
      <c r="C209" s="97"/>
      <c r="D209" s="97"/>
      <c r="L209" s="37" t="s">
        <v>8</v>
      </c>
      <c r="M209" s="37"/>
      <c r="N209" s="37"/>
      <c r="O209" s="37"/>
      <c r="P209" s="37"/>
      <c r="Q209" s="37"/>
      <c r="R209" s="37"/>
      <c r="S209" s="37"/>
    </row>
    <row r="210" spans="1:19" ht="15" x14ac:dyDescent="0.25">
      <c r="A210" s="97" t="s">
        <v>143</v>
      </c>
      <c r="B210" s="97" t="s">
        <v>144</v>
      </c>
      <c r="C210" s="97"/>
      <c r="D210" s="97"/>
      <c r="L210" s="37" t="s">
        <v>143</v>
      </c>
      <c r="M210" s="37" t="s">
        <v>144</v>
      </c>
      <c r="N210" s="37"/>
      <c r="O210" s="37"/>
      <c r="P210" s="37"/>
      <c r="Q210" s="37"/>
      <c r="R210" s="37"/>
      <c r="S210" s="37"/>
    </row>
    <row r="211" spans="1:19" ht="15" x14ac:dyDescent="0.25">
      <c r="A211" s="97" t="s">
        <v>8</v>
      </c>
      <c r="B211" s="97" t="s">
        <v>145</v>
      </c>
      <c r="C211" s="97"/>
      <c r="D211" s="97"/>
      <c r="L211" s="37" t="s">
        <v>8</v>
      </c>
      <c r="M211" s="37" t="s">
        <v>145</v>
      </c>
      <c r="N211" s="37"/>
      <c r="O211" s="37"/>
      <c r="P211" s="37"/>
      <c r="Q211" s="37"/>
      <c r="R211" s="37"/>
      <c r="S211" s="37"/>
    </row>
    <row r="212" spans="1:19" ht="15" x14ac:dyDescent="0.25">
      <c r="A212" s="97" t="s">
        <v>8</v>
      </c>
      <c r="B212" s="97"/>
      <c r="C212" s="97"/>
      <c r="D212" s="97"/>
      <c r="L212" s="37" t="s">
        <v>8</v>
      </c>
      <c r="M212" s="37"/>
      <c r="N212" s="37"/>
      <c r="O212" s="37"/>
      <c r="P212" s="37"/>
      <c r="Q212" s="37"/>
      <c r="R212" s="37"/>
      <c r="S212" s="37"/>
    </row>
    <row r="213" spans="1:19" ht="15" x14ac:dyDescent="0.25">
      <c r="A213" s="97" t="s">
        <v>143</v>
      </c>
      <c r="B213" s="97" t="s">
        <v>146</v>
      </c>
      <c r="C213" s="97"/>
      <c r="D213" s="97"/>
      <c r="L213" s="37" t="s">
        <v>143</v>
      </c>
      <c r="M213" s="37" t="s">
        <v>146</v>
      </c>
      <c r="N213" s="37"/>
      <c r="O213" s="37"/>
      <c r="P213" s="37"/>
      <c r="Q213" s="37"/>
      <c r="R213" s="37"/>
      <c r="S213" s="37"/>
    </row>
    <row r="214" spans="1:19" ht="15" x14ac:dyDescent="0.25">
      <c r="A214" s="97" t="s">
        <v>8</v>
      </c>
      <c r="B214" s="97" t="s">
        <v>147</v>
      </c>
      <c r="C214" s="97"/>
      <c r="D214" s="97"/>
      <c r="L214" s="37" t="s">
        <v>8</v>
      </c>
      <c r="M214" s="37" t="s">
        <v>147</v>
      </c>
      <c r="N214" s="37"/>
      <c r="O214" s="37"/>
      <c r="P214" s="37"/>
      <c r="Q214" s="37"/>
      <c r="R214" s="37"/>
      <c r="S214" s="37"/>
    </row>
    <row r="215" spans="1:19" ht="15" x14ac:dyDescent="0.25">
      <c r="A215" s="97" t="s">
        <v>8</v>
      </c>
      <c r="B215" s="97" t="s">
        <v>148</v>
      </c>
      <c r="C215" s="97"/>
      <c r="D215" s="97"/>
      <c r="L215" s="37" t="s">
        <v>8</v>
      </c>
      <c r="M215" s="37" t="s">
        <v>148</v>
      </c>
      <c r="N215" s="37"/>
      <c r="O215" s="37"/>
      <c r="P215" s="37"/>
      <c r="Q215" s="37"/>
      <c r="R215" s="37"/>
      <c r="S215" s="37"/>
    </row>
    <row r="216" spans="1:19" ht="15" x14ac:dyDescent="0.25">
      <c r="A216" s="97" t="s">
        <v>8</v>
      </c>
      <c r="B216" s="97"/>
      <c r="C216" s="97"/>
      <c r="D216" s="97"/>
      <c r="L216" s="37" t="s">
        <v>8</v>
      </c>
      <c r="M216" s="37"/>
      <c r="N216" s="37"/>
      <c r="O216" s="37"/>
      <c r="P216" s="37"/>
      <c r="Q216" s="37"/>
      <c r="R216" s="37"/>
      <c r="S216" s="37"/>
    </row>
    <row r="217" spans="1:19" ht="15" x14ac:dyDescent="0.25">
      <c r="A217" s="97" t="s">
        <v>8</v>
      </c>
      <c r="B217" s="97" t="s">
        <v>149</v>
      </c>
      <c r="C217" s="97"/>
      <c r="D217" s="97"/>
      <c r="L217" s="37" t="s">
        <v>8</v>
      </c>
      <c r="M217" s="37" t="s">
        <v>149</v>
      </c>
      <c r="N217" s="37"/>
      <c r="O217" s="37"/>
      <c r="P217" s="37"/>
      <c r="Q217" s="37"/>
      <c r="R217" s="37"/>
      <c r="S217" s="37"/>
    </row>
    <row r="218" spans="1:19" ht="15" x14ac:dyDescent="0.25">
      <c r="A218" s="97" t="s">
        <v>150</v>
      </c>
      <c r="B218" s="97" t="s">
        <v>151</v>
      </c>
      <c r="C218" s="97"/>
      <c r="D218" s="97"/>
      <c r="L218" s="37" t="s">
        <v>150</v>
      </c>
      <c r="M218" s="37" t="s">
        <v>151</v>
      </c>
      <c r="N218" s="37"/>
      <c r="O218" s="37"/>
      <c r="P218" s="37"/>
      <c r="Q218" s="37"/>
      <c r="R218" s="37"/>
      <c r="S218" s="37"/>
    </row>
    <row r="219" spans="1:19" ht="15" x14ac:dyDescent="0.25">
      <c r="A219" s="97" t="s">
        <v>8</v>
      </c>
      <c r="B219" s="97" t="s">
        <v>152</v>
      </c>
      <c r="C219" s="97"/>
      <c r="D219" s="97"/>
      <c r="L219" s="37" t="s">
        <v>8</v>
      </c>
      <c r="M219" s="37" t="s">
        <v>152</v>
      </c>
      <c r="N219" s="37"/>
      <c r="O219" s="37"/>
      <c r="P219" s="37"/>
      <c r="Q219" s="37"/>
      <c r="R219" s="37"/>
      <c r="S219" s="37"/>
    </row>
    <row r="220" spans="1:19" ht="15" x14ac:dyDescent="0.25">
      <c r="A220" s="97" t="s">
        <v>8</v>
      </c>
      <c r="B220" s="97" t="s">
        <v>153</v>
      </c>
      <c r="C220" s="97"/>
      <c r="D220" s="97"/>
      <c r="L220" s="37" t="s">
        <v>8</v>
      </c>
      <c r="M220" s="37" t="s">
        <v>153</v>
      </c>
      <c r="N220" s="37"/>
      <c r="O220" s="37"/>
      <c r="P220" s="37"/>
      <c r="Q220" s="37"/>
      <c r="R220" s="37"/>
      <c r="S220" s="37"/>
    </row>
    <row r="221" spans="1:19" ht="15" x14ac:dyDescent="0.25">
      <c r="A221" s="97" t="s">
        <v>8</v>
      </c>
      <c r="B221" s="97"/>
      <c r="C221" s="97"/>
      <c r="D221" s="97"/>
    </row>
  </sheetData>
  <mergeCells count="4">
    <mergeCell ref="A1:H1"/>
    <mergeCell ref="E2:H2"/>
    <mergeCell ref="L1:S1"/>
    <mergeCell ref="P2:S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0"/>
  <sheetViews>
    <sheetView workbookViewId="0">
      <selection activeCell="L7" sqref="L7"/>
    </sheetView>
  </sheetViews>
  <sheetFormatPr defaultRowHeight="12" x14ac:dyDescent="0.2"/>
  <cols>
    <col min="1" max="1" width="28.85546875" customWidth="1"/>
    <col min="2" max="2" width="23.140625" customWidth="1"/>
    <col min="3" max="3" width="27" customWidth="1"/>
    <col min="4" max="4" width="15.5703125" customWidth="1"/>
    <col min="5" max="7" width="9.140625" customWidth="1"/>
    <col min="9" max="9" width="9.140625" hidden="1" customWidth="1"/>
    <col min="10" max="10" width="9.140625" customWidth="1"/>
    <col min="11" max="11" width="3.42578125" customWidth="1"/>
    <col min="12" max="12" width="21.140625" style="37" customWidth="1"/>
    <col min="13" max="13" width="15.5703125" style="37" customWidth="1"/>
    <col min="14" max="14" width="15.140625" style="37" customWidth="1"/>
    <col min="15" max="15" width="16.42578125" style="37" customWidth="1"/>
    <col min="16" max="16" width="7.140625" style="37" customWidth="1"/>
    <col min="17" max="17" width="7.5703125" style="37" customWidth="1"/>
    <col min="18" max="18" width="5.85546875" style="37" customWidth="1"/>
    <col min="19" max="19" width="8.42578125" style="37" bestFit="1" customWidth="1"/>
  </cols>
  <sheetData>
    <row r="1" spans="1:19" ht="12" customHeight="1" thickBot="1" x14ac:dyDescent="0.25">
      <c r="A1" s="483" t="s">
        <v>233</v>
      </c>
      <c r="B1" s="483"/>
      <c r="C1" s="483"/>
      <c r="D1" s="483"/>
      <c r="E1" s="483"/>
      <c r="F1" s="483"/>
      <c r="G1" s="483"/>
      <c r="H1" s="483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3.5" thickTop="1" x14ac:dyDescent="0.2">
      <c r="A2" s="3" t="s">
        <v>8</v>
      </c>
      <c r="B2" s="3" t="s">
        <v>8</v>
      </c>
      <c r="C2" s="3" t="s">
        <v>8</v>
      </c>
      <c r="D2" s="3" t="s">
        <v>8</v>
      </c>
      <c r="E2" s="525" t="s">
        <v>8</v>
      </c>
      <c r="F2" s="526"/>
      <c r="G2" s="526"/>
      <c r="H2" s="527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14.75" x14ac:dyDescent="0.2">
      <c r="A3" s="3" t="s">
        <v>17</v>
      </c>
      <c r="B3" s="3" t="s">
        <v>18</v>
      </c>
      <c r="C3" s="3" t="s">
        <v>19</v>
      </c>
      <c r="D3" s="3" t="s">
        <v>155</v>
      </c>
      <c r="E3" s="7" t="s">
        <v>20</v>
      </c>
      <c r="F3" s="7" t="s">
        <v>21</v>
      </c>
      <c r="G3" s="7" t="s">
        <v>22</v>
      </c>
      <c r="H3" s="7" t="s">
        <v>23</v>
      </c>
      <c r="I3" s="7" t="s">
        <v>237</v>
      </c>
      <c r="J3" s="7" t="s">
        <v>237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x14ac:dyDescent="0.2">
      <c r="A4" s="40" t="s">
        <v>27</v>
      </c>
      <c r="B4" s="40" t="s">
        <v>27</v>
      </c>
      <c r="C4" s="40" t="s">
        <v>27</v>
      </c>
      <c r="D4" s="40" t="s">
        <v>27</v>
      </c>
      <c r="E4" s="41">
        <v>2061.20668147384</v>
      </c>
      <c r="F4" s="42">
        <v>60876.748354727897</v>
      </c>
      <c r="G4" s="42">
        <v>5914.6517099999601</v>
      </c>
      <c r="H4" s="43">
        <v>9.7157812627168993E-2</v>
      </c>
      <c r="I4" s="42">
        <f>+IF(H4&lt;S4,ROUND((F4*S4)-G4,0),"")</f>
        <v>5</v>
      </c>
      <c r="J4" s="42">
        <f t="shared" ref="J4:J67" si="0">+IF(I4&gt;0,I4,"")</f>
        <v>5</v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x14ac:dyDescent="0.2">
      <c r="A5" s="48" t="s">
        <v>28</v>
      </c>
      <c r="B5" s="48" t="s">
        <v>27</v>
      </c>
      <c r="C5" s="48" t="s">
        <v>27</v>
      </c>
      <c r="D5" s="48" t="s">
        <v>27</v>
      </c>
      <c r="E5" s="49">
        <v>15.2711290322581</v>
      </c>
      <c r="F5" s="50">
        <v>510.15563288690799</v>
      </c>
      <c r="G5" s="50">
        <v>109.71259000000001</v>
      </c>
      <c r="H5" s="51">
        <v>0.21505709812346999</v>
      </c>
      <c r="I5" s="50" t="str">
        <f>+IF(H5&lt;S5,ROUND((F5*S5)-G5,0),"")</f>
        <v/>
      </c>
      <c r="J5" s="50" t="str">
        <f t="shared" si="0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x14ac:dyDescent="0.2">
      <c r="A6" s="48" t="s">
        <v>28</v>
      </c>
      <c r="B6" s="48" t="s">
        <v>29</v>
      </c>
      <c r="C6" s="48" t="s">
        <v>27</v>
      </c>
      <c r="D6" s="48" t="s">
        <v>27</v>
      </c>
      <c r="E6" s="49">
        <v>15.2711290322581</v>
      </c>
      <c r="F6" s="50">
        <v>510.15563288690799</v>
      </c>
      <c r="G6" s="50">
        <v>109.71259000000001</v>
      </c>
      <c r="H6" s="51">
        <v>0.21505709812346999</v>
      </c>
      <c r="I6" s="50" t="str">
        <f t="shared" ref="I6:I19" si="1">+IF(H6&lt;S6,ROUND((F6*S6)-G6,0),"")</f>
        <v/>
      </c>
      <c r="J6" s="50" t="str">
        <f t="shared" si="0"/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x14ac:dyDescent="0.2">
      <c r="A7" s="48" t="s">
        <v>31</v>
      </c>
      <c r="B7" s="48" t="s">
        <v>27</v>
      </c>
      <c r="C7" s="48" t="s">
        <v>27</v>
      </c>
      <c r="D7" s="48" t="s">
        <v>27</v>
      </c>
      <c r="E7" s="49">
        <v>2.8639999999999999</v>
      </c>
      <c r="F7" s="50">
        <v>82.658852626666601</v>
      </c>
      <c r="G7" s="50">
        <v>8.7176299999999998</v>
      </c>
      <c r="H7" s="51">
        <v>0.10546517067414</v>
      </c>
      <c r="I7" s="50" t="str">
        <f t="shared" si="1"/>
        <v/>
      </c>
      <c r="J7" s="50" t="str">
        <f t="shared" si="0"/>
        <v/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2.75" x14ac:dyDescent="0.2">
      <c r="A8" s="48" t="s">
        <v>32</v>
      </c>
      <c r="B8" s="48" t="s">
        <v>27</v>
      </c>
      <c r="C8" s="48" t="s">
        <v>27</v>
      </c>
      <c r="D8" s="48" t="s">
        <v>27</v>
      </c>
      <c r="E8" s="49">
        <v>1134.77228701487</v>
      </c>
      <c r="F8" s="50">
        <v>33672.625472348998</v>
      </c>
      <c r="G8" s="50">
        <v>3113.86393</v>
      </c>
      <c r="H8" s="51">
        <v>9.2474640344187994E-2</v>
      </c>
      <c r="I8" s="50" t="str">
        <f t="shared" si="1"/>
        <v/>
      </c>
      <c r="J8" s="50" t="str">
        <f t="shared" si="0"/>
        <v/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2.75" x14ac:dyDescent="0.2">
      <c r="A9" s="48" t="s">
        <v>32</v>
      </c>
      <c r="B9" s="48" t="s">
        <v>33</v>
      </c>
      <c r="C9" s="48" t="s">
        <v>27</v>
      </c>
      <c r="D9" s="48" t="s">
        <v>27</v>
      </c>
      <c r="E9" s="49">
        <v>102.05358861653001</v>
      </c>
      <c r="F9" s="50">
        <v>3342.2434431316701</v>
      </c>
      <c r="G9" s="50">
        <v>371.78393</v>
      </c>
      <c r="H9" s="51">
        <v>0.11123783659865</v>
      </c>
      <c r="I9" s="50" t="str">
        <f t="shared" si="1"/>
        <v/>
      </c>
      <c r="J9" s="50" t="str">
        <f t="shared" si="0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2.75" x14ac:dyDescent="0.2">
      <c r="A10" s="48" t="s">
        <v>32</v>
      </c>
      <c r="B10" s="48" t="s">
        <v>33</v>
      </c>
      <c r="C10" s="48" t="s">
        <v>33</v>
      </c>
      <c r="D10" s="48" t="s">
        <v>27</v>
      </c>
      <c r="E10" s="49">
        <v>4</v>
      </c>
      <c r="F10" s="50">
        <v>160.21484000000001</v>
      </c>
      <c r="G10" s="50">
        <v>27.571429999999999</v>
      </c>
      <c r="H10" s="51">
        <v>0.17209036316486001</v>
      </c>
      <c r="I10" s="50">
        <f t="shared" si="1"/>
        <v>3</v>
      </c>
      <c r="J10" s="50">
        <f t="shared" si="0"/>
        <v>3</v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2.75" x14ac:dyDescent="0.2">
      <c r="A11" s="48" t="s">
        <v>32</v>
      </c>
      <c r="B11" s="48" t="s">
        <v>33</v>
      </c>
      <c r="C11" s="48" t="s">
        <v>34</v>
      </c>
      <c r="D11" s="48" t="s">
        <v>27</v>
      </c>
      <c r="E11" s="49">
        <v>23.971588616529999</v>
      </c>
      <c r="F11" s="50">
        <v>715.48472623583405</v>
      </c>
      <c r="G11" s="50">
        <v>73.387889999999999</v>
      </c>
      <c r="H11" s="51">
        <v>0.10257086882357</v>
      </c>
      <c r="I11" s="50" t="str">
        <f t="shared" si="1"/>
        <v/>
      </c>
      <c r="J11" s="50" t="str">
        <f t="shared" si="0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2.75" x14ac:dyDescent="0.2">
      <c r="A12" s="3" t="s">
        <v>32</v>
      </c>
      <c r="B12" s="3" t="s">
        <v>33</v>
      </c>
      <c r="C12" s="3" t="s">
        <v>34</v>
      </c>
      <c r="D12" s="3" t="s">
        <v>34</v>
      </c>
      <c r="E12" s="56">
        <v>23.971588616529999</v>
      </c>
      <c r="F12" s="4">
        <v>715.48472623583405</v>
      </c>
      <c r="G12" s="4">
        <v>73.387889999999999</v>
      </c>
      <c r="H12" s="57">
        <v>0.10257086882357</v>
      </c>
      <c r="I12" s="4" t="str">
        <f t="shared" si="1"/>
        <v/>
      </c>
      <c r="J12" s="4" t="str">
        <f t="shared" si="0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2.75" x14ac:dyDescent="0.2">
      <c r="A13" s="48" t="s">
        <v>32</v>
      </c>
      <c r="B13" s="48" t="s">
        <v>33</v>
      </c>
      <c r="C13" s="48" t="s">
        <v>35</v>
      </c>
      <c r="D13" s="48" t="s">
        <v>27</v>
      </c>
      <c r="E13" s="49">
        <v>15.106999999999999</v>
      </c>
      <c r="F13" s="50">
        <v>501.95177041749997</v>
      </c>
      <c r="G13" s="50">
        <v>66.284850000000006</v>
      </c>
      <c r="H13" s="51">
        <v>0.13205422095606001</v>
      </c>
      <c r="I13" s="50">
        <f t="shared" si="1"/>
        <v>0</v>
      </c>
      <c r="J13" s="50" t="str">
        <f t="shared" si="0"/>
        <v/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2.75" x14ac:dyDescent="0.2">
      <c r="A14" s="48" t="s">
        <v>32</v>
      </c>
      <c r="B14" s="48" t="s">
        <v>33</v>
      </c>
      <c r="C14" s="48" t="s">
        <v>36</v>
      </c>
      <c r="D14" s="48" t="s">
        <v>27</v>
      </c>
      <c r="E14" s="49">
        <v>23.530999999999999</v>
      </c>
      <c r="F14" s="50">
        <v>844.96670432583403</v>
      </c>
      <c r="G14" s="50">
        <v>79.593969999999999</v>
      </c>
      <c r="H14" s="51">
        <v>9.4197759027091002E-2</v>
      </c>
      <c r="I14" s="50">
        <f t="shared" si="1"/>
        <v>0</v>
      </c>
      <c r="J14" s="50" t="str">
        <f t="shared" si="0"/>
        <v/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2.75" x14ac:dyDescent="0.2">
      <c r="A15" s="48" t="s">
        <v>32</v>
      </c>
      <c r="B15" s="48" t="s">
        <v>33</v>
      </c>
      <c r="C15" s="48" t="s">
        <v>37</v>
      </c>
      <c r="D15" s="48" t="s">
        <v>27</v>
      </c>
      <c r="E15" s="49">
        <v>5</v>
      </c>
      <c r="F15" s="50">
        <v>162.064568333333</v>
      </c>
      <c r="G15" s="50">
        <v>11.77319</v>
      </c>
      <c r="H15" s="51">
        <v>7.2645058207818997E-2</v>
      </c>
      <c r="I15" s="50">
        <f t="shared" si="1"/>
        <v>13</v>
      </c>
      <c r="J15" s="50">
        <f t="shared" si="0"/>
        <v>13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2.75" x14ac:dyDescent="0.2">
      <c r="A16" s="3" t="s">
        <v>32</v>
      </c>
      <c r="B16" s="3" t="s">
        <v>33</v>
      </c>
      <c r="C16" s="3" t="s">
        <v>37</v>
      </c>
      <c r="D16" s="3" t="s">
        <v>37</v>
      </c>
      <c r="E16" s="56">
        <v>5</v>
      </c>
      <c r="F16" s="4">
        <v>162.064568333333</v>
      </c>
      <c r="G16" s="4">
        <v>11.77319</v>
      </c>
      <c r="H16" s="57">
        <v>7.2645058207818997E-2</v>
      </c>
      <c r="I16" s="4">
        <f t="shared" si="1"/>
        <v>13</v>
      </c>
      <c r="J16" s="4">
        <f t="shared" si="0"/>
        <v>13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2.75" x14ac:dyDescent="0.2">
      <c r="A17" s="48" t="s">
        <v>32</v>
      </c>
      <c r="B17" s="48" t="s">
        <v>33</v>
      </c>
      <c r="C17" s="48" t="s">
        <v>38</v>
      </c>
      <c r="D17" s="48" t="s">
        <v>27</v>
      </c>
      <c r="E17" s="49">
        <v>16.291</v>
      </c>
      <c r="F17" s="50">
        <v>507.07763991000002</v>
      </c>
      <c r="G17" s="50">
        <v>86.90231</v>
      </c>
      <c r="H17" s="51">
        <v>0.17137870645493999</v>
      </c>
      <c r="I17" s="50" t="str">
        <f t="shared" si="1"/>
        <v/>
      </c>
      <c r="J17" s="50" t="str">
        <f t="shared" si="0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2.75" x14ac:dyDescent="0.2">
      <c r="A18" s="48" t="s">
        <v>32</v>
      </c>
      <c r="B18" s="48" t="s">
        <v>33</v>
      </c>
      <c r="C18" s="48" t="s">
        <v>39</v>
      </c>
      <c r="D18" s="48" t="s">
        <v>27</v>
      </c>
      <c r="E18" s="49">
        <v>14.153</v>
      </c>
      <c r="F18" s="50">
        <v>450.48319390916703</v>
      </c>
      <c r="G18" s="50">
        <v>26.270289999999999</v>
      </c>
      <c r="H18" s="51">
        <v>5.8315804796253999E-2</v>
      </c>
      <c r="I18" s="50" t="str">
        <f t="shared" si="1"/>
        <v/>
      </c>
      <c r="J18" s="50" t="str">
        <f t="shared" si="0"/>
        <v/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2.75" x14ac:dyDescent="0.2">
      <c r="A19" s="48" t="s">
        <v>32</v>
      </c>
      <c r="B19" s="48" t="s">
        <v>32</v>
      </c>
      <c r="C19" s="48" t="s">
        <v>27</v>
      </c>
      <c r="D19" s="48" t="s">
        <v>27</v>
      </c>
      <c r="E19" s="49">
        <v>1</v>
      </c>
      <c r="F19" s="50">
        <v>104.73673833333299</v>
      </c>
      <c r="G19" s="50">
        <v>45.400239999999997</v>
      </c>
      <c r="H19" s="51">
        <v>0.43347005761731999</v>
      </c>
      <c r="I19" s="50" t="str">
        <f t="shared" si="1"/>
        <v/>
      </c>
      <c r="J19" s="50" t="str">
        <f t="shared" si="0"/>
        <v/>
      </c>
      <c r="L19" s="52" t="s">
        <v>32</v>
      </c>
      <c r="M19" s="52" t="s">
        <v>32</v>
      </c>
      <c r="N19" s="52" t="s">
        <v>27</v>
      </c>
      <c r="O19" s="52" t="s">
        <v>27</v>
      </c>
    </row>
    <row r="20" spans="1:19" ht="12.75" x14ac:dyDescent="0.2">
      <c r="A20" s="52" t="s">
        <v>32</v>
      </c>
      <c r="B20" s="52" t="s">
        <v>40</v>
      </c>
      <c r="C20" s="52" t="s">
        <v>27</v>
      </c>
      <c r="D20" s="52" t="s">
        <v>27</v>
      </c>
      <c r="I20">
        <f t="shared" ref="I20:I83" si="2">+IF(H20&lt;S20,ROUND((F20*S20)-G20,0),"")</f>
        <v>0</v>
      </c>
      <c r="J20" t="str">
        <f t="shared" si="0"/>
        <v/>
      </c>
      <c r="L20" s="52" t="s">
        <v>32</v>
      </c>
      <c r="M20" s="52" t="s">
        <v>40</v>
      </c>
      <c r="N20" s="52" t="s">
        <v>27</v>
      </c>
      <c r="O20" s="52" t="s">
        <v>27</v>
      </c>
      <c r="P20" s="53">
        <v>17.457999999999998</v>
      </c>
      <c r="Q20" s="54">
        <v>585.57369291500004</v>
      </c>
      <c r="R20" s="54">
        <v>83.180940000000007</v>
      </c>
      <c r="S20" s="55">
        <v>0.14205033628802999</v>
      </c>
    </row>
    <row r="21" spans="1:19" ht="12.75" x14ac:dyDescent="0.2">
      <c r="A21" s="48" t="s">
        <v>32</v>
      </c>
      <c r="B21" s="48" t="s">
        <v>41</v>
      </c>
      <c r="C21" s="48" t="s">
        <v>27</v>
      </c>
      <c r="D21" s="48" t="s">
        <v>27</v>
      </c>
      <c r="E21" s="49">
        <v>351.18277171215902</v>
      </c>
      <c r="F21" s="50">
        <v>9233.3641077402099</v>
      </c>
      <c r="G21" s="50">
        <v>725.44061999999997</v>
      </c>
      <c r="H21" s="51">
        <v>7.8567314310920996E-2</v>
      </c>
      <c r="I21" s="50" t="str">
        <f t="shared" si="2"/>
        <v/>
      </c>
      <c r="J21" s="50" t="str">
        <f t="shared" si="0"/>
        <v/>
      </c>
      <c r="L21" s="52" t="s">
        <v>32</v>
      </c>
      <c r="M21" s="52" t="s">
        <v>41</v>
      </c>
      <c r="N21" s="52" t="s">
        <v>27</v>
      </c>
      <c r="O21" s="52" t="s">
        <v>27</v>
      </c>
      <c r="P21" s="53">
        <v>366.47111404044398</v>
      </c>
      <c r="Q21" s="54">
        <v>9446.5676586020909</v>
      </c>
      <c r="R21" s="54">
        <v>638.20887000000005</v>
      </c>
      <c r="S21" s="55">
        <v>6.7559868627928996E-2</v>
      </c>
    </row>
    <row r="22" spans="1:19" ht="12.75" x14ac:dyDescent="0.2">
      <c r="A22" s="48" t="s">
        <v>32</v>
      </c>
      <c r="B22" s="48" t="s">
        <v>41</v>
      </c>
      <c r="C22" s="48" t="s">
        <v>42</v>
      </c>
      <c r="D22" s="48" t="s">
        <v>27</v>
      </c>
      <c r="E22" s="49">
        <v>9.2919999999999998</v>
      </c>
      <c r="F22" s="50">
        <v>245.59944837</v>
      </c>
      <c r="G22" s="50">
        <v>16.858799999999999</v>
      </c>
      <c r="H22" s="51">
        <v>6.8643476652284E-2</v>
      </c>
      <c r="I22" s="50" t="str">
        <f t="shared" si="2"/>
        <v/>
      </c>
      <c r="J22" s="50" t="str">
        <f t="shared" si="0"/>
        <v/>
      </c>
      <c r="L22" s="52" t="s">
        <v>32</v>
      </c>
      <c r="M22" s="52" t="s">
        <v>41</v>
      </c>
      <c r="N22" s="52" t="s">
        <v>42</v>
      </c>
      <c r="O22" s="52" t="s">
        <v>27</v>
      </c>
      <c r="P22" s="53">
        <v>10.129</v>
      </c>
      <c r="Q22" s="54">
        <v>264.25915697750003</v>
      </c>
      <c r="R22" s="54">
        <v>14.411300000000001</v>
      </c>
      <c r="S22" s="55">
        <v>5.4534723280098001E-2</v>
      </c>
    </row>
    <row r="23" spans="1:19" ht="12.75" x14ac:dyDescent="0.2">
      <c r="A23" s="48" t="s">
        <v>32</v>
      </c>
      <c r="B23" s="48" t="s">
        <v>41</v>
      </c>
      <c r="C23" s="48" t="s">
        <v>43</v>
      </c>
      <c r="D23" s="48" t="s">
        <v>27</v>
      </c>
      <c r="E23" s="49">
        <v>11.6981794871795</v>
      </c>
      <c r="F23" s="50">
        <v>332.39120691068399</v>
      </c>
      <c r="G23" s="50">
        <v>40.385350000000003</v>
      </c>
      <c r="H23" s="51">
        <v>0.12149945353654</v>
      </c>
      <c r="I23" s="50" t="str">
        <f t="shared" si="2"/>
        <v/>
      </c>
      <c r="J23" s="50" t="str">
        <f t="shared" si="0"/>
        <v/>
      </c>
      <c r="L23" s="52" t="s">
        <v>32</v>
      </c>
      <c r="M23" s="52" t="s">
        <v>41</v>
      </c>
      <c r="N23" s="52" t="s">
        <v>43</v>
      </c>
      <c r="O23" s="52" t="s">
        <v>27</v>
      </c>
      <c r="P23" s="53">
        <v>10.481</v>
      </c>
      <c r="Q23" s="54">
        <v>303.25627517583303</v>
      </c>
      <c r="R23" s="54">
        <v>35.376480000000001</v>
      </c>
      <c r="S23" s="55">
        <v>0.11665539313074</v>
      </c>
    </row>
    <row r="24" spans="1:19" ht="12.75" x14ac:dyDescent="0.2">
      <c r="A24" s="48" t="s">
        <v>32</v>
      </c>
      <c r="B24" s="48" t="s">
        <v>41</v>
      </c>
      <c r="C24" s="48" t="s">
        <v>44</v>
      </c>
      <c r="D24" s="48" t="s">
        <v>27</v>
      </c>
      <c r="E24" s="49">
        <v>6.2939999999999996</v>
      </c>
      <c r="F24" s="50">
        <v>176.98825817583301</v>
      </c>
      <c r="G24" s="50">
        <v>12.44387</v>
      </c>
      <c r="H24" s="51">
        <v>7.0309014441158002E-2</v>
      </c>
      <c r="I24" s="50">
        <f t="shared" si="2"/>
        <v>3</v>
      </c>
      <c r="J24" s="50">
        <f t="shared" si="0"/>
        <v>3</v>
      </c>
      <c r="L24" s="52" t="s">
        <v>32</v>
      </c>
      <c r="M24" s="52" t="s">
        <v>41</v>
      </c>
      <c r="N24" s="52" t="s">
        <v>44</v>
      </c>
      <c r="O24" s="52" t="s">
        <v>27</v>
      </c>
      <c r="P24" s="53">
        <v>11.183999999999999</v>
      </c>
      <c r="Q24" s="54">
        <v>306.23616166666699</v>
      </c>
      <c r="R24" s="54">
        <v>25.91095</v>
      </c>
      <c r="S24" s="55">
        <v>8.4611006939812994E-2</v>
      </c>
    </row>
    <row r="25" spans="1:19" ht="12.75" x14ac:dyDescent="0.2">
      <c r="A25" s="48" t="s">
        <v>32</v>
      </c>
      <c r="B25" s="48" t="s">
        <v>41</v>
      </c>
      <c r="C25" s="48" t="s">
        <v>45</v>
      </c>
      <c r="D25" s="48" t="s">
        <v>27</v>
      </c>
      <c r="E25" s="49">
        <v>29.330076923076899</v>
      </c>
      <c r="F25" s="50">
        <v>771.56755907809804</v>
      </c>
      <c r="G25" s="50">
        <v>46.422969999999999</v>
      </c>
      <c r="H25" s="51">
        <v>6.0167083820201001E-2</v>
      </c>
      <c r="I25" s="50" t="str">
        <f t="shared" si="2"/>
        <v/>
      </c>
      <c r="J25" s="50" t="str">
        <f t="shared" si="0"/>
        <v/>
      </c>
      <c r="L25" s="52" t="s">
        <v>32</v>
      </c>
      <c r="M25" s="52" t="s">
        <v>41</v>
      </c>
      <c r="N25" s="52" t="s">
        <v>45</v>
      </c>
      <c r="O25" s="52" t="s">
        <v>27</v>
      </c>
      <c r="P25" s="53">
        <v>29.918512820512799</v>
      </c>
      <c r="Q25" s="54">
        <v>761.85260940589797</v>
      </c>
      <c r="R25" s="54">
        <v>42.546880000000002</v>
      </c>
      <c r="S25" s="55">
        <v>5.5846602708598002E-2</v>
      </c>
    </row>
    <row r="26" spans="1:19" ht="12.75" x14ac:dyDescent="0.2">
      <c r="A26" s="48" t="s">
        <v>32</v>
      </c>
      <c r="B26" s="48" t="s">
        <v>41</v>
      </c>
      <c r="C26" s="48" t="s">
        <v>46</v>
      </c>
      <c r="D26" s="48" t="s">
        <v>27</v>
      </c>
      <c r="E26" s="49">
        <v>28.108000000000001</v>
      </c>
      <c r="F26" s="50">
        <v>761.78311886583299</v>
      </c>
      <c r="G26" s="50">
        <v>87.868340000000003</v>
      </c>
      <c r="H26" s="51">
        <v>0.11534561192538</v>
      </c>
      <c r="I26" s="50" t="str">
        <f t="shared" si="2"/>
        <v/>
      </c>
      <c r="J26" s="50" t="str">
        <f t="shared" si="0"/>
        <v/>
      </c>
      <c r="L26" s="52" t="s">
        <v>32</v>
      </c>
      <c r="M26" s="52" t="s">
        <v>41</v>
      </c>
      <c r="N26" s="52" t="s">
        <v>46</v>
      </c>
      <c r="O26" s="52" t="s">
        <v>27</v>
      </c>
      <c r="P26" s="53">
        <v>26.670102564102599</v>
      </c>
      <c r="Q26" s="54">
        <v>740.927065757479</v>
      </c>
      <c r="R26" s="54">
        <v>68.932109999999994</v>
      </c>
      <c r="S26" s="55">
        <v>9.3034946603722996E-2</v>
      </c>
    </row>
    <row r="27" spans="1:19" ht="12.75" x14ac:dyDescent="0.2">
      <c r="A27" s="3" t="s">
        <v>32</v>
      </c>
      <c r="B27" s="3" t="s">
        <v>41</v>
      </c>
      <c r="C27" s="3" t="s">
        <v>46</v>
      </c>
      <c r="D27" s="3" t="s">
        <v>46</v>
      </c>
      <c r="E27" s="56">
        <v>23.434000000000001</v>
      </c>
      <c r="F27" s="4">
        <v>625.61572320083303</v>
      </c>
      <c r="G27" s="4">
        <v>63.271169999999998</v>
      </c>
      <c r="H27" s="57">
        <v>0.10113423888435</v>
      </c>
      <c r="I27" s="4" t="str">
        <f t="shared" si="2"/>
        <v/>
      </c>
      <c r="J27" s="4" t="str">
        <f t="shared" si="0"/>
        <v/>
      </c>
      <c r="L27" s="3" t="s">
        <v>32</v>
      </c>
      <c r="M27" s="3" t="s">
        <v>41</v>
      </c>
      <c r="N27" s="3" t="s">
        <v>46</v>
      </c>
      <c r="O27" s="3" t="s">
        <v>46</v>
      </c>
      <c r="P27" s="53"/>
      <c r="Q27" s="54"/>
      <c r="R27" s="54"/>
      <c r="S27" s="55"/>
    </row>
    <row r="28" spans="1:19" ht="12.75" x14ac:dyDescent="0.2">
      <c r="A28" s="3" t="s">
        <v>32</v>
      </c>
      <c r="B28" s="3" t="s">
        <v>41</v>
      </c>
      <c r="C28" s="3" t="s">
        <v>46</v>
      </c>
      <c r="D28" s="3" t="s">
        <v>157</v>
      </c>
      <c r="E28" s="56">
        <v>4.6740000000000004</v>
      </c>
      <c r="F28" s="4">
        <v>136.16739566499999</v>
      </c>
      <c r="G28" s="4">
        <v>24.597169999999998</v>
      </c>
      <c r="H28" s="57">
        <v>0.18063920426673999</v>
      </c>
      <c r="I28" s="4" t="str">
        <f t="shared" si="2"/>
        <v/>
      </c>
      <c r="J28" s="4" t="str">
        <f t="shared" si="0"/>
        <v/>
      </c>
      <c r="L28" s="38" t="s">
        <v>32</v>
      </c>
      <c r="M28" s="38" t="s">
        <v>41</v>
      </c>
      <c r="N28" s="38" t="s">
        <v>46</v>
      </c>
      <c r="O28" s="38" t="s">
        <v>157</v>
      </c>
    </row>
    <row r="29" spans="1:19" ht="12.75" x14ac:dyDescent="0.2">
      <c r="A29" s="48" t="s">
        <v>32</v>
      </c>
      <c r="B29" s="48" t="s">
        <v>41</v>
      </c>
      <c r="C29" s="48" t="s">
        <v>47</v>
      </c>
      <c r="D29" s="48" t="s">
        <v>27</v>
      </c>
      <c r="E29" s="49">
        <v>10.913</v>
      </c>
      <c r="F29" s="50">
        <v>290.18760311416702</v>
      </c>
      <c r="G29" s="50">
        <v>17.80265</v>
      </c>
      <c r="H29" s="51">
        <v>6.1348761314921001E-2</v>
      </c>
      <c r="I29" s="50" t="str">
        <f t="shared" si="2"/>
        <v/>
      </c>
      <c r="J29" s="50" t="str">
        <f t="shared" si="0"/>
        <v/>
      </c>
      <c r="L29" s="52" t="s">
        <v>32</v>
      </c>
      <c r="M29" s="52" t="s">
        <v>41</v>
      </c>
      <c r="N29" s="52" t="s">
        <v>47</v>
      </c>
      <c r="O29" s="52" t="s">
        <v>27</v>
      </c>
      <c r="P29" s="53">
        <v>15.147153846153801</v>
      </c>
      <c r="Q29" s="54">
        <v>381.76948793538497</v>
      </c>
      <c r="R29" s="54">
        <v>20.107669999999999</v>
      </c>
      <c r="S29" s="55">
        <v>5.2669662284282E-2</v>
      </c>
    </row>
    <row r="30" spans="1:19" ht="12.75" x14ac:dyDescent="0.2">
      <c r="A30" s="48" t="s">
        <v>32</v>
      </c>
      <c r="B30" s="48" t="s">
        <v>41</v>
      </c>
      <c r="C30" s="48" t="s">
        <v>48</v>
      </c>
      <c r="D30" s="48" t="s">
        <v>27</v>
      </c>
      <c r="E30" s="49">
        <v>25.472000000000001</v>
      </c>
      <c r="F30" s="50">
        <v>656.43274804416603</v>
      </c>
      <c r="G30" s="50">
        <v>47.683239999999998</v>
      </c>
      <c r="H30" s="51">
        <v>7.263994695888E-2</v>
      </c>
      <c r="I30" s="50" t="str">
        <f t="shared" si="2"/>
        <v/>
      </c>
      <c r="J30" s="50" t="str">
        <f t="shared" si="0"/>
        <v/>
      </c>
      <c r="L30" s="52" t="s">
        <v>32</v>
      </c>
      <c r="M30" s="52" t="s">
        <v>41</v>
      </c>
      <c r="N30" s="52" t="s">
        <v>48</v>
      </c>
      <c r="O30" s="52" t="s">
        <v>27</v>
      </c>
      <c r="P30" s="53">
        <v>23.814823071564501</v>
      </c>
      <c r="Q30" s="54">
        <v>593.03195720999997</v>
      </c>
      <c r="R30" s="54">
        <v>32.672469999999997</v>
      </c>
      <c r="S30" s="55">
        <v>5.5093944943055001E-2</v>
      </c>
    </row>
    <row r="31" spans="1:19" ht="12.75" x14ac:dyDescent="0.2">
      <c r="A31" s="3" t="s">
        <v>32</v>
      </c>
      <c r="B31" s="3" t="s">
        <v>41</v>
      </c>
      <c r="C31" s="3" t="s">
        <v>48</v>
      </c>
      <c r="D31" s="3" t="s">
        <v>48</v>
      </c>
      <c r="E31" s="56">
        <v>25.472000000000001</v>
      </c>
      <c r="F31" s="4">
        <v>656.43274804416603</v>
      </c>
      <c r="G31" s="4">
        <v>47.683239999999998</v>
      </c>
      <c r="H31" s="57">
        <v>7.263994695888E-2</v>
      </c>
      <c r="I31" s="4" t="str">
        <f t="shared" si="2"/>
        <v/>
      </c>
      <c r="J31" s="4" t="str">
        <f t="shared" si="0"/>
        <v/>
      </c>
      <c r="L31" s="3" t="s">
        <v>32</v>
      </c>
      <c r="M31" s="3" t="s">
        <v>41</v>
      </c>
      <c r="N31" s="3" t="s">
        <v>48</v>
      </c>
      <c r="O31" s="3" t="s">
        <v>48</v>
      </c>
      <c r="P31" s="53"/>
      <c r="Q31" s="54"/>
      <c r="R31" s="54"/>
      <c r="S31" s="55"/>
    </row>
    <row r="32" spans="1:19" ht="12.75" x14ac:dyDescent="0.2">
      <c r="A32" s="48" t="s">
        <v>32</v>
      </c>
      <c r="B32" s="48" t="s">
        <v>41</v>
      </c>
      <c r="C32" s="48" t="s">
        <v>49</v>
      </c>
      <c r="D32" s="48" t="s">
        <v>27</v>
      </c>
      <c r="E32" s="49">
        <v>29.310399503722099</v>
      </c>
      <c r="F32" s="50">
        <v>762.535445845293</v>
      </c>
      <c r="G32" s="50">
        <v>56.542990000000003</v>
      </c>
      <c r="H32" s="51">
        <v>7.4151293960269996E-2</v>
      </c>
      <c r="I32" s="50">
        <f t="shared" si="2"/>
        <v>0</v>
      </c>
      <c r="J32" s="50" t="str">
        <f t="shared" si="0"/>
        <v/>
      </c>
      <c r="L32" s="52" t="s">
        <v>32</v>
      </c>
      <c r="M32" s="52" t="s">
        <v>41</v>
      </c>
      <c r="N32" s="52" t="s">
        <v>49</v>
      </c>
      <c r="O32" s="52" t="s">
        <v>27</v>
      </c>
      <c r="P32" s="53">
        <v>30.9503846153846</v>
      </c>
      <c r="Q32" s="54">
        <v>795.84134353012803</v>
      </c>
      <c r="R32" s="54">
        <v>59.030329999999999</v>
      </c>
      <c r="S32" s="55">
        <v>7.4173490080520002E-2</v>
      </c>
    </row>
    <row r="33" spans="1:19" ht="12.75" x14ac:dyDescent="0.2">
      <c r="A33" s="3" t="s">
        <v>32</v>
      </c>
      <c r="B33" s="3" t="s">
        <v>41</v>
      </c>
      <c r="C33" s="3" t="s">
        <v>49</v>
      </c>
      <c r="D33" s="3" t="s">
        <v>49</v>
      </c>
      <c r="E33" s="56">
        <v>29.310399503722099</v>
      </c>
      <c r="F33" s="4">
        <v>762.535445845293</v>
      </c>
      <c r="G33" s="4">
        <v>56.542990000000003</v>
      </c>
      <c r="H33" s="57">
        <v>7.4151293960269996E-2</v>
      </c>
      <c r="I33" s="4" t="str">
        <f t="shared" si="2"/>
        <v/>
      </c>
      <c r="J33" s="4" t="str">
        <f t="shared" si="0"/>
        <v/>
      </c>
      <c r="L33" s="3" t="s">
        <v>32</v>
      </c>
      <c r="M33" s="3" t="s">
        <v>41</v>
      </c>
      <c r="N33" s="3" t="s">
        <v>49</v>
      </c>
      <c r="O33" s="3" t="s">
        <v>49</v>
      </c>
      <c r="P33" s="53"/>
      <c r="Q33" s="54"/>
      <c r="R33" s="54"/>
      <c r="S33" s="55"/>
    </row>
    <row r="34" spans="1:19" ht="12.75" x14ac:dyDescent="0.2">
      <c r="A34" s="48" t="s">
        <v>32</v>
      </c>
      <c r="B34" s="48" t="s">
        <v>41</v>
      </c>
      <c r="C34" s="48" t="s">
        <v>50</v>
      </c>
      <c r="D34" s="48" t="s">
        <v>27</v>
      </c>
      <c r="E34" s="49">
        <v>23.055</v>
      </c>
      <c r="F34" s="50">
        <v>605.24315597931604</v>
      </c>
      <c r="G34" s="50">
        <v>50.415649999999999</v>
      </c>
      <c r="H34" s="51">
        <v>8.3298174464153996E-2</v>
      </c>
      <c r="I34" s="50" t="str">
        <f t="shared" si="2"/>
        <v/>
      </c>
      <c r="J34" s="50" t="str">
        <f t="shared" si="0"/>
        <v/>
      </c>
      <c r="L34" s="52" t="s">
        <v>32</v>
      </c>
      <c r="M34" s="52" t="s">
        <v>41</v>
      </c>
      <c r="N34" s="52" t="s">
        <v>50</v>
      </c>
      <c r="O34" s="52" t="s">
        <v>27</v>
      </c>
      <c r="P34" s="53">
        <v>26.8288461538462</v>
      </c>
      <c r="Q34" s="54">
        <v>693.76827921878203</v>
      </c>
      <c r="R34" s="54">
        <v>43.08925</v>
      </c>
      <c r="S34" s="55">
        <v>6.2108994156551002E-2</v>
      </c>
    </row>
    <row r="35" spans="1:19" ht="12.75" x14ac:dyDescent="0.2">
      <c r="A35" s="48" t="s">
        <v>32</v>
      </c>
      <c r="B35" s="48" t="s">
        <v>41</v>
      </c>
      <c r="C35" s="48" t="s">
        <v>51</v>
      </c>
      <c r="D35" s="48" t="s">
        <v>27</v>
      </c>
      <c r="E35" s="49">
        <v>26.067692307692301</v>
      </c>
      <c r="F35" s="50">
        <v>694.32811371499997</v>
      </c>
      <c r="G35" s="50">
        <v>71.592669999999998</v>
      </c>
      <c r="H35" s="51">
        <v>0.10311071752077999</v>
      </c>
      <c r="I35" s="50" t="str">
        <f t="shared" si="2"/>
        <v/>
      </c>
      <c r="J35" s="50" t="str">
        <f t="shared" si="0"/>
        <v/>
      </c>
      <c r="L35" s="52" t="s">
        <v>32</v>
      </c>
      <c r="M35" s="52" t="s">
        <v>41</v>
      </c>
      <c r="N35" s="52" t="s">
        <v>51</v>
      </c>
      <c r="O35" s="52" t="s">
        <v>27</v>
      </c>
      <c r="P35" s="53">
        <v>25.6364615384615</v>
      </c>
      <c r="Q35" s="54">
        <v>668.28898869032105</v>
      </c>
      <c r="R35" s="54">
        <v>55.793390000000002</v>
      </c>
      <c r="S35" s="55">
        <v>8.3486920994075994E-2</v>
      </c>
    </row>
    <row r="36" spans="1:19" ht="12.75" x14ac:dyDescent="0.2">
      <c r="A36" s="3" t="s">
        <v>32</v>
      </c>
      <c r="B36" s="3" t="s">
        <v>41</v>
      </c>
      <c r="C36" s="3" t="s">
        <v>51</v>
      </c>
      <c r="D36" s="3" t="s">
        <v>51</v>
      </c>
      <c r="E36" s="56">
        <v>26.067692307692301</v>
      </c>
      <c r="F36" s="4">
        <v>694.32811371499997</v>
      </c>
      <c r="G36" s="4">
        <v>71.592669999999998</v>
      </c>
      <c r="H36" s="57">
        <v>0.10311071752077999</v>
      </c>
      <c r="I36" s="4" t="str">
        <f t="shared" si="2"/>
        <v/>
      </c>
      <c r="J36" s="4" t="str">
        <f t="shared" si="0"/>
        <v/>
      </c>
      <c r="L36" s="3" t="s">
        <v>32</v>
      </c>
      <c r="M36" s="3" t="s">
        <v>41</v>
      </c>
      <c r="N36" s="3" t="s">
        <v>51</v>
      </c>
      <c r="O36" s="3" t="s">
        <v>51</v>
      </c>
      <c r="P36" s="53"/>
      <c r="Q36" s="54"/>
      <c r="R36" s="54"/>
      <c r="S36" s="55"/>
    </row>
    <row r="37" spans="1:19" ht="12.75" x14ac:dyDescent="0.2">
      <c r="A37" s="48" t="s">
        <v>32</v>
      </c>
      <c r="B37" s="48" t="s">
        <v>41</v>
      </c>
      <c r="C37" s="48" t="s">
        <v>52</v>
      </c>
      <c r="D37" s="48" t="s">
        <v>27</v>
      </c>
      <c r="E37" s="49">
        <v>21.79</v>
      </c>
      <c r="F37" s="50">
        <v>553.04095408833302</v>
      </c>
      <c r="G37" s="50">
        <v>44.868169999999999</v>
      </c>
      <c r="H37" s="51">
        <v>8.1129922961967998E-2</v>
      </c>
      <c r="I37" s="50" t="str">
        <f t="shared" si="2"/>
        <v/>
      </c>
      <c r="J37" s="50" t="str">
        <f t="shared" si="0"/>
        <v/>
      </c>
      <c r="L37" s="52" t="s">
        <v>32</v>
      </c>
      <c r="M37" s="52" t="s">
        <v>41</v>
      </c>
      <c r="N37" s="52" t="s">
        <v>52</v>
      </c>
      <c r="O37" s="52" t="s">
        <v>27</v>
      </c>
      <c r="P37" s="53">
        <v>19.739000000000001</v>
      </c>
      <c r="Q37" s="54">
        <v>498.76239671166701</v>
      </c>
      <c r="R37" s="54">
        <v>37.444380000000002</v>
      </c>
      <c r="S37" s="55">
        <v>7.5074585106797001E-2</v>
      </c>
    </row>
    <row r="38" spans="1:19" ht="12.75" x14ac:dyDescent="0.2">
      <c r="A38" s="48" t="s">
        <v>32</v>
      </c>
      <c r="B38" s="48" t="s">
        <v>41</v>
      </c>
      <c r="C38" s="48" t="s">
        <v>53</v>
      </c>
      <c r="D38" s="48" t="s">
        <v>27</v>
      </c>
      <c r="E38" s="49">
        <v>9.5224871794871806</v>
      </c>
      <c r="F38" s="50">
        <v>223.57286218666701</v>
      </c>
      <c r="G38" s="50">
        <v>7.6598600000000001</v>
      </c>
      <c r="H38" s="51">
        <v>3.4261134938661002E-2</v>
      </c>
      <c r="I38" s="50" t="str">
        <f t="shared" si="2"/>
        <v/>
      </c>
      <c r="J38" s="50" t="str">
        <f t="shared" si="0"/>
        <v/>
      </c>
      <c r="L38" s="52" t="s">
        <v>32</v>
      </c>
      <c r="M38" s="52" t="s">
        <v>41</v>
      </c>
      <c r="N38" s="52" t="s">
        <v>53</v>
      </c>
      <c r="O38" s="52" t="s">
        <v>27</v>
      </c>
      <c r="P38" s="53">
        <v>9.5559987328792904</v>
      </c>
      <c r="Q38" s="54">
        <v>234.39893533083301</v>
      </c>
      <c r="R38" s="54">
        <v>5.1540400000000002</v>
      </c>
      <c r="S38" s="55">
        <v>2.1988325129231E-2</v>
      </c>
    </row>
    <row r="39" spans="1:19" ht="12.75" x14ac:dyDescent="0.2">
      <c r="A39" s="48" t="s">
        <v>32</v>
      </c>
      <c r="B39" s="48" t="s">
        <v>41</v>
      </c>
      <c r="C39" s="48" t="s">
        <v>54</v>
      </c>
      <c r="D39" s="48" t="s">
        <v>27</v>
      </c>
      <c r="E39" s="49">
        <v>13.2384747725393</v>
      </c>
      <c r="F39" s="50">
        <v>338.32589044553799</v>
      </c>
      <c r="G39" s="50">
        <v>15.889419999999999</v>
      </c>
      <c r="H39" s="51">
        <v>4.6964836120214001E-2</v>
      </c>
      <c r="I39" s="50" t="str">
        <f t="shared" si="2"/>
        <v/>
      </c>
      <c r="J39" s="50" t="str">
        <f t="shared" si="0"/>
        <v/>
      </c>
      <c r="L39" s="52" t="s">
        <v>32</v>
      </c>
      <c r="M39" s="52" t="s">
        <v>41</v>
      </c>
      <c r="N39" s="52" t="s">
        <v>54</v>
      </c>
      <c r="O39" s="52" t="s">
        <v>27</v>
      </c>
      <c r="P39" s="53">
        <v>12.107743589743601</v>
      </c>
      <c r="Q39" s="54">
        <v>304.32834930213698</v>
      </c>
      <c r="R39" s="54">
        <v>13.48424</v>
      </c>
      <c r="S39" s="55">
        <v>4.4308195509622998E-2</v>
      </c>
    </row>
    <row r="40" spans="1:19" ht="12.75" x14ac:dyDescent="0.2">
      <c r="A40" s="48" t="s">
        <v>32</v>
      </c>
      <c r="B40" s="48" t="s">
        <v>41</v>
      </c>
      <c r="C40" s="48" t="s">
        <v>55</v>
      </c>
      <c r="D40" s="48" t="s">
        <v>27</v>
      </c>
      <c r="E40" s="49">
        <v>22.638000000000002</v>
      </c>
      <c r="F40" s="50">
        <v>592.45384587249998</v>
      </c>
      <c r="G40" s="50">
        <v>47.086309999999997</v>
      </c>
      <c r="H40" s="51">
        <v>7.9476756422530007E-2</v>
      </c>
      <c r="I40" s="50" t="str">
        <f t="shared" si="2"/>
        <v/>
      </c>
      <c r="J40" s="50" t="str">
        <f t="shared" si="0"/>
        <v/>
      </c>
      <c r="L40" s="52" t="s">
        <v>32</v>
      </c>
      <c r="M40" s="52" t="s">
        <v>41</v>
      </c>
      <c r="N40" s="52" t="s">
        <v>55</v>
      </c>
      <c r="O40" s="52" t="s">
        <v>27</v>
      </c>
      <c r="P40" s="53">
        <v>18.678602564102601</v>
      </c>
      <c r="Q40" s="54">
        <v>491.899861494861</v>
      </c>
      <c r="R40" s="54">
        <v>38.761420000000001</v>
      </c>
      <c r="S40" s="55">
        <v>7.8799412307631003E-2</v>
      </c>
    </row>
    <row r="41" spans="1:19" ht="12.75" x14ac:dyDescent="0.2">
      <c r="A41" s="3" t="s">
        <v>32</v>
      </c>
      <c r="B41" s="3" t="s">
        <v>41</v>
      </c>
      <c r="C41" s="3" t="s">
        <v>55</v>
      </c>
      <c r="D41" s="3" t="s">
        <v>55</v>
      </c>
      <c r="E41" s="56">
        <v>22.638000000000002</v>
      </c>
      <c r="F41" s="4">
        <v>592.45384587249998</v>
      </c>
      <c r="G41" s="4">
        <v>47.086309999999997</v>
      </c>
      <c r="H41" s="57">
        <v>7.9476756422530007E-2</v>
      </c>
      <c r="I41" s="4" t="str">
        <f t="shared" si="2"/>
        <v/>
      </c>
      <c r="J41" s="4" t="str">
        <f t="shared" si="0"/>
        <v/>
      </c>
      <c r="L41" s="38" t="s">
        <v>32</v>
      </c>
      <c r="M41" s="38" t="s">
        <v>41</v>
      </c>
      <c r="N41" s="38" t="s">
        <v>55</v>
      </c>
      <c r="O41" s="38" t="s">
        <v>55</v>
      </c>
    </row>
    <row r="42" spans="1:19" ht="12.75" x14ac:dyDescent="0.2">
      <c r="A42" s="48" t="s">
        <v>32</v>
      </c>
      <c r="B42" s="48" t="s">
        <v>41</v>
      </c>
      <c r="C42" s="48" t="s">
        <v>56</v>
      </c>
      <c r="D42" s="48" t="s">
        <v>27</v>
      </c>
      <c r="E42" s="49">
        <v>19.815666666666701</v>
      </c>
      <c r="F42" s="50">
        <v>518.45362438794905</v>
      </c>
      <c r="G42" s="50">
        <v>42.133859999999999</v>
      </c>
      <c r="H42" s="51">
        <v>8.1268329543921006E-2</v>
      </c>
      <c r="I42" s="50" t="str">
        <f t="shared" si="2"/>
        <v/>
      </c>
      <c r="J42" s="50" t="str">
        <f t="shared" si="0"/>
        <v/>
      </c>
      <c r="L42" s="52" t="s">
        <v>32</v>
      </c>
      <c r="M42" s="52" t="s">
        <v>41</v>
      </c>
      <c r="N42" s="52" t="s">
        <v>56</v>
      </c>
      <c r="O42" s="52" t="s">
        <v>27</v>
      </c>
      <c r="P42" s="53">
        <v>18.954410256410299</v>
      </c>
      <c r="Q42" s="54">
        <v>484.80769227299203</v>
      </c>
      <c r="R42" s="54">
        <v>29.72278</v>
      </c>
      <c r="S42" s="55">
        <v>6.1308391912361003E-2</v>
      </c>
    </row>
    <row r="43" spans="1:19" ht="12.75" x14ac:dyDescent="0.2">
      <c r="A43" s="3" t="s">
        <v>32</v>
      </c>
      <c r="B43" s="3" t="s">
        <v>41</v>
      </c>
      <c r="C43" s="3" t="s">
        <v>56</v>
      </c>
      <c r="D43" s="3" t="s">
        <v>56</v>
      </c>
      <c r="E43" s="56">
        <v>19.815666666666701</v>
      </c>
      <c r="F43" s="4">
        <v>518.45362438794905</v>
      </c>
      <c r="G43" s="4">
        <v>42.133859999999999</v>
      </c>
      <c r="H43" s="57">
        <v>8.1268329543921006E-2</v>
      </c>
      <c r="I43" s="4" t="str">
        <f t="shared" si="2"/>
        <v/>
      </c>
      <c r="J43" s="4" t="str">
        <f t="shared" si="0"/>
        <v/>
      </c>
      <c r="L43" s="38" t="s">
        <v>32</v>
      </c>
      <c r="M43" s="38" t="s">
        <v>41</v>
      </c>
      <c r="N43" s="38" t="s">
        <v>56</v>
      </c>
      <c r="O43" s="38" t="s">
        <v>56</v>
      </c>
    </row>
    <row r="44" spans="1:19" ht="12.75" x14ac:dyDescent="0.2">
      <c r="A44" s="48" t="s">
        <v>32</v>
      </c>
      <c r="B44" s="48" t="s">
        <v>41</v>
      </c>
      <c r="C44" s="48" t="s">
        <v>57</v>
      </c>
      <c r="D44" s="48" t="s">
        <v>27</v>
      </c>
      <c r="E44" s="49">
        <v>9.0664615384615406</v>
      </c>
      <c r="F44" s="50">
        <v>233.86543741</v>
      </c>
      <c r="G44" s="50">
        <v>13.92563</v>
      </c>
      <c r="H44" s="51">
        <v>5.9545481171664E-2</v>
      </c>
      <c r="I44" s="50">
        <f t="shared" si="2"/>
        <v>0</v>
      </c>
      <c r="J44" s="50" t="str">
        <f t="shared" si="0"/>
        <v/>
      </c>
      <c r="L44" s="52" t="s">
        <v>32</v>
      </c>
      <c r="M44" s="52" t="s">
        <v>41</v>
      </c>
      <c r="N44" s="52" t="s">
        <v>57</v>
      </c>
      <c r="O44" s="52" t="s">
        <v>27</v>
      </c>
      <c r="P44" s="53">
        <v>8.2787948717948705</v>
      </c>
      <c r="Q44" s="54">
        <v>212.32904000314099</v>
      </c>
      <c r="R44" s="54">
        <v>12.95631</v>
      </c>
      <c r="S44" s="55">
        <v>6.1019962223764997E-2</v>
      </c>
    </row>
    <row r="45" spans="1:19" ht="12.75" x14ac:dyDescent="0.2">
      <c r="A45" s="48" t="s">
        <v>32</v>
      </c>
      <c r="B45" s="48" t="s">
        <v>41</v>
      </c>
      <c r="C45" s="48" t="s">
        <v>58</v>
      </c>
      <c r="D45" s="48" t="s">
        <v>27</v>
      </c>
      <c r="E45" s="49">
        <v>19.774333333333299</v>
      </c>
      <c r="F45" s="50">
        <v>508.05451856833298</v>
      </c>
      <c r="G45" s="50">
        <v>26.812149999999999</v>
      </c>
      <c r="H45" s="51">
        <v>5.2774159111023997E-2</v>
      </c>
      <c r="I45" s="50" t="str">
        <f t="shared" si="2"/>
        <v/>
      </c>
      <c r="J45" s="50" t="str">
        <f t="shared" si="0"/>
        <v/>
      </c>
      <c r="L45" s="52" t="s">
        <v>32</v>
      </c>
      <c r="M45" s="52" t="s">
        <v>41</v>
      </c>
      <c r="N45" s="52" t="s">
        <v>58</v>
      </c>
      <c r="O45" s="52" t="s">
        <v>27</v>
      </c>
      <c r="P45" s="53">
        <v>23.957000000000001</v>
      </c>
      <c r="Q45" s="54">
        <v>600.77433226166704</v>
      </c>
      <c r="R45" s="54">
        <v>30.833950000000002</v>
      </c>
      <c r="S45" s="55">
        <v>5.1323680697081001E-2</v>
      </c>
    </row>
    <row r="46" spans="1:19" ht="12.75" x14ac:dyDescent="0.2">
      <c r="A46" s="48" t="s">
        <v>32</v>
      </c>
      <c r="B46" s="48" t="s">
        <v>41</v>
      </c>
      <c r="C46" s="48" t="s">
        <v>59</v>
      </c>
      <c r="D46" s="48" t="s">
        <v>27</v>
      </c>
      <c r="E46" s="49">
        <v>29</v>
      </c>
      <c r="F46" s="50">
        <v>702.01283333333197</v>
      </c>
      <c r="G46" s="50">
        <v>34.828449999999997</v>
      </c>
      <c r="H46" s="51">
        <v>4.9612269671233E-2</v>
      </c>
      <c r="I46" s="50">
        <f t="shared" si="2"/>
        <v>2</v>
      </c>
      <c r="J46" s="50">
        <f t="shared" si="0"/>
        <v>2</v>
      </c>
      <c r="L46" s="52" t="s">
        <v>32</v>
      </c>
      <c r="M46" s="52" t="s">
        <v>41</v>
      </c>
      <c r="N46" s="52" t="s">
        <v>59</v>
      </c>
      <c r="O46" s="52" t="s">
        <v>27</v>
      </c>
      <c r="P46" s="53">
        <v>33.853766594975198</v>
      </c>
      <c r="Q46" s="54">
        <v>800.106229416666</v>
      </c>
      <c r="R46" s="54">
        <v>41.74342</v>
      </c>
      <c r="S46" s="55">
        <v>5.2172347202487999E-2</v>
      </c>
    </row>
    <row r="47" spans="1:19" ht="12.75" x14ac:dyDescent="0.2">
      <c r="A47" s="48" t="s">
        <v>32</v>
      </c>
      <c r="B47" s="48" t="s">
        <v>41</v>
      </c>
      <c r="C47" s="48" t="s">
        <v>41</v>
      </c>
      <c r="D47" s="48" t="s">
        <v>27</v>
      </c>
      <c r="E47" s="49">
        <v>6.7969999999999997</v>
      </c>
      <c r="F47" s="50">
        <v>266.52748334916703</v>
      </c>
      <c r="G47" s="50">
        <v>44.220239999999997</v>
      </c>
      <c r="H47" s="51">
        <v>0.16591249594349999</v>
      </c>
      <c r="I47" s="50">
        <f t="shared" si="2"/>
        <v>3</v>
      </c>
      <c r="J47" s="50">
        <f t="shared" si="0"/>
        <v>3</v>
      </c>
      <c r="L47" s="52" t="s">
        <v>32</v>
      </c>
      <c r="M47" s="52" t="s">
        <v>41</v>
      </c>
      <c r="N47" s="52" t="s">
        <v>41</v>
      </c>
      <c r="O47" s="52" t="s">
        <v>27</v>
      </c>
      <c r="P47" s="53">
        <v>2</v>
      </c>
      <c r="Q47" s="54">
        <v>78.941019999999995</v>
      </c>
      <c r="R47" s="54">
        <v>14.030150000000001</v>
      </c>
      <c r="S47" s="55">
        <v>0.17772952515688001</v>
      </c>
    </row>
    <row r="48" spans="1:19" ht="12.75" x14ac:dyDescent="0.2">
      <c r="A48" s="52" t="s">
        <v>32</v>
      </c>
      <c r="B48" s="52" t="s">
        <v>41</v>
      </c>
      <c r="C48" s="52" t="s">
        <v>60</v>
      </c>
      <c r="D48" s="52" t="s">
        <v>27</v>
      </c>
      <c r="I48">
        <f t="shared" si="2"/>
        <v>0</v>
      </c>
      <c r="J48" t="str">
        <f t="shared" si="0"/>
        <v/>
      </c>
      <c r="L48" s="52" t="s">
        <v>32</v>
      </c>
      <c r="M48" s="52" t="s">
        <v>41</v>
      </c>
      <c r="N48" s="52" t="s">
        <v>60</v>
      </c>
      <c r="O48" s="52" t="s">
        <v>27</v>
      </c>
      <c r="P48" s="53">
        <v>8.5855128205128199</v>
      </c>
      <c r="Q48" s="54">
        <v>230.98847624012799</v>
      </c>
      <c r="R48" s="54">
        <v>16.207350000000002</v>
      </c>
      <c r="S48" s="55">
        <v>7.0165188600799996E-2</v>
      </c>
    </row>
    <row r="49" spans="1:19" ht="12.75" x14ac:dyDescent="0.2">
      <c r="A49" s="48" t="s">
        <v>32</v>
      </c>
      <c r="B49" s="48" t="s">
        <v>61</v>
      </c>
      <c r="C49" s="48" t="s">
        <v>27</v>
      </c>
      <c r="D49" s="48" t="s">
        <v>27</v>
      </c>
      <c r="E49" s="49">
        <v>680.53592668618103</v>
      </c>
      <c r="F49" s="50">
        <v>20992.281183143801</v>
      </c>
      <c r="G49" s="50">
        <v>1971.2391399999999</v>
      </c>
      <c r="H49" s="51">
        <v>9.3903045733917001E-2</v>
      </c>
      <c r="I49" s="50">
        <f t="shared" si="2"/>
        <v>107</v>
      </c>
      <c r="J49" s="50">
        <f t="shared" si="0"/>
        <v>107</v>
      </c>
      <c r="L49" s="52" t="s">
        <v>32</v>
      </c>
      <c r="M49" s="52" t="s">
        <v>61</v>
      </c>
      <c r="N49" s="52" t="s">
        <v>27</v>
      </c>
      <c r="O49" s="52" t="s">
        <v>27</v>
      </c>
      <c r="P49" s="53">
        <v>706.96887951186704</v>
      </c>
      <c r="Q49" s="54">
        <v>21444.2975492888</v>
      </c>
      <c r="R49" s="54">
        <v>2123.2357000000002</v>
      </c>
      <c r="S49" s="55">
        <v>9.9011669424929005E-2</v>
      </c>
    </row>
    <row r="50" spans="1:19" ht="12.75" x14ac:dyDescent="0.2">
      <c r="A50" s="52" t="s">
        <v>32</v>
      </c>
      <c r="B50" s="52" t="s">
        <v>61</v>
      </c>
      <c r="C50" s="52" t="s">
        <v>62</v>
      </c>
      <c r="D50" s="52" t="s">
        <v>27</v>
      </c>
      <c r="I50">
        <f t="shared" si="2"/>
        <v>0</v>
      </c>
      <c r="J50" t="str">
        <f t="shared" si="0"/>
        <v/>
      </c>
      <c r="L50" s="52" t="s">
        <v>32</v>
      </c>
      <c r="M50" s="52" t="s">
        <v>61</v>
      </c>
      <c r="N50" s="52" t="s">
        <v>62</v>
      </c>
      <c r="O50" s="52" t="s">
        <v>27</v>
      </c>
      <c r="P50" s="53">
        <v>5</v>
      </c>
      <c r="Q50" s="54">
        <v>191.51231250000001</v>
      </c>
      <c r="R50" s="54">
        <v>33.357750000000003</v>
      </c>
      <c r="S50" s="55">
        <v>0.17418070704984001</v>
      </c>
    </row>
    <row r="51" spans="1:19" ht="12.75" x14ac:dyDescent="0.2">
      <c r="A51" s="48" t="s">
        <v>32</v>
      </c>
      <c r="B51" s="48" t="s">
        <v>61</v>
      </c>
      <c r="C51" s="48" t="s">
        <v>63</v>
      </c>
      <c r="D51" s="48" t="s">
        <v>27</v>
      </c>
      <c r="E51" s="49">
        <v>128.53475395384299</v>
      </c>
      <c r="F51" s="50">
        <v>3890.6570349169601</v>
      </c>
      <c r="G51" s="50">
        <v>401.49964999999997</v>
      </c>
      <c r="H51" s="51">
        <v>0.10319584748713</v>
      </c>
      <c r="I51" s="50" t="str">
        <f t="shared" si="2"/>
        <v/>
      </c>
      <c r="J51" s="50" t="str">
        <f t="shared" si="0"/>
        <v/>
      </c>
      <c r="L51" s="52" t="s">
        <v>32</v>
      </c>
      <c r="M51" s="52" t="s">
        <v>61</v>
      </c>
      <c r="N51" s="52" t="s">
        <v>63</v>
      </c>
      <c r="O51" s="52" t="s">
        <v>27</v>
      </c>
      <c r="P51" s="53">
        <v>121.986201654591</v>
      </c>
      <c r="Q51" s="54">
        <v>3597.4490045227399</v>
      </c>
      <c r="R51" s="54">
        <v>352.71388999999999</v>
      </c>
      <c r="S51" s="55">
        <v>9.8045556603182996E-2</v>
      </c>
    </row>
    <row r="52" spans="1:19" ht="12.75" x14ac:dyDescent="0.2">
      <c r="A52" s="48" t="s">
        <v>32</v>
      </c>
      <c r="B52" s="48" t="s">
        <v>61</v>
      </c>
      <c r="C52" s="48" t="s">
        <v>64</v>
      </c>
      <c r="D52" s="48" t="s">
        <v>27</v>
      </c>
      <c r="E52" s="49">
        <v>16</v>
      </c>
      <c r="F52" s="50">
        <v>533.85628583333403</v>
      </c>
      <c r="G52" s="50">
        <v>55.75179</v>
      </c>
      <c r="H52" s="51">
        <v>0.10443220671828</v>
      </c>
      <c r="I52" s="50" t="str">
        <f t="shared" si="2"/>
        <v/>
      </c>
      <c r="J52" s="50" t="str">
        <f t="shared" si="0"/>
        <v/>
      </c>
      <c r="L52" s="52" t="s">
        <v>32</v>
      </c>
      <c r="M52" s="52" t="s">
        <v>61</v>
      </c>
      <c r="N52" s="52" t="s">
        <v>64</v>
      </c>
      <c r="O52" s="52" t="s">
        <v>27</v>
      </c>
      <c r="P52" s="53">
        <v>17</v>
      </c>
      <c r="Q52" s="54">
        <v>547.27279250000004</v>
      </c>
      <c r="R52" s="54">
        <v>55.672910000000002</v>
      </c>
      <c r="S52" s="55">
        <v>0.10172789651333</v>
      </c>
    </row>
    <row r="53" spans="1:19" ht="12.75" x14ac:dyDescent="0.2">
      <c r="A53" s="48" t="s">
        <v>32</v>
      </c>
      <c r="B53" s="48" t="s">
        <v>61</v>
      </c>
      <c r="C53" s="48" t="s">
        <v>65</v>
      </c>
      <c r="D53" s="48" t="s">
        <v>27</v>
      </c>
      <c r="E53" s="49">
        <v>70.680376344086</v>
      </c>
      <c r="F53" s="50">
        <v>2168.6088817984401</v>
      </c>
      <c r="G53" s="50">
        <v>156.39872</v>
      </c>
      <c r="H53" s="51">
        <v>7.2119376302791999E-2</v>
      </c>
      <c r="I53" s="50">
        <f t="shared" si="2"/>
        <v>13</v>
      </c>
      <c r="J53" s="50">
        <f t="shared" si="0"/>
        <v>13</v>
      </c>
      <c r="L53" s="52" t="s">
        <v>32</v>
      </c>
      <c r="M53" s="52" t="s">
        <v>61</v>
      </c>
      <c r="N53" s="52" t="s">
        <v>65</v>
      </c>
      <c r="O53" s="52" t="s">
        <v>27</v>
      </c>
      <c r="P53" s="53">
        <v>65.665923076923093</v>
      </c>
      <c r="Q53" s="54">
        <v>2014.7165822157499</v>
      </c>
      <c r="R53" s="54">
        <v>157.2184</v>
      </c>
      <c r="S53" s="55">
        <v>7.8034995784416999E-2</v>
      </c>
    </row>
    <row r="54" spans="1:19" ht="12.75" x14ac:dyDescent="0.2">
      <c r="A54" s="3" t="s">
        <v>32</v>
      </c>
      <c r="B54" s="3" t="s">
        <v>61</v>
      </c>
      <c r="C54" s="3" t="s">
        <v>65</v>
      </c>
      <c r="D54" s="3" t="s">
        <v>65</v>
      </c>
      <c r="E54" s="56">
        <v>54.9196666666667</v>
      </c>
      <c r="F54" s="4">
        <v>1723.70724399041</v>
      </c>
      <c r="G54" s="4">
        <v>126.33987999999999</v>
      </c>
      <c r="H54" s="57">
        <v>7.3295439489782996E-2</v>
      </c>
      <c r="I54" s="4">
        <f t="shared" si="2"/>
        <v>8</v>
      </c>
      <c r="J54" s="4">
        <f t="shared" si="0"/>
        <v>8</v>
      </c>
      <c r="L54" s="38" t="s">
        <v>32</v>
      </c>
      <c r="M54" s="38" t="s">
        <v>61</v>
      </c>
      <c r="N54" s="38" t="s">
        <v>65</v>
      </c>
      <c r="O54" s="38" t="s">
        <v>65</v>
      </c>
      <c r="P54" s="58">
        <v>49.7978205128205</v>
      </c>
      <c r="Q54" s="59">
        <v>1572.4883834099401</v>
      </c>
      <c r="R54" s="59">
        <v>122.86002000000001</v>
      </c>
      <c r="S54" s="60">
        <v>7.8130955558207996E-2</v>
      </c>
    </row>
    <row r="55" spans="1:19" ht="12.75" x14ac:dyDescent="0.2">
      <c r="A55" s="3" t="s">
        <v>32</v>
      </c>
      <c r="B55" s="3" t="s">
        <v>61</v>
      </c>
      <c r="C55" s="3" t="s">
        <v>65</v>
      </c>
      <c r="D55" s="3" t="s">
        <v>158</v>
      </c>
      <c r="E55" s="56">
        <v>15.760709677419401</v>
      </c>
      <c r="F55" s="4">
        <v>444.90163780803698</v>
      </c>
      <c r="G55" s="4">
        <v>30.05884</v>
      </c>
      <c r="H55" s="57">
        <v>6.7562889064862006E-2</v>
      </c>
      <c r="I55" s="4">
        <f t="shared" si="2"/>
        <v>5</v>
      </c>
      <c r="J55" s="4">
        <f t="shared" si="0"/>
        <v>5</v>
      </c>
      <c r="L55" s="38" t="s">
        <v>32</v>
      </c>
      <c r="M55" s="38" t="s">
        <v>61</v>
      </c>
      <c r="N55" s="38" t="s">
        <v>65</v>
      </c>
      <c r="O55" s="38" t="s">
        <v>158</v>
      </c>
      <c r="P55" s="58">
        <v>15.8681025641026</v>
      </c>
      <c r="Q55" s="59">
        <v>442.22819880581199</v>
      </c>
      <c r="R55" s="59">
        <v>34.358379999999997</v>
      </c>
      <c r="S55" s="60">
        <v>7.7693779123042997E-2</v>
      </c>
    </row>
    <row r="56" spans="1:19" ht="12.75" x14ac:dyDescent="0.2">
      <c r="A56" s="48" t="s">
        <v>32</v>
      </c>
      <c r="B56" s="48" t="s">
        <v>61</v>
      </c>
      <c r="C56" s="48" t="s">
        <v>66</v>
      </c>
      <c r="D56" s="48" t="s">
        <v>27</v>
      </c>
      <c r="E56" s="49">
        <v>65.5077940203943</v>
      </c>
      <c r="F56" s="50">
        <v>1899.75747788647</v>
      </c>
      <c r="G56" s="50">
        <v>258.47411</v>
      </c>
      <c r="H56" s="51">
        <v>0.13605637193625</v>
      </c>
      <c r="I56" s="50">
        <f t="shared" si="2"/>
        <v>105</v>
      </c>
      <c r="J56" s="50">
        <f t="shared" si="0"/>
        <v>105</v>
      </c>
      <c r="L56" s="52" t="s">
        <v>32</v>
      </c>
      <c r="M56" s="52" t="s">
        <v>61</v>
      </c>
      <c r="N56" s="52" t="s">
        <v>66</v>
      </c>
      <c r="O56" s="52" t="s">
        <v>27</v>
      </c>
      <c r="P56" s="53">
        <v>70.608461538461597</v>
      </c>
      <c r="Q56" s="54">
        <v>2142.6687797228601</v>
      </c>
      <c r="R56" s="54">
        <v>410.459</v>
      </c>
      <c r="S56" s="55">
        <v>0.19156437237728</v>
      </c>
    </row>
    <row r="57" spans="1:19" ht="12.75" x14ac:dyDescent="0.2">
      <c r="A57" s="3" t="s">
        <v>32</v>
      </c>
      <c r="B57" s="3" t="s">
        <v>61</v>
      </c>
      <c r="C57" s="3" t="s">
        <v>66</v>
      </c>
      <c r="D57" s="3" t="s">
        <v>159</v>
      </c>
      <c r="E57" s="56">
        <v>2.2280000000000002</v>
      </c>
      <c r="F57" s="4">
        <v>55.5322578733334</v>
      </c>
      <c r="G57" s="4">
        <v>7.1669499999999999</v>
      </c>
      <c r="H57" s="57">
        <v>0.12905922205338</v>
      </c>
      <c r="I57" s="4" t="str">
        <f t="shared" si="2"/>
        <v/>
      </c>
      <c r="J57" s="4" t="str">
        <f t="shared" si="0"/>
        <v/>
      </c>
      <c r="L57" s="38" t="s">
        <v>32</v>
      </c>
      <c r="M57" s="38" t="s">
        <v>61</v>
      </c>
      <c r="N57" s="38" t="s">
        <v>66</v>
      </c>
      <c r="O57" s="38" t="s">
        <v>159</v>
      </c>
      <c r="P57" s="58">
        <v>3.2280000000000002</v>
      </c>
      <c r="Q57" s="59">
        <v>88.710330143333294</v>
      </c>
      <c r="R57" s="59">
        <v>9.63443</v>
      </c>
      <c r="S57" s="60">
        <v>0.10860550270112999</v>
      </c>
    </row>
    <row r="58" spans="1:19" ht="12.75" x14ac:dyDescent="0.2">
      <c r="A58" s="3" t="s">
        <v>32</v>
      </c>
      <c r="B58" s="3" t="s">
        <v>61</v>
      </c>
      <c r="C58" s="3" t="s">
        <v>66</v>
      </c>
      <c r="D58" s="3" t="s">
        <v>66</v>
      </c>
      <c r="E58" s="56">
        <v>4</v>
      </c>
      <c r="F58" s="4">
        <v>139.67923999999999</v>
      </c>
      <c r="G58" s="4">
        <v>23.72711</v>
      </c>
      <c r="H58" s="57">
        <v>0.16986855025844</v>
      </c>
      <c r="I58" s="4">
        <f t="shared" si="2"/>
        <v>12</v>
      </c>
      <c r="J58" s="4">
        <f t="shared" si="0"/>
        <v>12</v>
      </c>
      <c r="L58" s="38" t="s">
        <v>32</v>
      </c>
      <c r="M58" s="38" t="s">
        <v>61</v>
      </c>
      <c r="N58" s="38" t="s">
        <v>66</v>
      </c>
      <c r="O58" s="38" t="s">
        <v>66</v>
      </c>
      <c r="P58" s="58">
        <v>3</v>
      </c>
      <c r="Q58" s="59">
        <v>97.784606666666605</v>
      </c>
      <c r="R58" s="59">
        <v>24.968039999999998</v>
      </c>
      <c r="S58" s="60">
        <v>0.25533712156875998</v>
      </c>
    </row>
    <row r="59" spans="1:19" ht="12.75" x14ac:dyDescent="0.2">
      <c r="A59" s="3" t="s">
        <v>32</v>
      </c>
      <c r="B59" s="3" t="s">
        <v>61</v>
      </c>
      <c r="C59" s="3" t="s">
        <v>66</v>
      </c>
      <c r="D59" s="3" t="s">
        <v>160</v>
      </c>
      <c r="E59" s="56">
        <v>15.7504094050097</v>
      </c>
      <c r="F59" s="4">
        <v>435.85955212004302</v>
      </c>
      <c r="G59" s="4">
        <v>45.222119999999997</v>
      </c>
      <c r="H59" s="57">
        <v>0.10375388076281999</v>
      </c>
      <c r="I59" s="4">
        <f t="shared" si="2"/>
        <v>5</v>
      </c>
      <c r="J59" s="4">
        <f t="shared" si="0"/>
        <v>5</v>
      </c>
      <c r="L59" s="38" t="s">
        <v>32</v>
      </c>
      <c r="M59" s="38" t="s">
        <v>61</v>
      </c>
      <c r="N59" s="38" t="s">
        <v>66</v>
      </c>
      <c r="O59" s="38" t="s">
        <v>160</v>
      </c>
      <c r="P59" s="58">
        <v>13.9267435897436</v>
      </c>
      <c r="Q59" s="59">
        <v>391.18902180741497</v>
      </c>
      <c r="R59" s="59">
        <v>44.801090000000002</v>
      </c>
      <c r="S59" s="60">
        <v>0.11452542761299001</v>
      </c>
    </row>
    <row r="60" spans="1:19" ht="12.75" x14ac:dyDescent="0.2">
      <c r="A60" s="3" t="s">
        <v>32</v>
      </c>
      <c r="B60" s="3" t="s">
        <v>61</v>
      </c>
      <c r="C60" s="3" t="s">
        <v>66</v>
      </c>
      <c r="D60" s="3" t="s">
        <v>161</v>
      </c>
      <c r="E60" s="56">
        <v>2.8562051282051302</v>
      </c>
      <c r="F60" s="4">
        <v>75.664488586666707</v>
      </c>
      <c r="G60" s="4">
        <v>9.9560300000000002</v>
      </c>
      <c r="H60" s="57">
        <v>0.13158127657992</v>
      </c>
      <c r="I60" s="4" t="str">
        <f t="shared" si="2"/>
        <v/>
      </c>
      <c r="J60" s="4" t="str">
        <f t="shared" si="0"/>
        <v/>
      </c>
      <c r="L60" s="38" t="s">
        <v>32</v>
      </c>
      <c r="M60" s="38" t="s">
        <v>61</v>
      </c>
      <c r="N60" s="38" t="s">
        <v>66</v>
      </c>
      <c r="O60" s="38" t="s">
        <v>161</v>
      </c>
      <c r="P60" s="58">
        <v>3.1059999999999999</v>
      </c>
      <c r="Q60" s="59">
        <v>79.0599136816667</v>
      </c>
      <c r="R60" s="59">
        <v>5.1106600000000002</v>
      </c>
      <c r="S60" s="60">
        <v>6.4642873512081006E-2</v>
      </c>
    </row>
    <row r="61" spans="1:19" ht="12.75" x14ac:dyDescent="0.2">
      <c r="A61" s="3" t="s">
        <v>32</v>
      </c>
      <c r="B61" s="3" t="s">
        <v>61</v>
      </c>
      <c r="C61" s="3" t="s">
        <v>66</v>
      </c>
      <c r="D61" s="3" t="s">
        <v>162</v>
      </c>
      <c r="E61" s="56">
        <v>4.9179487179487102</v>
      </c>
      <c r="F61" s="4">
        <v>132.12450268175201</v>
      </c>
      <c r="G61" s="4">
        <v>11.47038</v>
      </c>
      <c r="H61" s="57">
        <v>8.6814934150621997E-2</v>
      </c>
      <c r="I61" s="4">
        <f t="shared" si="2"/>
        <v>1</v>
      </c>
      <c r="J61" s="4">
        <f t="shared" si="0"/>
        <v>1</v>
      </c>
      <c r="L61" s="38" t="s">
        <v>32</v>
      </c>
      <c r="M61" s="38" t="s">
        <v>61</v>
      </c>
      <c r="N61" s="38" t="s">
        <v>66</v>
      </c>
      <c r="O61" s="38" t="s">
        <v>162</v>
      </c>
      <c r="P61" s="58">
        <v>7.2417179487179499</v>
      </c>
      <c r="Q61" s="59">
        <v>201.37302907378199</v>
      </c>
      <c r="R61" s="59">
        <v>19.5306</v>
      </c>
      <c r="S61" s="60">
        <v>9.6987168985991995E-2</v>
      </c>
    </row>
    <row r="62" spans="1:19" ht="12.75" x14ac:dyDescent="0.2">
      <c r="A62" s="3" t="s">
        <v>32</v>
      </c>
      <c r="B62" s="3" t="s">
        <v>61</v>
      </c>
      <c r="C62" s="3" t="s">
        <v>66</v>
      </c>
      <c r="D62" s="3" t="s">
        <v>163</v>
      </c>
      <c r="E62" s="56">
        <v>7.5650000000000004</v>
      </c>
      <c r="F62" s="4">
        <v>225.69850406500001</v>
      </c>
      <c r="G62" s="4">
        <v>26.21594</v>
      </c>
      <c r="H62" s="57">
        <v>0.11615469100516999</v>
      </c>
      <c r="I62" s="4" t="str">
        <f t="shared" si="2"/>
        <v/>
      </c>
      <c r="J62" s="4" t="str">
        <f t="shared" si="0"/>
        <v/>
      </c>
      <c r="L62" s="38" t="s">
        <v>32</v>
      </c>
      <c r="M62" s="38" t="s">
        <v>61</v>
      </c>
      <c r="N62" s="38" t="s">
        <v>66</v>
      </c>
      <c r="O62" s="38" t="s">
        <v>163</v>
      </c>
      <c r="P62" s="58">
        <v>7.5650000000000004</v>
      </c>
      <c r="Q62" s="59">
        <v>218.65093344666701</v>
      </c>
      <c r="R62" s="59">
        <v>23.39762</v>
      </c>
      <c r="S62" s="60">
        <v>0.10700901034894</v>
      </c>
    </row>
    <row r="63" spans="1:19" ht="12.75" x14ac:dyDescent="0.2">
      <c r="A63" s="3" t="s">
        <v>32</v>
      </c>
      <c r="B63" s="3" t="s">
        <v>61</v>
      </c>
      <c r="C63" s="3" t="s">
        <v>66</v>
      </c>
      <c r="D63" s="3" t="s">
        <v>164</v>
      </c>
      <c r="E63" s="56">
        <v>11.477</v>
      </c>
      <c r="F63" s="4">
        <v>335.50505516916701</v>
      </c>
      <c r="G63" s="4">
        <v>50.642380000000003</v>
      </c>
      <c r="H63" s="57">
        <v>0.15094371670335999</v>
      </c>
      <c r="I63" s="4">
        <f t="shared" si="2"/>
        <v>1</v>
      </c>
      <c r="J63" s="4">
        <f t="shared" si="0"/>
        <v>1</v>
      </c>
      <c r="L63" s="38" t="s">
        <v>32</v>
      </c>
      <c r="M63" s="38" t="s">
        <v>61</v>
      </c>
      <c r="N63" s="38" t="s">
        <v>66</v>
      </c>
      <c r="O63" s="38" t="s">
        <v>164</v>
      </c>
      <c r="P63" s="58">
        <v>9.9149999999999991</v>
      </c>
      <c r="Q63" s="59">
        <v>288.78150015333301</v>
      </c>
      <c r="R63" s="59">
        <v>44.156709999999997</v>
      </c>
      <c r="S63" s="60">
        <v>0.15290699015191</v>
      </c>
    </row>
    <row r="64" spans="1:19" ht="12.75" x14ac:dyDescent="0.2">
      <c r="A64" s="3" t="s">
        <v>32</v>
      </c>
      <c r="B64" s="3" t="s">
        <v>61</v>
      </c>
      <c r="C64" s="3" t="s">
        <v>66</v>
      </c>
      <c r="D64" s="3" t="s">
        <v>165</v>
      </c>
      <c r="E64" s="56">
        <v>5.9882307692307704</v>
      </c>
      <c r="F64" s="4">
        <v>189.08832334884599</v>
      </c>
      <c r="G64" s="4">
        <v>33.62997</v>
      </c>
      <c r="H64" s="57">
        <v>0.17785323495600999</v>
      </c>
      <c r="I64" s="4">
        <f t="shared" si="2"/>
        <v>32</v>
      </c>
      <c r="J64" s="4">
        <f t="shared" si="0"/>
        <v>32</v>
      </c>
      <c r="L64" s="38" t="s">
        <v>32</v>
      </c>
      <c r="M64" s="38" t="s">
        <v>61</v>
      </c>
      <c r="N64" s="38" t="s">
        <v>66</v>
      </c>
      <c r="O64" s="38" t="s">
        <v>165</v>
      </c>
      <c r="P64" s="58">
        <v>7.806</v>
      </c>
      <c r="Q64" s="59">
        <v>291.06666876666702</v>
      </c>
      <c r="R64" s="59">
        <v>101.20796</v>
      </c>
      <c r="S64" s="60">
        <v>0.34771401489853998</v>
      </c>
    </row>
    <row r="65" spans="1:19" ht="12.75" x14ac:dyDescent="0.2">
      <c r="A65" s="3" t="s">
        <v>32</v>
      </c>
      <c r="B65" s="3" t="s">
        <v>61</v>
      </c>
      <c r="C65" s="3" t="s">
        <v>66</v>
      </c>
      <c r="D65" s="3" t="s">
        <v>166</v>
      </c>
      <c r="E65" s="56">
        <v>10.725</v>
      </c>
      <c r="F65" s="4">
        <v>310.60555404166701</v>
      </c>
      <c r="G65" s="4">
        <v>50.44323</v>
      </c>
      <c r="H65" s="57">
        <v>0.16240285900758</v>
      </c>
      <c r="I65" s="4">
        <f t="shared" si="2"/>
        <v>38</v>
      </c>
      <c r="J65" s="4">
        <f t="shared" si="0"/>
        <v>38</v>
      </c>
      <c r="L65" s="38" t="s">
        <v>32</v>
      </c>
      <c r="M65" s="38" t="s">
        <v>61</v>
      </c>
      <c r="N65" s="38" t="s">
        <v>66</v>
      </c>
      <c r="O65" s="38" t="s">
        <v>166</v>
      </c>
      <c r="P65" s="58">
        <v>14.82</v>
      </c>
      <c r="Q65" s="59">
        <v>486.05277598333299</v>
      </c>
      <c r="R65" s="59">
        <v>137.65189000000001</v>
      </c>
      <c r="S65" s="60">
        <v>0.28320358776166998</v>
      </c>
    </row>
    <row r="66" spans="1:19" ht="12.75" x14ac:dyDescent="0.2">
      <c r="A66" s="48" t="s">
        <v>32</v>
      </c>
      <c r="B66" s="48" t="s">
        <v>61</v>
      </c>
      <c r="C66" s="48" t="s">
        <v>67</v>
      </c>
      <c r="D66" s="48" t="s">
        <v>27</v>
      </c>
      <c r="E66" s="49">
        <v>13.6359487179487</v>
      </c>
      <c r="F66" s="50">
        <v>393.62082160055502</v>
      </c>
      <c r="G66" s="50">
        <v>25.353840000000002</v>
      </c>
      <c r="H66" s="51">
        <v>6.4411836490014002E-2</v>
      </c>
      <c r="I66" s="50" t="str">
        <f t="shared" si="2"/>
        <v/>
      </c>
      <c r="J66" s="50" t="str">
        <f t="shared" si="0"/>
        <v/>
      </c>
      <c r="L66" s="52" t="s">
        <v>32</v>
      </c>
      <c r="M66" s="52" t="s">
        <v>61</v>
      </c>
      <c r="N66" s="52" t="s">
        <v>67</v>
      </c>
      <c r="O66" s="52" t="s">
        <v>27</v>
      </c>
      <c r="P66" s="53">
        <v>14.210564102564099</v>
      </c>
      <c r="Q66" s="54">
        <v>411.92196211636701</v>
      </c>
      <c r="R66" s="54">
        <v>25.557500000000001</v>
      </c>
      <c r="S66" s="55">
        <v>6.204451898775E-2</v>
      </c>
    </row>
    <row r="67" spans="1:19" ht="12.75" x14ac:dyDescent="0.2">
      <c r="A67" s="48" t="s">
        <v>32</v>
      </c>
      <c r="B67" s="48" t="s">
        <v>61</v>
      </c>
      <c r="C67" s="48" t="s">
        <v>68</v>
      </c>
      <c r="D67" s="48" t="s">
        <v>27</v>
      </c>
      <c r="E67" s="49">
        <v>124.504966011988</v>
      </c>
      <c r="F67" s="50">
        <v>3905.4372823221202</v>
      </c>
      <c r="G67" s="50">
        <v>330.95148999999998</v>
      </c>
      <c r="H67" s="51">
        <v>8.4741212334415006E-2</v>
      </c>
      <c r="I67" s="50">
        <f t="shared" si="2"/>
        <v>3</v>
      </c>
      <c r="J67" s="50">
        <f t="shared" si="0"/>
        <v>3</v>
      </c>
      <c r="L67" s="52" t="s">
        <v>32</v>
      </c>
      <c r="M67" s="52" t="s">
        <v>61</v>
      </c>
      <c r="N67" s="52" t="s">
        <v>68</v>
      </c>
      <c r="O67" s="52" t="s">
        <v>27</v>
      </c>
      <c r="P67" s="53">
        <v>144.089051282051</v>
      </c>
      <c r="Q67" s="54">
        <v>4381.5468884081001</v>
      </c>
      <c r="R67" s="54">
        <v>375.03665999999998</v>
      </c>
      <c r="S67" s="55">
        <v>8.5594578707398006E-2</v>
      </c>
    </row>
    <row r="68" spans="1:19" ht="12.75" x14ac:dyDescent="0.2">
      <c r="A68" s="3" t="s">
        <v>32</v>
      </c>
      <c r="B68" s="3" t="s">
        <v>61</v>
      </c>
      <c r="C68" s="3" t="s">
        <v>68</v>
      </c>
      <c r="D68" s="3" t="s">
        <v>68</v>
      </c>
      <c r="E68" s="56">
        <v>99.504966011987904</v>
      </c>
      <c r="F68" s="4">
        <v>3184.2594756554499</v>
      </c>
      <c r="G68" s="4">
        <v>263.91888999999998</v>
      </c>
      <c r="H68" s="57">
        <v>8.2882344236621996E-2</v>
      </c>
      <c r="I68" s="4">
        <f t="shared" si="2"/>
        <v>11</v>
      </c>
      <c r="J68" s="4">
        <f t="shared" ref="J68:J131" si="3">+IF(I68&gt;0,I68,"")</f>
        <v>11</v>
      </c>
      <c r="L68" s="38" t="s">
        <v>32</v>
      </c>
      <c r="M68" s="38" t="s">
        <v>61</v>
      </c>
      <c r="N68" s="38" t="s">
        <v>68</v>
      </c>
      <c r="O68" s="38" t="s">
        <v>68</v>
      </c>
      <c r="P68" s="58">
        <v>114.607051282051</v>
      </c>
      <c r="Q68" s="59">
        <v>3549.7514986047699</v>
      </c>
      <c r="R68" s="59">
        <v>306.56018999999998</v>
      </c>
      <c r="S68" s="60">
        <v>8.6361028404522006E-2</v>
      </c>
    </row>
    <row r="69" spans="1:19" ht="12.75" x14ac:dyDescent="0.2">
      <c r="A69" s="3" t="s">
        <v>32</v>
      </c>
      <c r="B69" s="3" t="s">
        <v>61</v>
      </c>
      <c r="C69" s="3" t="s">
        <v>68</v>
      </c>
      <c r="D69" s="3" t="s">
        <v>158</v>
      </c>
      <c r="E69" s="56">
        <v>25</v>
      </c>
      <c r="F69" s="4">
        <v>721.17780666666602</v>
      </c>
      <c r="G69" s="4">
        <v>67.032600000000002</v>
      </c>
      <c r="H69" s="57">
        <v>9.2948783753939002E-2</v>
      </c>
      <c r="I69" s="4" t="str">
        <f t="shared" si="2"/>
        <v/>
      </c>
      <c r="J69" s="4" t="str">
        <f t="shared" si="3"/>
        <v/>
      </c>
      <c r="L69" s="38" t="s">
        <v>32</v>
      </c>
      <c r="M69" s="38" t="s">
        <v>61</v>
      </c>
      <c r="N69" s="38" t="s">
        <v>68</v>
      </c>
      <c r="O69" s="38" t="s">
        <v>158</v>
      </c>
      <c r="P69" s="58">
        <v>29.481999999999999</v>
      </c>
      <c r="Q69" s="59">
        <v>831.79538980333302</v>
      </c>
      <c r="R69" s="59">
        <v>68.476470000000006</v>
      </c>
      <c r="S69" s="60">
        <v>8.2323695032970004E-2</v>
      </c>
    </row>
    <row r="70" spans="1:19" ht="12.75" x14ac:dyDescent="0.2">
      <c r="A70" s="48" t="s">
        <v>32</v>
      </c>
      <c r="B70" s="48" t="s">
        <v>61</v>
      </c>
      <c r="C70" s="48" t="s">
        <v>69</v>
      </c>
      <c r="D70" s="48" t="s">
        <v>27</v>
      </c>
      <c r="E70" s="49">
        <v>118.901076923077</v>
      </c>
      <c r="F70" s="50">
        <v>3691.5243147534002</v>
      </c>
      <c r="G70" s="50">
        <v>351.21532000000002</v>
      </c>
      <c r="H70" s="51">
        <v>9.5141001400517997E-2</v>
      </c>
      <c r="I70" s="50" t="str">
        <f t="shared" si="2"/>
        <v/>
      </c>
      <c r="J70" s="50" t="str">
        <f t="shared" si="3"/>
        <v/>
      </c>
      <c r="L70" s="52" t="s">
        <v>32</v>
      </c>
      <c r="M70" s="52" t="s">
        <v>61</v>
      </c>
      <c r="N70" s="52" t="s">
        <v>69</v>
      </c>
      <c r="O70" s="52" t="s">
        <v>27</v>
      </c>
      <c r="P70" s="53">
        <v>127.977140008858</v>
      </c>
      <c r="Q70" s="54">
        <v>3831.9120373318401</v>
      </c>
      <c r="R70" s="54">
        <v>333.89774999999997</v>
      </c>
      <c r="S70" s="55">
        <v>8.7136068559781996E-2</v>
      </c>
    </row>
    <row r="71" spans="1:19" ht="12.75" x14ac:dyDescent="0.2">
      <c r="A71" s="3" t="s">
        <v>32</v>
      </c>
      <c r="B71" s="3" t="s">
        <v>61</v>
      </c>
      <c r="C71" s="3" t="s">
        <v>69</v>
      </c>
      <c r="D71" s="3" t="s">
        <v>69</v>
      </c>
      <c r="E71" s="56">
        <v>92.227076923076893</v>
      </c>
      <c r="F71" s="4">
        <v>2899.8609000134002</v>
      </c>
      <c r="G71" s="4">
        <v>250.36001999999999</v>
      </c>
      <c r="H71" s="57">
        <v>8.6335182490596005E-2</v>
      </c>
      <c r="I71" s="4" t="str">
        <f t="shared" si="2"/>
        <v/>
      </c>
      <c r="J71" s="4" t="str">
        <f t="shared" si="3"/>
        <v/>
      </c>
      <c r="L71" s="38" t="s">
        <v>32</v>
      </c>
      <c r="M71" s="38" t="s">
        <v>61</v>
      </c>
      <c r="N71" s="38" t="s">
        <v>69</v>
      </c>
      <c r="O71" s="38" t="s">
        <v>69</v>
      </c>
      <c r="P71" s="58">
        <v>104.659140008858</v>
      </c>
      <c r="Q71" s="59">
        <v>3192.2256140235099</v>
      </c>
      <c r="R71" s="59">
        <v>274.65696000000003</v>
      </c>
      <c r="S71" s="60">
        <v>8.6039332180478004E-2</v>
      </c>
    </row>
    <row r="72" spans="1:19" ht="12.75" x14ac:dyDescent="0.2">
      <c r="A72" s="3" t="s">
        <v>32</v>
      </c>
      <c r="B72" s="3" t="s">
        <v>61</v>
      </c>
      <c r="C72" s="3" t="s">
        <v>69</v>
      </c>
      <c r="D72" s="3" t="s">
        <v>158</v>
      </c>
      <c r="E72" s="56">
        <v>23</v>
      </c>
      <c r="F72" s="4">
        <v>683.00882166666599</v>
      </c>
      <c r="G72" s="4">
        <v>95.784859999999995</v>
      </c>
      <c r="H72" s="57">
        <v>0.14023956493895001</v>
      </c>
      <c r="I72" s="4" t="str">
        <f t="shared" si="2"/>
        <v/>
      </c>
      <c r="J72" s="4" t="str">
        <f t="shared" si="3"/>
        <v/>
      </c>
      <c r="L72" s="38" t="s">
        <v>32</v>
      </c>
      <c r="M72" s="38" t="s">
        <v>61</v>
      </c>
      <c r="N72" s="38" t="s">
        <v>69</v>
      </c>
      <c r="O72" s="38" t="s">
        <v>158</v>
      </c>
      <c r="P72" s="58">
        <v>23.318000000000001</v>
      </c>
      <c r="Q72" s="59">
        <v>639.68642330833302</v>
      </c>
      <c r="R72" s="59">
        <v>59.240789999999997</v>
      </c>
      <c r="S72" s="60">
        <v>9.2609109465881995E-2</v>
      </c>
    </row>
    <row r="73" spans="1:19" ht="12.75" x14ac:dyDescent="0.2">
      <c r="A73" s="3" t="s">
        <v>32</v>
      </c>
      <c r="B73" s="3" t="s">
        <v>61</v>
      </c>
      <c r="C73" s="3" t="s">
        <v>69</v>
      </c>
      <c r="D73" s="3" t="s">
        <v>167</v>
      </c>
      <c r="E73" s="56">
        <v>3.6739999999999999</v>
      </c>
      <c r="F73" s="4">
        <v>108.654593073333</v>
      </c>
      <c r="G73" s="4">
        <v>5.0704399999999996</v>
      </c>
      <c r="H73" s="57">
        <v>4.6665675666170997E-2</v>
      </c>
      <c r="I73" s="4" t="str">
        <f t="shared" si="2"/>
        <v/>
      </c>
      <c r="J73" s="4" t="str">
        <f t="shared" si="3"/>
        <v/>
      </c>
      <c r="L73" s="38" t="s">
        <v>32</v>
      </c>
      <c r="M73" s="38" t="s">
        <v>61</v>
      </c>
      <c r="N73" s="38" t="s">
        <v>69</v>
      </c>
      <c r="O73" s="38" t="s">
        <v>167</v>
      </c>
    </row>
    <row r="74" spans="1:19" ht="12.75" x14ac:dyDescent="0.2">
      <c r="A74" s="48" t="s">
        <v>32</v>
      </c>
      <c r="B74" s="48" t="s">
        <v>61</v>
      </c>
      <c r="C74" s="48" t="s">
        <v>70</v>
      </c>
      <c r="D74" s="48" t="s">
        <v>27</v>
      </c>
      <c r="E74" s="49">
        <v>116.770245657568</v>
      </c>
      <c r="F74" s="50">
        <v>3659.24296888247</v>
      </c>
      <c r="G74" s="50">
        <v>324.88544000000002</v>
      </c>
      <c r="H74" s="51">
        <v>8.8784877845709001E-2</v>
      </c>
      <c r="I74" s="50">
        <f t="shared" si="2"/>
        <v>7</v>
      </c>
      <c r="J74" s="50">
        <f t="shared" si="3"/>
        <v>7</v>
      </c>
      <c r="L74" s="52" t="s">
        <v>32</v>
      </c>
      <c r="M74" s="52" t="s">
        <v>61</v>
      </c>
      <c r="N74" s="52" t="s">
        <v>70</v>
      </c>
      <c r="O74" s="52" t="s">
        <v>27</v>
      </c>
      <c r="P74" s="53">
        <v>123.711537848418</v>
      </c>
      <c r="Q74" s="54">
        <v>3791.95381315442</v>
      </c>
      <c r="R74" s="54">
        <v>343.84631000000002</v>
      </c>
      <c r="S74" s="55">
        <v>9.0677873978101994E-2</v>
      </c>
    </row>
    <row r="75" spans="1:19" ht="12.75" x14ac:dyDescent="0.2">
      <c r="A75" s="3" t="s">
        <v>32</v>
      </c>
      <c r="B75" s="3" t="s">
        <v>61</v>
      </c>
      <c r="C75" s="3" t="s">
        <v>70</v>
      </c>
      <c r="D75" s="3" t="s">
        <v>70</v>
      </c>
      <c r="E75" s="56">
        <v>92.096245657568204</v>
      </c>
      <c r="F75" s="4">
        <v>2978.5934558091399</v>
      </c>
      <c r="G75" s="4">
        <v>263.82684999999998</v>
      </c>
      <c r="H75" s="57">
        <v>8.8574306602823005E-2</v>
      </c>
      <c r="I75" s="4">
        <f t="shared" si="2"/>
        <v>4</v>
      </c>
      <c r="J75" s="4">
        <f t="shared" si="3"/>
        <v>4</v>
      </c>
      <c r="L75" s="38" t="s">
        <v>32</v>
      </c>
      <c r="M75" s="38" t="s">
        <v>61</v>
      </c>
      <c r="N75" s="38" t="s">
        <v>70</v>
      </c>
      <c r="O75" s="38" t="s">
        <v>70</v>
      </c>
      <c r="P75" s="58">
        <v>98.450537848418307</v>
      </c>
      <c r="Q75" s="59">
        <v>3097.6389107944201</v>
      </c>
      <c r="R75" s="59">
        <v>278.13225</v>
      </c>
      <c r="S75" s="60">
        <v>8.9788467284157999E-2</v>
      </c>
    </row>
    <row r="76" spans="1:19" ht="12.75" x14ac:dyDescent="0.2">
      <c r="A76" s="3" t="s">
        <v>32</v>
      </c>
      <c r="B76" s="3" t="s">
        <v>61</v>
      </c>
      <c r="C76" s="3" t="s">
        <v>70</v>
      </c>
      <c r="D76" s="3" t="s">
        <v>158</v>
      </c>
      <c r="E76" s="56">
        <v>18.673999999999999</v>
      </c>
      <c r="F76" s="4">
        <v>511.68829724</v>
      </c>
      <c r="G76" s="4">
        <v>52.103250000000003</v>
      </c>
      <c r="H76" s="57">
        <v>0.10182615135238</v>
      </c>
      <c r="I76" s="4" t="str">
        <f t="shared" si="2"/>
        <v/>
      </c>
      <c r="J76" s="4" t="str">
        <f t="shared" si="3"/>
        <v/>
      </c>
      <c r="L76" s="38" t="s">
        <v>32</v>
      </c>
      <c r="M76" s="38" t="s">
        <v>61</v>
      </c>
      <c r="N76" s="38" t="s">
        <v>70</v>
      </c>
      <c r="O76" s="38" t="s">
        <v>158</v>
      </c>
      <c r="P76" s="58">
        <v>25.260999999999999</v>
      </c>
      <c r="Q76" s="59">
        <v>694.31490236000002</v>
      </c>
      <c r="R76" s="59">
        <v>65.714060000000003</v>
      </c>
      <c r="S76" s="60">
        <v>9.4645901703443003E-2</v>
      </c>
    </row>
    <row r="77" spans="1:19" ht="12.75" x14ac:dyDescent="0.2">
      <c r="A77" s="3" t="s">
        <v>32</v>
      </c>
      <c r="B77" s="3" t="s">
        <v>61</v>
      </c>
      <c r="C77" s="3" t="s">
        <v>70</v>
      </c>
      <c r="D77" s="3" t="s">
        <v>168</v>
      </c>
      <c r="E77" s="56">
        <v>6</v>
      </c>
      <c r="F77" s="4">
        <v>168.961215833333</v>
      </c>
      <c r="G77" s="4">
        <v>8.9553399999999996</v>
      </c>
      <c r="H77" s="57">
        <v>5.3002341133919002E-2</v>
      </c>
      <c r="I77" s="4" t="str">
        <f t="shared" si="2"/>
        <v/>
      </c>
      <c r="J77" s="4" t="str">
        <f t="shared" si="3"/>
        <v/>
      </c>
      <c r="L77" s="3" t="s">
        <v>32</v>
      </c>
      <c r="M77" s="3" t="s">
        <v>61</v>
      </c>
      <c r="N77" s="3" t="s">
        <v>70</v>
      </c>
      <c r="O77" s="3" t="s">
        <v>168</v>
      </c>
      <c r="P77" s="58"/>
      <c r="Q77" s="59"/>
      <c r="R77" s="59"/>
      <c r="S77" s="60"/>
    </row>
    <row r="78" spans="1:19" ht="12.75" x14ac:dyDescent="0.2">
      <c r="A78" s="48" t="s">
        <v>32</v>
      </c>
      <c r="B78" s="48" t="s">
        <v>61</v>
      </c>
      <c r="C78" s="48" t="s">
        <v>61</v>
      </c>
      <c r="D78" s="48" t="s">
        <v>27</v>
      </c>
      <c r="E78" s="49">
        <v>9</v>
      </c>
      <c r="F78" s="50">
        <v>297.61097833333298</v>
      </c>
      <c r="G78" s="50">
        <v>30.54494</v>
      </c>
      <c r="H78" s="51">
        <v>0.10263378108918</v>
      </c>
      <c r="I78" s="50" t="str">
        <f t="shared" si="2"/>
        <v/>
      </c>
      <c r="J78" s="50" t="str">
        <f t="shared" si="3"/>
        <v/>
      </c>
      <c r="L78" s="52" t="s">
        <v>32</v>
      </c>
      <c r="M78" s="52" t="s">
        <v>61</v>
      </c>
      <c r="N78" s="52" t="s">
        <v>61</v>
      </c>
      <c r="O78" s="52" t="s">
        <v>27</v>
      </c>
      <c r="P78" s="53">
        <v>1</v>
      </c>
      <c r="Q78" s="54">
        <v>34.743796666666697</v>
      </c>
      <c r="R78" s="54">
        <v>2.0186700000000002</v>
      </c>
      <c r="S78" s="55">
        <v>5.8101594922604E-2</v>
      </c>
    </row>
    <row r="79" spans="1:19" ht="12.75" x14ac:dyDescent="0.2">
      <c r="A79" s="48" t="s">
        <v>32</v>
      </c>
      <c r="B79" s="48" t="s">
        <v>61</v>
      </c>
      <c r="C79" s="48" t="s">
        <v>71</v>
      </c>
      <c r="D79" s="48" t="s">
        <v>27</v>
      </c>
      <c r="E79" s="49">
        <v>0.65</v>
      </c>
      <c r="F79" s="50">
        <v>21.501214916666701</v>
      </c>
      <c r="G79" s="50">
        <v>0</v>
      </c>
      <c r="H79" s="51">
        <v>0</v>
      </c>
      <c r="I79" s="50" t="str">
        <f t="shared" si="2"/>
        <v/>
      </c>
      <c r="J79" s="50" t="str">
        <f t="shared" si="3"/>
        <v/>
      </c>
      <c r="L79" s="52" t="s">
        <v>32</v>
      </c>
      <c r="M79" s="52" t="s">
        <v>61</v>
      </c>
      <c r="N79" s="52" t="s">
        <v>71</v>
      </c>
      <c r="O79" s="52" t="s">
        <v>27</v>
      </c>
      <c r="P79" s="53">
        <v>0.6</v>
      </c>
      <c r="Q79" s="54">
        <v>19.476353499999998</v>
      </c>
      <c r="R79" s="54">
        <v>0</v>
      </c>
      <c r="S79" s="55">
        <v>0</v>
      </c>
    </row>
    <row r="80" spans="1:19" ht="12.75" x14ac:dyDescent="0.2">
      <c r="A80" s="48" t="s">
        <v>32</v>
      </c>
      <c r="B80" s="48" t="s">
        <v>61</v>
      </c>
      <c r="C80" s="48" t="s">
        <v>72</v>
      </c>
      <c r="D80" s="48" t="s">
        <v>27</v>
      </c>
      <c r="E80" s="49">
        <v>1</v>
      </c>
      <c r="F80" s="50">
        <v>33.041169166666698</v>
      </c>
      <c r="G80" s="50">
        <v>5.2319699999999996</v>
      </c>
      <c r="H80" s="51">
        <v>0.15834699957525</v>
      </c>
      <c r="I80" s="50" t="str">
        <f t="shared" si="2"/>
        <v/>
      </c>
      <c r="J80" s="50" t="str">
        <f t="shared" si="3"/>
        <v/>
      </c>
      <c r="L80" s="52" t="s">
        <v>32</v>
      </c>
      <c r="M80" s="52" t="s">
        <v>61</v>
      </c>
      <c r="N80" s="52" t="s">
        <v>72</v>
      </c>
      <c r="O80" s="52" t="s">
        <v>27</v>
      </c>
      <c r="P80" s="53">
        <v>1</v>
      </c>
      <c r="Q80" s="54">
        <v>30.957036666666699</v>
      </c>
      <c r="R80" s="54">
        <v>3.5881599999999998</v>
      </c>
      <c r="S80" s="55">
        <v>0.11590773492424</v>
      </c>
    </row>
    <row r="81" spans="1:19" ht="12.75" x14ac:dyDescent="0.2">
      <c r="A81" s="48" t="s">
        <v>32</v>
      </c>
      <c r="B81" s="48" t="s">
        <v>61</v>
      </c>
      <c r="C81" s="48" t="s">
        <v>73</v>
      </c>
      <c r="D81" s="48" t="s">
        <v>27</v>
      </c>
      <c r="E81" s="49">
        <v>15.350765057276</v>
      </c>
      <c r="F81" s="50">
        <v>497.42275273333399</v>
      </c>
      <c r="G81" s="50">
        <v>30.93187</v>
      </c>
      <c r="H81" s="51">
        <v>6.2184268471898001E-2</v>
      </c>
      <c r="I81" s="50">
        <f t="shared" si="2"/>
        <v>2</v>
      </c>
      <c r="J81" s="50">
        <f t="shared" si="3"/>
        <v>2</v>
      </c>
      <c r="L81" s="52" t="s">
        <v>32</v>
      </c>
      <c r="M81" s="52" t="s">
        <v>61</v>
      </c>
      <c r="N81" s="52" t="s">
        <v>73</v>
      </c>
      <c r="O81" s="52" t="s">
        <v>27</v>
      </c>
      <c r="P81" s="53">
        <v>14.12</v>
      </c>
      <c r="Q81" s="54">
        <v>448.16618998333399</v>
      </c>
      <c r="R81" s="54">
        <v>29.8687</v>
      </c>
      <c r="S81" s="55">
        <v>6.6646482192489004E-2</v>
      </c>
    </row>
    <row r="82" spans="1:19" ht="12.75" x14ac:dyDescent="0.2">
      <c r="A82" s="3" t="s">
        <v>32</v>
      </c>
      <c r="B82" s="3" t="s">
        <v>61</v>
      </c>
      <c r="C82" s="3" t="s">
        <v>73</v>
      </c>
      <c r="D82" s="3" t="s">
        <v>169</v>
      </c>
      <c r="E82" s="56">
        <v>3</v>
      </c>
      <c r="F82" s="4">
        <v>92.454135833333297</v>
      </c>
      <c r="G82" s="4">
        <v>7.59274</v>
      </c>
      <c r="H82" s="57">
        <v>8.2124395318424998E-2</v>
      </c>
      <c r="I82" s="4" t="str">
        <f t="shared" si="2"/>
        <v/>
      </c>
      <c r="J82" s="4" t="str">
        <f t="shared" si="3"/>
        <v/>
      </c>
      <c r="L82" s="38" t="s">
        <v>32</v>
      </c>
      <c r="M82" s="38" t="s">
        <v>61</v>
      </c>
      <c r="N82" s="38" t="s">
        <v>73</v>
      </c>
      <c r="O82" s="38" t="s">
        <v>169</v>
      </c>
      <c r="P82" s="58">
        <v>3</v>
      </c>
      <c r="Q82" s="59">
        <v>91.277941666666706</v>
      </c>
      <c r="R82" s="59">
        <v>7.4726600000000003</v>
      </c>
      <c r="S82" s="60">
        <v>8.1867095856401007E-2</v>
      </c>
    </row>
    <row r="83" spans="1:19" ht="12.75" x14ac:dyDescent="0.2">
      <c r="A83" s="3" t="s">
        <v>32</v>
      </c>
      <c r="B83" s="3" t="s">
        <v>61</v>
      </c>
      <c r="C83" s="3" t="s">
        <v>73</v>
      </c>
      <c r="D83" s="3" t="s">
        <v>73</v>
      </c>
      <c r="E83" s="56">
        <v>12.350765057276</v>
      </c>
      <c r="F83" s="4">
        <v>404.96861689999997</v>
      </c>
      <c r="G83" s="4">
        <v>23.339130000000001</v>
      </c>
      <c r="H83" s="57">
        <v>5.7631947331275003E-2</v>
      </c>
      <c r="I83" s="4">
        <f t="shared" si="2"/>
        <v>2</v>
      </c>
      <c r="J83" s="4">
        <f t="shared" si="3"/>
        <v>2</v>
      </c>
      <c r="L83" s="38" t="s">
        <v>32</v>
      </c>
      <c r="M83" s="38" t="s">
        <v>61</v>
      </c>
      <c r="N83" s="38" t="s">
        <v>73</v>
      </c>
      <c r="O83" s="38" t="s">
        <v>73</v>
      </c>
      <c r="P83" s="58">
        <v>11.12</v>
      </c>
      <c r="Q83" s="59">
        <v>356.88824831666699</v>
      </c>
      <c r="R83" s="59">
        <v>22.396039999999999</v>
      </c>
      <c r="S83" s="60">
        <v>6.2753649372415995E-2</v>
      </c>
    </row>
    <row r="84" spans="1:19" ht="12.75" x14ac:dyDescent="0.2">
      <c r="A84" s="48" t="s">
        <v>74</v>
      </c>
      <c r="B84" s="48" t="s">
        <v>27</v>
      </c>
      <c r="C84" s="48" t="s">
        <v>27</v>
      </c>
      <c r="D84" s="48" t="s">
        <v>27</v>
      </c>
      <c r="E84" s="49">
        <v>154.11026964433401</v>
      </c>
      <c r="F84" s="50">
        <v>4691.8676521161597</v>
      </c>
      <c r="G84" s="50">
        <v>565.31088999999997</v>
      </c>
      <c r="H84" s="51">
        <v>0.12048739050536</v>
      </c>
      <c r="I84" s="50" t="str">
        <f t="shared" ref="I84:I147" si="4">+IF(H84&lt;S84,ROUND((F84*S84)-G84,0),"")</f>
        <v/>
      </c>
      <c r="J84" s="50" t="str">
        <f t="shared" si="3"/>
        <v/>
      </c>
      <c r="L84" s="52" t="s">
        <v>74</v>
      </c>
      <c r="M84" s="52" t="s">
        <v>27</v>
      </c>
      <c r="N84" s="52" t="s">
        <v>27</v>
      </c>
      <c r="O84" s="52" t="s">
        <v>27</v>
      </c>
      <c r="P84" s="53">
        <v>158.418461538462</v>
      </c>
      <c r="Q84" s="54">
        <v>4682.4166832485098</v>
      </c>
      <c r="R84" s="54">
        <v>521.40263000000004</v>
      </c>
      <c r="S84" s="55">
        <v>0.11135331715892</v>
      </c>
    </row>
    <row r="85" spans="1:19" ht="12.75" x14ac:dyDescent="0.2">
      <c r="A85" s="48" t="s">
        <v>74</v>
      </c>
      <c r="B85" s="48" t="s">
        <v>75</v>
      </c>
      <c r="C85" s="48" t="s">
        <v>27</v>
      </c>
      <c r="D85" s="48" t="s">
        <v>27</v>
      </c>
      <c r="E85" s="49">
        <v>28.618435897435901</v>
      </c>
      <c r="F85" s="50">
        <v>862.53263568848297</v>
      </c>
      <c r="G85" s="50">
        <v>62.388019999999997</v>
      </c>
      <c r="H85" s="51">
        <v>7.2331199329287998E-2</v>
      </c>
      <c r="I85" s="50" t="str">
        <f t="shared" si="4"/>
        <v/>
      </c>
      <c r="J85" s="50" t="str">
        <f t="shared" si="3"/>
        <v/>
      </c>
      <c r="L85" s="52" t="s">
        <v>74</v>
      </c>
      <c r="M85" s="52" t="s">
        <v>75</v>
      </c>
      <c r="N85" s="52" t="s">
        <v>27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2.75" x14ac:dyDescent="0.2">
      <c r="A86" s="48" t="s">
        <v>74</v>
      </c>
      <c r="B86" s="48" t="s">
        <v>75</v>
      </c>
      <c r="C86" s="48" t="s">
        <v>75</v>
      </c>
      <c r="D86" s="48" t="s">
        <v>27</v>
      </c>
      <c r="E86" s="49">
        <v>28.618435897435901</v>
      </c>
      <c r="F86" s="50">
        <v>862.53263568848297</v>
      </c>
      <c r="G86" s="50">
        <v>62.388019999999997</v>
      </c>
      <c r="H86" s="51">
        <v>7.2331199329287998E-2</v>
      </c>
      <c r="I86" s="50" t="str">
        <f t="shared" si="4"/>
        <v/>
      </c>
      <c r="J86" s="50" t="str">
        <f t="shared" si="3"/>
        <v/>
      </c>
      <c r="L86" s="52" t="s">
        <v>74</v>
      </c>
      <c r="M86" s="52" t="s">
        <v>75</v>
      </c>
      <c r="N86" s="52" t="s">
        <v>75</v>
      </c>
      <c r="O86" s="52" t="s">
        <v>27</v>
      </c>
      <c r="P86" s="53">
        <v>31.579000000000001</v>
      </c>
      <c r="Q86" s="54">
        <v>893.29369693666604</v>
      </c>
      <c r="R86" s="54">
        <v>41.760570000000001</v>
      </c>
      <c r="S86" s="55">
        <v>4.6748980926662E-2</v>
      </c>
    </row>
    <row r="87" spans="1:19" ht="12.75" x14ac:dyDescent="0.2">
      <c r="A87" s="48" t="s">
        <v>74</v>
      </c>
      <c r="B87" s="48" t="s">
        <v>76</v>
      </c>
      <c r="C87" s="48" t="s">
        <v>27</v>
      </c>
      <c r="D87" s="48" t="s">
        <v>27</v>
      </c>
      <c r="E87" s="49">
        <v>17.324000000000002</v>
      </c>
      <c r="F87" s="50">
        <v>581.15865562333295</v>
      </c>
      <c r="G87" s="50">
        <v>84.409329999999997</v>
      </c>
      <c r="H87" s="51">
        <v>0.14524317788825999</v>
      </c>
      <c r="I87" s="50" t="str">
        <f t="shared" si="4"/>
        <v/>
      </c>
      <c r="J87" s="50" t="str">
        <f t="shared" si="3"/>
        <v/>
      </c>
      <c r="L87" s="52" t="s">
        <v>74</v>
      </c>
      <c r="M87" s="52" t="s">
        <v>76</v>
      </c>
      <c r="N87" s="52" t="s">
        <v>27</v>
      </c>
      <c r="O87" s="52" t="s">
        <v>27</v>
      </c>
      <c r="P87" s="53">
        <v>18</v>
      </c>
      <c r="Q87" s="54">
        <v>589.61685666666597</v>
      </c>
      <c r="R87" s="54">
        <v>82.067239999999998</v>
      </c>
      <c r="S87" s="55">
        <v>0.13918740462061999</v>
      </c>
    </row>
    <row r="88" spans="1:19" ht="12.75" x14ac:dyDescent="0.2">
      <c r="A88" s="48" t="s">
        <v>74</v>
      </c>
      <c r="B88" s="48" t="s">
        <v>77</v>
      </c>
      <c r="C88" s="48" t="s">
        <v>27</v>
      </c>
      <c r="D88" s="48" t="s">
        <v>27</v>
      </c>
      <c r="E88" s="49">
        <v>39.306435897435897</v>
      </c>
      <c r="F88" s="50">
        <v>1036.94730120598</v>
      </c>
      <c r="G88" s="50">
        <v>135.83247</v>
      </c>
      <c r="H88" s="51">
        <v>0.13099264527910001</v>
      </c>
      <c r="I88" s="50">
        <f t="shared" si="4"/>
        <v>5</v>
      </c>
      <c r="J88" s="50">
        <f t="shared" si="3"/>
        <v>5</v>
      </c>
      <c r="L88" s="52" t="s">
        <v>74</v>
      </c>
      <c r="M88" s="52" t="s">
        <v>77</v>
      </c>
      <c r="N88" s="52" t="s">
        <v>27</v>
      </c>
      <c r="O88" s="52" t="s">
        <v>27</v>
      </c>
      <c r="P88" s="53">
        <v>37.135461538461598</v>
      </c>
      <c r="Q88" s="54">
        <v>967.69765136211504</v>
      </c>
      <c r="R88" s="54">
        <v>131.34333000000001</v>
      </c>
      <c r="S88" s="55">
        <v>0.13572765193253</v>
      </c>
    </row>
    <row r="89" spans="1:19" ht="12.75" x14ac:dyDescent="0.2">
      <c r="A89" s="48" t="s">
        <v>74</v>
      </c>
      <c r="B89" s="48" t="s">
        <v>77</v>
      </c>
      <c r="C89" s="48" t="s">
        <v>78</v>
      </c>
      <c r="D89" s="48" t="s">
        <v>27</v>
      </c>
      <c r="E89" s="49">
        <v>30.496435897435902</v>
      </c>
      <c r="F89" s="50">
        <v>811.58865537264899</v>
      </c>
      <c r="G89" s="50">
        <v>120.38494</v>
      </c>
      <c r="H89" s="51">
        <v>0.14833245783200999</v>
      </c>
      <c r="I89" s="50">
        <f t="shared" si="4"/>
        <v>4</v>
      </c>
      <c r="J89" s="50">
        <f t="shared" si="3"/>
        <v>4</v>
      </c>
      <c r="L89" s="52" t="s">
        <v>74</v>
      </c>
      <c r="M89" s="52" t="s">
        <v>77</v>
      </c>
      <c r="N89" s="52" t="s">
        <v>78</v>
      </c>
      <c r="O89" s="52" t="s">
        <v>27</v>
      </c>
      <c r="P89" s="53">
        <v>29.231102564102599</v>
      </c>
      <c r="Q89" s="54">
        <v>768.85634812408102</v>
      </c>
      <c r="R89" s="54">
        <v>118.16099</v>
      </c>
      <c r="S89" s="55">
        <v>0.15368409233831001</v>
      </c>
    </row>
    <row r="90" spans="1:19" ht="12.75" x14ac:dyDescent="0.2">
      <c r="A90" s="48" t="s">
        <v>74</v>
      </c>
      <c r="B90" s="48" t="s">
        <v>77</v>
      </c>
      <c r="C90" s="48" t="s">
        <v>79</v>
      </c>
      <c r="D90" s="48" t="s">
        <v>27</v>
      </c>
      <c r="E90" s="49">
        <v>4</v>
      </c>
      <c r="F90" s="50">
        <v>99.013652500000006</v>
      </c>
      <c r="G90" s="50">
        <v>5.3441999999999998</v>
      </c>
      <c r="H90" s="51">
        <v>5.3974374897442001E-2</v>
      </c>
      <c r="I90" s="50" t="str">
        <f t="shared" si="4"/>
        <v/>
      </c>
      <c r="J90" s="50" t="str">
        <f t="shared" si="3"/>
        <v/>
      </c>
      <c r="L90" s="52" t="s">
        <v>74</v>
      </c>
      <c r="M90" s="52" t="s">
        <v>77</v>
      </c>
      <c r="N90" s="52" t="s">
        <v>79</v>
      </c>
      <c r="O90" s="52" t="s">
        <v>27</v>
      </c>
      <c r="P90" s="53">
        <v>4.0943589743589701</v>
      </c>
      <c r="Q90" s="54">
        <v>96.884340788034194</v>
      </c>
      <c r="R90" s="54">
        <v>3.2389899999999998</v>
      </c>
      <c r="S90" s="55">
        <v>3.3431511982790998E-2</v>
      </c>
    </row>
    <row r="91" spans="1:19" ht="12.75" x14ac:dyDescent="0.2">
      <c r="A91" s="48" t="s">
        <v>74</v>
      </c>
      <c r="B91" s="48" t="s">
        <v>77</v>
      </c>
      <c r="C91" s="48" t="s">
        <v>80</v>
      </c>
      <c r="D91" s="48" t="s">
        <v>27</v>
      </c>
      <c r="E91" s="49">
        <v>4.8099999999999996</v>
      </c>
      <c r="F91" s="50">
        <v>126.34499333333299</v>
      </c>
      <c r="G91" s="50">
        <v>10.10333</v>
      </c>
      <c r="H91" s="51">
        <v>7.9966207868202993E-2</v>
      </c>
      <c r="I91" s="50">
        <f t="shared" si="4"/>
        <v>2</v>
      </c>
      <c r="J91" s="50">
        <f t="shared" si="3"/>
        <v>2</v>
      </c>
      <c r="L91" s="52" t="s">
        <v>74</v>
      </c>
      <c r="M91" s="52" t="s">
        <v>77</v>
      </c>
      <c r="N91" s="52" t="s">
        <v>80</v>
      </c>
      <c r="O91" s="52" t="s">
        <v>27</v>
      </c>
      <c r="P91" s="53">
        <v>3.81</v>
      </c>
      <c r="Q91" s="54">
        <v>101.95696245000001</v>
      </c>
      <c r="R91" s="54">
        <v>9.9433500000000006</v>
      </c>
      <c r="S91" s="55">
        <v>9.7524972900956006E-2</v>
      </c>
    </row>
    <row r="92" spans="1:19" ht="12.75" x14ac:dyDescent="0.2">
      <c r="A92" s="48" t="s">
        <v>74</v>
      </c>
      <c r="B92" s="48" t="s">
        <v>81</v>
      </c>
      <c r="C92" s="48" t="s">
        <v>27</v>
      </c>
      <c r="D92" s="48" t="s">
        <v>27</v>
      </c>
      <c r="E92" s="49">
        <v>6</v>
      </c>
      <c r="F92" s="50">
        <v>268.471569166667</v>
      </c>
      <c r="G92" s="50">
        <v>46.686889999999998</v>
      </c>
      <c r="H92" s="51">
        <v>0.17389882342072999</v>
      </c>
      <c r="I92" s="50" t="str">
        <f t="shared" si="4"/>
        <v/>
      </c>
      <c r="J92" s="50" t="str">
        <f t="shared" si="3"/>
        <v/>
      </c>
      <c r="L92" s="52" t="s">
        <v>74</v>
      </c>
      <c r="M92" s="52" t="s">
        <v>81</v>
      </c>
      <c r="N92" s="52" t="s">
        <v>27</v>
      </c>
      <c r="O92" s="52" t="s">
        <v>27</v>
      </c>
      <c r="P92" s="53">
        <v>5</v>
      </c>
      <c r="Q92" s="54">
        <v>208.79087166666699</v>
      </c>
      <c r="R92" s="54">
        <v>21.866849999999999</v>
      </c>
      <c r="S92" s="55">
        <v>0.10473087173519</v>
      </c>
    </row>
    <row r="93" spans="1:19" ht="12.75" x14ac:dyDescent="0.2">
      <c r="A93" s="48" t="s">
        <v>74</v>
      </c>
      <c r="B93" s="48" t="s">
        <v>82</v>
      </c>
      <c r="C93" s="48" t="s">
        <v>27</v>
      </c>
      <c r="D93" s="48" t="s">
        <v>27</v>
      </c>
      <c r="E93" s="49">
        <v>62.861397849462399</v>
      </c>
      <c r="F93" s="50">
        <v>1942.75749043169</v>
      </c>
      <c r="G93" s="50">
        <v>235.99418</v>
      </c>
      <c r="H93" s="51">
        <v>0.12147382324469</v>
      </c>
      <c r="I93" s="50" t="str">
        <f t="shared" si="4"/>
        <v/>
      </c>
      <c r="J93" s="50" t="str">
        <f t="shared" si="3"/>
        <v/>
      </c>
      <c r="L93" s="52" t="s">
        <v>74</v>
      </c>
      <c r="M93" s="52" t="s">
        <v>82</v>
      </c>
      <c r="N93" s="52" t="s">
        <v>27</v>
      </c>
      <c r="O93" s="52" t="s">
        <v>27</v>
      </c>
      <c r="P93" s="53">
        <v>66.703999999999994</v>
      </c>
      <c r="Q93" s="54">
        <v>2023.0176066163899</v>
      </c>
      <c r="R93" s="54">
        <v>244.36464000000001</v>
      </c>
      <c r="S93" s="55">
        <v>0.1207921469397</v>
      </c>
    </row>
    <row r="94" spans="1:19" ht="12.75" x14ac:dyDescent="0.2">
      <c r="A94" s="48" t="s">
        <v>74</v>
      </c>
      <c r="B94" s="48" t="s">
        <v>82</v>
      </c>
      <c r="C94" s="48" t="s">
        <v>83</v>
      </c>
      <c r="D94" s="48" t="s">
        <v>27</v>
      </c>
      <c r="E94" s="49">
        <v>40.491999999999997</v>
      </c>
      <c r="F94" s="50">
        <v>1233.3914278258301</v>
      </c>
      <c r="G94" s="50">
        <v>148.46252999999999</v>
      </c>
      <c r="H94" s="51">
        <v>0.12036935448927</v>
      </c>
      <c r="I94" s="50">
        <f t="shared" si="4"/>
        <v>5</v>
      </c>
      <c r="J94" s="50">
        <f t="shared" si="3"/>
        <v>5</v>
      </c>
      <c r="L94" s="52" t="s">
        <v>74</v>
      </c>
      <c r="M94" s="52" t="s">
        <v>82</v>
      </c>
      <c r="N94" s="52" t="s">
        <v>83</v>
      </c>
      <c r="O94" s="52" t="s">
        <v>27</v>
      </c>
      <c r="P94" s="53">
        <v>41.234000000000002</v>
      </c>
      <c r="Q94" s="54">
        <v>1242.7025717775</v>
      </c>
      <c r="R94" s="54">
        <v>154.29857000000001</v>
      </c>
      <c r="S94" s="55">
        <v>0.12416371664806</v>
      </c>
    </row>
    <row r="95" spans="1:19" ht="12.75" x14ac:dyDescent="0.2">
      <c r="A95" s="48" t="s">
        <v>74</v>
      </c>
      <c r="B95" s="48" t="s">
        <v>82</v>
      </c>
      <c r="C95" s="48" t="s">
        <v>84</v>
      </c>
      <c r="D95" s="48" t="s">
        <v>27</v>
      </c>
      <c r="E95" s="49">
        <v>0.56000000000000005</v>
      </c>
      <c r="F95" s="50">
        <v>14.025195800000001</v>
      </c>
      <c r="G95" s="50">
        <v>0</v>
      </c>
      <c r="H95" s="51">
        <v>0</v>
      </c>
      <c r="I95" s="50" t="str">
        <f t="shared" si="4"/>
        <v/>
      </c>
      <c r="J95" s="50" t="str">
        <f t="shared" si="3"/>
        <v/>
      </c>
      <c r="L95" s="52" t="s">
        <v>74</v>
      </c>
      <c r="M95" s="52" t="s">
        <v>82</v>
      </c>
      <c r="N95" s="52" t="s">
        <v>84</v>
      </c>
      <c r="O95" s="52" t="s">
        <v>27</v>
      </c>
      <c r="P95" s="53">
        <v>0.56000000000000005</v>
      </c>
      <c r="Q95" s="54">
        <v>13.8031189333333</v>
      </c>
      <c r="R95" s="54">
        <v>0</v>
      </c>
      <c r="S95" s="55">
        <v>0</v>
      </c>
    </row>
    <row r="96" spans="1:19" ht="12.75" x14ac:dyDescent="0.2">
      <c r="A96" s="48" t="s">
        <v>74</v>
      </c>
      <c r="B96" s="48" t="s">
        <v>82</v>
      </c>
      <c r="C96" s="48" t="s">
        <v>85</v>
      </c>
      <c r="D96" s="48" t="s">
        <v>27</v>
      </c>
      <c r="E96" s="49">
        <v>14.5513333333333</v>
      </c>
      <c r="F96" s="50">
        <v>460.41898836500002</v>
      </c>
      <c r="G96" s="50">
        <v>59.563119999999998</v>
      </c>
      <c r="H96" s="51">
        <v>0.12936721009599</v>
      </c>
      <c r="I96" s="50">
        <f t="shared" si="4"/>
        <v>0</v>
      </c>
      <c r="J96" s="50" t="str">
        <f t="shared" si="3"/>
        <v/>
      </c>
      <c r="L96" s="52" t="s">
        <v>74</v>
      </c>
      <c r="M96" s="52" t="s">
        <v>82</v>
      </c>
      <c r="N96" s="52" t="s">
        <v>85</v>
      </c>
      <c r="O96" s="52" t="s">
        <v>27</v>
      </c>
      <c r="P96" s="53">
        <v>15.143333333333301</v>
      </c>
      <c r="Q96" s="54">
        <v>477.09825532222197</v>
      </c>
      <c r="R96" s="54">
        <v>62.203150000000001</v>
      </c>
      <c r="S96" s="55">
        <v>0.13037807056743</v>
      </c>
    </row>
    <row r="97" spans="1:19" ht="12.75" x14ac:dyDescent="0.2">
      <c r="A97" s="48" t="s">
        <v>74</v>
      </c>
      <c r="B97" s="48" t="s">
        <v>82</v>
      </c>
      <c r="C97" s="48" t="s">
        <v>86</v>
      </c>
      <c r="D97" s="48" t="s">
        <v>27</v>
      </c>
      <c r="E97" s="49">
        <v>4</v>
      </c>
      <c r="F97" s="50">
        <v>136.35200499999999</v>
      </c>
      <c r="G97" s="50">
        <v>12.80039</v>
      </c>
      <c r="H97" s="51">
        <v>9.3877534107401003E-2</v>
      </c>
      <c r="I97" s="50" t="str">
        <f t="shared" si="4"/>
        <v/>
      </c>
      <c r="J97" s="50" t="str">
        <f t="shared" si="3"/>
        <v/>
      </c>
      <c r="L97" s="52" t="s">
        <v>74</v>
      </c>
      <c r="M97" s="52" t="s">
        <v>82</v>
      </c>
      <c r="N97" s="52" t="s">
        <v>86</v>
      </c>
      <c r="O97" s="52" t="s">
        <v>27</v>
      </c>
      <c r="P97" s="53">
        <v>6</v>
      </c>
      <c r="Q97" s="54">
        <v>181.77078583333301</v>
      </c>
      <c r="R97" s="54">
        <v>14.95407</v>
      </c>
      <c r="S97" s="55">
        <v>8.2268830667384996E-2</v>
      </c>
    </row>
    <row r="98" spans="1:19" ht="12.75" x14ac:dyDescent="0.2">
      <c r="A98" s="48" t="s">
        <v>74</v>
      </c>
      <c r="B98" s="48" t="s">
        <v>82</v>
      </c>
      <c r="C98" s="48" t="s">
        <v>87</v>
      </c>
      <c r="D98" s="48" t="s">
        <v>27</v>
      </c>
      <c r="E98" s="49">
        <v>3.2580645161290298</v>
      </c>
      <c r="F98" s="50">
        <v>98.569873440860107</v>
      </c>
      <c r="G98" s="50">
        <v>15.168139999999999</v>
      </c>
      <c r="H98" s="51">
        <v>0.15388210890928</v>
      </c>
      <c r="I98" s="50" t="str">
        <f t="shared" si="4"/>
        <v/>
      </c>
      <c r="J98" s="50" t="str">
        <f t="shared" si="3"/>
        <v/>
      </c>
      <c r="L98" s="52" t="s">
        <v>74</v>
      </c>
      <c r="M98" s="52" t="s">
        <v>82</v>
      </c>
      <c r="N98" s="52" t="s">
        <v>87</v>
      </c>
      <c r="O98" s="52" t="s">
        <v>27</v>
      </c>
      <c r="P98" s="53">
        <v>3.7666666666666702</v>
      </c>
      <c r="Q98" s="54">
        <v>107.64287475</v>
      </c>
      <c r="R98" s="54">
        <v>12.908849999999999</v>
      </c>
      <c r="S98" s="55">
        <v>0.11992293990643001</v>
      </c>
    </row>
    <row r="99" spans="1:19" ht="12.75" x14ac:dyDescent="0.2">
      <c r="A99" s="48" t="s">
        <v>88</v>
      </c>
      <c r="B99" s="48" t="s">
        <v>27</v>
      </c>
      <c r="C99" s="48" t="s">
        <v>27</v>
      </c>
      <c r="D99" s="48" t="s">
        <v>27</v>
      </c>
      <c r="E99" s="49">
        <v>223.18971751053701</v>
      </c>
      <c r="F99" s="50">
        <v>6222.4733392404096</v>
      </c>
      <c r="G99" s="50">
        <v>677.29119000000003</v>
      </c>
      <c r="H99" s="51">
        <v>0.10884597700545</v>
      </c>
      <c r="I99" s="50">
        <f t="shared" si="4"/>
        <v>33</v>
      </c>
      <c r="J99" s="50">
        <f t="shared" si="3"/>
        <v>33</v>
      </c>
      <c r="L99" s="52" t="s">
        <v>88</v>
      </c>
      <c r="M99" s="52" t="s">
        <v>27</v>
      </c>
      <c r="N99" s="52" t="s">
        <v>27</v>
      </c>
      <c r="O99" s="52" t="s">
        <v>27</v>
      </c>
      <c r="P99" s="53">
        <v>220.25327692307701</v>
      </c>
      <c r="Q99" s="54">
        <v>5976.5885349682803</v>
      </c>
      <c r="R99" s="54">
        <v>682.03574000000003</v>
      </c>
      <c r="S99" s="55">
        <v>0.11411790120894</v>
      </c>
    </row>
    <row r="100" spans="1:19" ht="12.75" x14ac:dyDescent="0.2">
      <c r="A100" s="48" t="s">
        <v>88</v>
      </c>
      <c r="B100" s="48" t="s">
        <v>89</v>
      </c>
      <c r="C100" s="48" t="s">
        <v>27</v>
      </c>
      <c r="D100" s="48" t="s">
        <v>27</v>
      </c>
      <c r="E100" s="49">
        <v>13.24</v>
      </c>
      <c r="F100" s="50">
        <v>505.92998443333403</v>
      </c>
      <c r="G100" s="50">
        <v>52.30162</v>
      </c>
      <c r="H100" s="51">
        <v>0.10337718974806</v>
      </c>
      <c r="I100" s="50" t="str">
        <f t="shared" si="4"/>
        <v/>
      </c>
      <c r="J100" s="50" t="str">
        <f t="shared" si="3"/>
        <v/>
      </c>
      <c r="L100" s="52" t="s">
        <v>88</v>
      </c>
      <c r="M100" s="52" t="s">
        <v>89</v>
      </c>
      <c r="N100" s="52" t="s">
        <v>27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2.75" x14ac:dyDescent="0.2">
      <c r="A101" s="48" t="s">
        <v>88</v>
      </c>
      <c r="B101" s="48" t="s">
        <v>89</v>
      </c>
      <c r="C101" s="48" t="s">
        <v>90</v>
      </c>
      <c r="D101" s="48" t="s">
        <v>27</v>
      </c>
      <c r="E101" s="49">
        <v>2.6749999999999998</v>
      </c>
      <c r="F101" s="50">
        <v>89.929097833333401</v>
      </c>
      <c r="G101" s="50">
        <v>0</v>
      </c>
      <c r="H101" s="51">
        <v>0</v>
      </c>
      <c r="I101" s="50" t="str">
        <f t="shared" si="4"/>
        <v/>
      </c>
      <c r="J101" s="50" t="str">
        <f t="shared" si="3"/>
        <v/>
      </c>
      <c r="L101" s="52" t="s">
        <v>88</v>
      </c>
      <c r="M101" s="52" t="s">
        <v>89</v>
      </c>
      <c r="N101" s="52" t="s">
        <v>90</v>
      </c>
      <c r="O101" s="52" t="s">
        <v>27</v>
      </c>
      <c r="P101" s="53">
        <v>1.81</v>
      </c>
      <c r="Q101" s="54">
        <v>61.554623216666698</v>
      </c>
      <c r="R101" s="54">
        <v>0</v>
      </c>
      <c r="S101" s="55">
        <v>0</v>
      </c>
    </row>
    <row r="102" spans="1:19" ht="12.75" x14ac:dyDescent="0.2">
      <c r="A102" s="48" t="s">
        <v>88</v>
      </c>
      <c r="B102" s="48" t="s">
        <v>89</v>
      </c>
      <c r="C102" s="48" t="s">
        <v>91</v>
      </c>
      <c r="D102" s="48" t="s">
        <v>27</v>
      </c>
      <c r="E102" s="49">
        <v>3.8370000000000002</v>
      </c>
      <c r="F102" s="50">
        <v>147.03633718</v>
      </c>
      <c r="G102" s="50">
        <v>26.226980000000001</v>
      </c>
      <c r="H102" s="51">
        <v>0.17837073816585</v>
      </c>
      <c r="I102" s="50" t="str">
        <f t="shared" si="4"/>
        <v/>
      </c>
      <c r="J102" s="50" t="str">
        <f t="shared" si="3"/>
        <v/>
      </c>
      <c r="L102" s="52" t="s">
        <v>88</v>
      </c>
      <c r="M102" s="52" t="s">
        <v>89</v>
      </c>
      <c r="N102" s="52" t="s">
        <v>91</v>
      </c>
      <c r="O102" s="52" t="s">
        <v>27</v>
      </c>
    </row>
    <row r="103" spans="1:19" ht="12.75" x14ac:dyDescent="0.2">
      <c r="A103" s="3" t="s">
        <v>88</v>
      </c>
      <c r="B103" s="3" t="s">
        <v>89</v>
      </c>
      <c r="C103" s="3" t="s">
        <v>91</v>
      </c>
      <c r="D103" s="3" t="s">
        <v>91</v>
      </c>
      <c r="E103" s="56">
        <v>3.8370000000000002</v>
      </c>
      <c r="F103" s="4">
        <v>147.03633718</v>
      </c>
      <c r="G103" s="4">
        <v>26.226980000000001</v>
      </c>
      <c r="H103" s="57">
        <v>0.17837073816585</v>
      </c>
      <c r="I103" s="4" t="str">
        <f t="shared" si="4"/>
        <v/>
      </c>
      <c r="J103" s="4" t="str">
        <f t="shared" si="3"/>
        <v/>
      </c>
      <c r="L103" s="38" t="s">
        <v>88</v>
      </c>
      <c r="M103" s="38" t="s">
        <v>89</v>
      </c>
      <c r="N103" s="38" t="s">
        <v>91</v>
      </c>
      <c r="O103" s="38" t="s">
        <v>91</v>
      </c>
    </row>
    <row r="104" spans="1:19" ht="12.75" x14ac:dyDescent="0.2">
      <c r="A104" s="48" t="s">
        <v>88</v>
      </c>
      <c r="B104" s="48" t="s">
        <v>89</v>
      </c>
      <c r="C104" s="48" t="s">
        <v>92</v>
      </c>
      <c r="D104" s="48" t="s">
        <v>27</v>
      </c>
      <c r="E104" s="49">
        <v>6.7279999999999998</v>
      </c>
      <c r="F104" s="50">
        <v>268.96454942000003</v>
      </c>
      <c r="G104" s="50">
        <v>26.074639999999999</v>
      </c>
      <c r="H104" s="51">
        <v>9.6944523195445997E-2</v>
      </c>
      <c r="I104" s="50" t="str">
        <f t="shared" si="4"/>
        <v/>
      </c>
      <c r="J104" s="50" t="str">
        <f t="shared" si="3"/>
        <v/>
      </c>
      <c r="L104" s="52" t="s">
        <v>88</v>
      </c>
      <c r="M104" s="52" t="s">
        <v>89</v>
      </c>
      <c r="N104" s="52" t="s">
        <v>92</v>
      </c>
      <c r="O104" s="52" t="s">
        <v>27</v>
      </c>
    </row>
    <row r="105" spans="1:19" ht="12.75" x14ac:dyDescent="0.2">
      <c r="A105" s="48" t="s">
        <v>88</v>
      </c>
      <c r="B105" s="48" t="s">
        <v>93</v>
      </c>
      <c r="C105" s="48" t="s">
        <v>27</v>
      </c>
      <c r="D105" s="48" t="s">
        <v>27</v>
      </c>
      <c r="E105" s="49">
        <v>88.431794433614201</v>
      </c>
      <c r="F105" s="50">
        <v>2544.38770081342</v>
      </c>
      <c r="G105" s="50">
        <v>335.84080999999998</v>
      </c>
      <c r="H105" s="51">
        <v>0.13199278156102001</v>
      </c>
      <c r="I105" s="50" t="str">
        <f t="shared" si="4"/>
        <v/>
      </c>
      <c r="J105" s="50" t="str">
        <f t="shared" si="3"/>
        <v/>
      </c>
      <c r="L105" s="52" t="s">
        <v>88</v>
      </c>
      <c r="M105" s="52" t="s">
        <v>93</v>
      </c>
      <c r="N105" s="52" t="s">
        <v>27</v>
      </c>
      <c r="O105" s="52" t="s">
        <v>27</v>
      </c>
      <c r="P105" s="53">
        <v>64.62</v>
      </c>
      <c r="Q105" s="54">
        <v>1818.0694495499999</v>
      </c>
      <c r="R105" s="54">
        <v>234.22206</v>
      </c>
      <c r="S105" s="55">
        <v>0.12883009505383</v>
      </c>
    </row>
    <row r="106" spans="1:19" ht="12.75" x14ac:dyDescent="0.2">
      <c r="A106" s="52" t="s">
        <v>88</v>
      </c>
      <c r="B106" s="52" t="s">
        <v>93</v>
      </c>
      <c r="C106" s="52" t="s">
        <v>94</v>
      </c>
      <c r="D106" s="52" t="s">
        <v>27</v>
      </c>
      <c r="I106">
        <f t="shared" si="4"/>
        <v>0</v>
      </c>
      <c r="J106" t="str">
        <f t="shared" si="3"/>
        <v/>
      </c>
      <c r="L106" s="52" t="s">
        <v>88</v>
      </c>
      <c r="M106" s="52" t="s">
        <v>93</v>
      </c>
      <c r="N106" s="52" t="s">
        <v>94</v>
      </c>
      <c r="O106" s="52" t="s">
        <v>27</v>
      </c>
      <c r="P106" s="53">
        <v>1</v>
      </c>
      <c r="Q106" s="54">
        <v>31.070658333333299</v>
      </c>
      <c r="R106" s="54">
        <v>1.24882</v>
      </c>
      <c r="S106" s="55">
        <v>4.0192904398818001E-2</v>
      </c>
    </row>
    <row r="107" spans="1:19" ht="12.75" x14ac:dyDescent="0.2">
      <c r="A107" s="48" t="s">
        <v>88</v>
      </c>
      <c r="B107" s="48" t="s">
        <v>93</v>
      </c>
      <c r="C107" s="48" t="s">
        <v>95</v>
      </c>
      <c r="D107" s="48" t="s">
        <v>27</v>
      </c>
      <c r="E107" s="49">
        <v>18.625410256410301</v>
      </c>
      <c r="F107" s="50">
        <v>638.46644098008596</v>
      </c>
      <c r="G107" s="50">
        <v>103.04445</v>
      </c>
      <c r="H107" s="51">
        <v>0.16139368240220001</v>
      </c>
      <c r="I107" s="50" t="str">
        <f t="shared" si="4"/>
        <v/>
      </c>
      <c r="J107" s="50" t="str">
        <f t="shared" si="3"/>
        <v/>
      </c>
      <c r="L107" s="52" t="s">
        <v>88</v>
      </c>
      <c r="M107" s="52" t="s">
        <v>93</v>
      </c>
      <c r="N107" s="52" t="s">
        <v>95</v>
      </c>
      <c r="O107" s="52" t="s">
        <v>27</v>
      </c>
      <c r="P107" s="53">
        <v>2</v>
      </c>
      <c r="Q107" s="54">
        <v>53.553825000000003</v>
      </c>
      <c r="R107" s="54">
        <v>2.49011</v>
      </c>
      <c r="S107" s="55">
        <v>4.6497332356746003E-2</v>
      </c>
    </row>
    <row r="108" spans="1:19" ht="12.75" x14ac:dyDescent="0.2">
      <c r="A108" s="48" t="s">
        <v>88</v>
      </c>
      <c r="B108" s="48" t="s">
        <v>93</v>
      </c>
      <c r="C108" s="48" t="s">
        <v>96</v>
      </c>
      <c r="D108" s="48" t="s">
        <v>27</v>
      </c>
      <c r="E108" s="49">
        <v>8.4153841772039897</v>
      </c>
      <c r="F108" s="50">
        <v>302.91659750000002</v>
      </c>
      <c r="G108" s="50">
        <v>54.666339999999998</v>
      </c>
      <c r="H108" s="51">
        <v>0.18046663818083</v>
      </c>
      <c r="I108" s="50">
        <f t="shared" si="4"/>
        <v>3</v>
      </c>
      <c r="J108" s="50">
        <f t="shared" si="3"/>
        <v>3</v>
      </c>
      <c r="L108" s="52" t="s">
        <v>88</v>
      </c>
      <c r="M108" s="52" t="s">
        <v>93</v>
      </c>
      <c r="N108" s="52" t="s">
        <v>96</v>
      </c>
      <c r="O108" s="52" t="s">
        <v>27</v>
      </c>
      <c r="P108" s="53">
        <v>20.81</v>
      </c>
      <c r="Q108" s="54">
        <v>714.27718709999999</v>
      </c>
      <c r="R108" s="54">
        <v>135.98266000000001</v>
      </c>
      <c r="S108" s="55">
        <v>0.19037799674395001</v>
      </c>
    </row>
    <row r="109" spans="1:19" ht="12.75" x14ac:dyDescent="0.2">
      <c r="A109" s="48" t="s">
        <v>88</v>
      </c>
      <c r="B109" s="48" t="s">
        <v>93</v>
      </c>
      <c r="C109" s="48" t="s">
        <v>93</v>
      </c>
      <c r="D109" s="48" t="s">
        <v>27</v>
      </c>
      <c r="E109" s="49">
        <v>1</v>
      </c>
      <c r="F109" s="50">
        <v>53.859270833333298</v>
      </c>
      <c r="G109" s="50">
        <v>13.915649999999999</v>
      </c>
      <c r="H109" s="51">
        <v>0.25837056062385</v>
      </c>
      <c r="I109" s="50" t="str">
        <f t="shared" si="4"/>
        <v/>
      </c>
      <c r="J109" s="50" t="str">
        <f t="shared" si="3"/>
        <v/>
      </c>
      <c r="L109" s="52" t="s">
        <v>88</v>
      </c>
      <c r="M109" s="52" t="s">
        <v>93</v>
      </c>
      <c r="N109" s="52" t="s">
        <v>93</v>
      </c>
      <c r="O109" s="52" t="s">
        <v>27</v>
      </c>
      <c r="P109" s="53">
        <v>1</v>
      </c>
      <c r="Q109" s="54">
        <v>31.7551116666667</v>
      </c>
      <c r="R109" s="54">
        <v>4.3708499999999999</v>
      </c>
      <c r="S109" s="55">
        <v>0.1376424068629</v>
      </c>
    </row>
    <row r="110" spans="1:19" ht="12.75" x14ac:dyDescent="0.2">
      <c r="A110" s="48" t="s">
        <v>88</v>
      </c>
      <c r="B110" s="48" t="s">
        <v>93</v>
      </c>
      <c r="C110" s="48" t="s">
        <v>97</v>
      </c>
      <c r="D110" s="48" t="s">
        <v>27</v>
      </c>
      <c r="E110" s="49">
        <v>60.390999999999998</v>
      </c>
      <c r="F110" s="50">
        <v>1549.1453915</v>
      </c>
      <c r="G110" s="50">
        <v>164.21437</v>
      </c>
      <c r="H110" s="51">
        <v>0.1060032007977</v>
      </c>
      <c r="I110" s="50" t="str">
        <f t="shared" si="4"/>
        <v/>
      </c>
      <c r="J110" s="50" t="str">
        <f t="shared" si="3"/>
        <v/>
      </c>
      <c r="L110" s="52" t="s">
        <v>88</v>
      </c>
      <c r="M110" s="52" t="s">
        <v>93</v>
      </c>
      <c r="N110" s="52" t="s">
        <v>97</v>
      </c>
      <c r="O110" s="52" t="s">
        <v>27</v>
      </c>
      <c r="P110" s="53">
        <v>39.81</v>
      </c>
      <c r="Q110" s="54">
        <v>987.41266745000098</v>
      </c>
      <c r="R110" s="54">
        <v>90.129620000000003</v>
      </c>
      <c r="S110" s="55">
        <v>9.1278573762639995E-2</v>
      </c>
    </row>
    <row r="111" spans="1:19" ht="12.75" x14ac:dyDescent="0.2">
      <c r="A111" s="3" t="s">
        <v>88</v>
      </c>
      <c r="B111" s="3" t="s">
        <v>93</v>
      </c>
      <c r="C111" s="3" t="s">
        <v>97</v>
      </c>
      <c r="D111" s="3" t="s">
        <v>170</v>
      </c>
      <c r="E111" s="56">
        <v>38.390999999999998</v>
      </c>
      <c r="F111" s="4">
        <v>965.97836899999902</v>
      </c>
      <c r="G111" s="4">
        <v>81.692400000000006</v>
      </c>
      <c r="H111" s="57">
        <v>8.4569595574452996E-2</v>
      </c>
      <c r="I111" s="4" t="str">
        <f t="shared" si="4"/>
        <v/>
      </c>
      <c r="J111" s="4" t="str">
        <f t="shared" si="3"/>
        <v/>
      </c>
      <c r="L111" s="38" t="s">
        <v>88</v>
      </c>
      <c r="M111" s="38" t="s">
        <v>93</v>
      </c>
      <c r="N111" s="38" t="s">
        <v>97</v>
      </c>
      <c r="O111" s="38" t="s">
        <v>170</v>
      </c>
      <c r="P111" s="58">
        <v>19</v>
      </c>
      <c r="Q111" s="59">
        <v>473.28146833333398</v>
      </c>
      <c r="R111" s="59">
        <v>31.980170000000001</v>
      </c>
      <c r="S111" s="60">
        <v>6.7571143473288006E-2</v>
      </c>
    </row>
    <row r="112" spans="1:19" ht="12.75" x14ac:dyDescent="0.2">
      <c r="A112" s="3" t="s">
        <v>88</v>
      </c>
      <c r="B112" s="3" t="s">
        <v>93</v>
      </c>
      <c r="C112" s="3" t="s">
        <v>97</v>
      </c>
      <c r="D112" s="3" t="s">
        <v>171</v>
      </c>
      <c r="E112" s="56">
        <v>12</v>
      </c>
      <c r="F112" s="4">
        <v>290.95677416666598</v>
      </c>
      <c r="G112" s="4">
        <v>36.385590000000001</v>
      </c>
      <c r="H112" s="57">
        <v>0.12505496771544</v>
      </c>
      <c r="I112" s="4" t="str">
        <f t="shared" si="4"/>
        <v/>
      </c>
      <c r="J112" s="4" t="str">
        <f t="shared" si="3"/>
        <v/>
      </c>
      <c r="L112" s="38" t="s">
        <v>88</v>
      </c>
      <c r="M112" s="38" t="s">
        <v>93</v>
      </c>
      <c r="N112" s="38" t="s">
        <v>97</v>
      </c>
      <c r="O112" s="38" t="s">
        <v>171</v>
      </c>
      <c r="P112" s="58">
        <v>12</v>
      </c>
      <c r="Q112" s="59">
        <v>275.99561</v>
      </c>
      <c r="R112" s="59">
        <v>31.927250000000001</v>
      </c>
      <c r="S112" s="60">
        <v>0.11568028201607999</v>
      </c>
    </row>
    <row r="113" spans="1:19" ht="12.75" x14ac:dyDescent="0.2">
      <c r="A113" s="3" t="s">
        <v>88</v>
      </c>
      <c r="B113" s="3" t="s">
        <v>93</v>
      </c>
      <c r="C113" s="3" t="s">
        <v>97</v>
      </c>
      <c r="D113" s="3" t="s">
        <v>97</v>
      </c>
      <c r="E113" s="56">
        <v>1</v>
      </c>
      <c r="F113" s="4">
        <v>41.966252500000003</v>
      </c>
      <c r="G113" s="4">
        <v>16.60932</v>
      </c>
      <c r="H113" s="57">
        <v>0.39577801234456</v>
      </c>
      <c r="I113" s="4" t="str">
        <f t="shared" si="4"/>
        <v/>
      </c>
      <c r="J113" s="4" t="str">
        <f t="shared" si="3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58">
        <v>4</v>
      </c>
      <c r="Q113" s="59">
        <v>104.84823</v>
      </c>
      <c r="R113" s="59">
        <v>6.1147099999999996</v>
      </c>
      <c r="S113" s="60">
        <v>5.831963019309E-2</v>
      </c>
    </row>
    <row r="114" spans="1:19" ht="12.75" x14ac:dyDescent="0.2">
      <c r="A114" s="3" t="s">
        <v>88</v>
      </c>
      <c r="B114" s="3" t="s">
        <v>93</v>
      </c>
      <c r="C114" s="3" t="s">
        <v>97</v>
      </c>
      <c r="D114" s="3" t="s">
        <v>172</v>
      </c>
      <c r="E114" s="56">
        <v>4</v>
      </c>
      <c r="F114" s="4">
        <v>107.164149166667</v>
      </c>
      <c r="G114" s="4">
        <v>6.3328800000000003</v>
      </c>
      <c r="H114" s="57">
        <v>5.9095136286210999E-2</v>
      </c>
      <c r="I114" s="4" t="str">
        <f t="shared" si="4"/>
        <v/>
      </c>
      <c r="J114" s="4" t="str">
        <f t="shared" si="3"/>
        <v/>
      </c>
      <c r="L114" s="38" t="s">
        <v>88</v>
      </c>
      <c r="M114" s="38" t="s">
        <v>93</v>
      </c>
      <c r="N114" s="38" t="s">
        <v>97</v>
      </c>
      <c r="O114" s="38" t="s">
        <v>172</v>
      </c>
    </row>
    <row r="115" spans="1:19" ht="12.75" x14ac:dyDescent="0.2">
      <c r="A115" s="3" t="s">
        <v>88</v>
      </c>
      <c r="B115" s="3" t="s">
        <v>93</v>
      </c>
      <c r="C115" s="3" t="s">
        <v>97</v>
      </c>
      <c r="D115" s="3" t="s">
        <v>173</v>
      </c>
      <c r="E115" s="56">
        <v>1</v>
      </c>
      <c r="F115" s="4">
        <v>30.251953333333301</v>
      </c>
      <c r="G115" s="4">
        <v>7.3417700000000004</v>
      </c>
      <c r="H115" s="57">
        <v>0.24268746943724001</v>
      </c>
      <c r="I115" s="4" t="str">
        <f t="shared" si="4"/>
        <v/>
      </c>
      <c r="J115" s="4" t="str">
        <f t="shared" si="3"/>
        <v/>
      </c>
      <c r="L115" s="38" t="s">
        <v>88</v>
      </c>
      <c r="M115" s="38" t="s">
        <v>93</v>
      </c>
      <c r="N115" s="38" t="s">
        <v>97</v>
      </c>
      <c r="O115" s="38" t="s">
        <v>173</v>
      </c>
      <c r="P115" s="58">
        <v>1.81</v>
      </c>
      <c r="Q115" s="59">
        <v>49.706386616666698</v>
      </c>
      <c r="R115" s="59">
        <v>9.3410299999999999</v>
      </c>
      <c r="S115" s="60">
        <v>0.18792414085614001</v>
      </c>
    </row>
    <row r="116" spans="1:19" ht="12.75" x14ac:dyDescent="0.2">
      <c r="A116" s="3" t="s">
        <v>88</v>
      </c>
      <c r="B116" s="3" t="s">
        <v>93</v>
      </c>
      <c r="C116" s="3" t="s">
        <v>97</v>
      </c>
      <c r="D116" s="3" t="s">
        <v>174</v>
      </c>
      <c r="E116" s="56">
        <v>4</v>
      </c>
      <c r="F116" s="4">
        <v>112.82789333333299</v>
      </c>
      <c r="G116" s="4">
        <v>15.852410000000001</v>
      </c>
      <c r="H116" s="57">
        <v>0.14050080641997001</v>
      </c>
      <c r="I116" s="4" t="str">
        <f t="shared" si="4"/>
        <v/>
      </c>
      <c r="J116" s="4" t="str">
        <f t="shared" si="3"/>
        <v/>
      </c>
      <c r="L116" s="38" t="s">
        <v>88</v>
      </c>
      <c r="M116" s="38" t="s">
        <v>93</v>
      </c>
      <c r="N116" s="38" t="s">
        <v>97</v>
      </c>
      <c r="O116" s="38" t="s">
        <v>174</v>
      </c>
      <c r="P116" s="58">
        <v>3</v>
      </c>
      <c r="Q116" s="59">
        <v>83.580972500000001</v>
      </c>
      <c r="R116" s="59">
        <v>10.76646</v>
      </c>
      <c r="S116" s="60">
        <v>0.12881472514573</v>
      </c>
    </row>
    <row r="117" spans="1:19" ht="12.75" x14ac:dyDescent="0.2">
      <c r="A117" s="48" t="s">
        <v>88</v>
      </c>
      <c r="B117" s="48" t="s">
        <v>98</v>
      </c>
      <c r="C117" s="48" t="s">
        <v>27</v>
      </c>
      <c r="D117" s="48" t="s">
        <v>27</v>
      </c>
      <c r="E117" s="49">
        <v>15.81</v>
      </c>
      <c r="F117" s="50">
        <v>604.14077180833397</v>
      </c>
      <c r="G117" s="50">
        <v>119.36696999999999</v>
      </c>
      <c r="H117" s="51">
        <v>0.19758138429013</v>
      </c>
      <c r="I117" s="50">
        <f t="shared" si="4"/>
        <v>9</v>
      </c>
      <c r="J117" s="50">
        <f t="shared" si="3"/>
        <v>9</v>
      </c>
      <c r="L117" s="52" t="s">
        <v>88</v>
      </c>
      <c r="M117" s="52" t="s">
        <v>98</v>
      </c>
      <c r="N117" s="52" t="s">
        <v>27</v>
      </c>
      <c r="O117" s="52" t="s">
        <v>27</v>
      </c>
      <c r="P117" s="53">
        <v>31.402000000000001</v>
      </c>
      <c r="Q117" s="54">
        <v>1217.04101943667</v>
      </c>
      <c r="R117" s="54">
        <v>259.27499</v>
      </c>
      <c r="S117" s="55">
        <v>0.21303718269086</v>
      </c>
    </row>
    <row r="118" spans="1:19" ht="12.75" x14ac:dyDescent="0.2">
      <c r="A118" s="48" t="s">
        <v>88</v>
      </c>
      <c r="B118" s="48" t="s">
        <v>98</v>
      </c>
      <c r="C118" s="48" t="s">
        <v>99</v>
      </c>
      <c r="D118" s="48" t="s">
        <v>27</v>
      </c>
      <c r="E118" s="49">
        <v>13.81</v>
      </c>
      <c r="F118" s="50">
        <v>521.07068180833403</v>
      </c>
      <c r="G118" s="50">
        <v>103.89469</v>
      </c>
      <c r="H118" s="51">
        <v>0.19938694236153001</v>
      </c>
      <c r="I118" s="50">
        <f t="shared" si="4"/>
        <v>5</v>
      </c>
      <c r="J118" s="50">
        <f t="shared" si="3"/>
        <v>5</v>
      </c>
      <c r="L118" s="52" t="s">
        <v>88</v>
      </c>
      <c r="M118" s="52" t="s">
        <v>98</v>
      </c>
      <c r="N118" s="52" t="s">
        <v>99</v>
      </c>
      <c r="O118" s="52" t="s">
        <v>27</v>
      </c>
      <c r="P118" s="53">
        <v>25.402000000000001</v>
      </c>
      <c r="Q118" s="54">
        <v>1010.69640110333</v>
      </c>
      <c r="R118" s="54">
        <v>210.85309000000001</v>
      </c>
      <c r="S118" s="55">
        <v>0.20862158979671999</v>
      </c>
    </row>
    <row r="119" spans="1:19" ht="12.75" x14ac:dyDescent="0.2">
      <c r="A119" s="48" t="s">
        <v>88</v>
      </c>
      <c r="B119" s="48" t="s">
        <v>98</v>
      </c>
      <c r="C119" s="48" t="s">
        <v>100</v>
      </c>
      <c r="D119" s="48" t="s">
        <v>27</v>
      </c>
      <c r="E119" s="49">
        <v>2</v>
      </c>
      <c r="F119" s="50">
        <v>83.070089999999993</v>
      </c>
      <c r="G119" s="50">
        <v>15.47228</v>
      </c>
      <c r="H119" s="51">
        <v>0.18625572694094999</v>
      </c>
      <c r="I119" s="50">
        <f t="shared" si="4"/>
        <v>8</v>
      </c>
      <c r="J119" s="50">
        <f t="shared" si="3"/>
        <v>8</v>
      </c>
      <c r="L119" s="52" t="s">
        <v>88</v>
      </c>
      <c r="M119" s="52" t="s">
        <v>98</v>
      </c>
      <c r="N119" s="52" t="s">
        <v>100</v>
      </c>
      <c r="O119" s="52" t="s">
        <v>27</v>
      </c>
      <c r="P119" s="53">
        <v>2</v>
      </c>
      <c r="Q119" s="54">
        <v>90.516520833333303</v>
      </c>
      <c r="R119" s="54">
        <v>26.117360000000001</v>
      </c>
      <c r="S119" s="55">
        <v>0.28853694065516999</v>
      </c>
    </row>
    <row r="120" spans="1:19" ht="12.75" x14ac:dyDescent="0.2">
      <c r="A120" s="52" t="s">
        <v>88</v>
      </c>
      <c r="B120" s="52" t="s">
        <v>98</v>
      </c>
      <c r="C120" s="52" t="s">
        <v>98</v>
      </c>
      <c r="D120" s="52" t="s">
        <v>27</v>
      </c>
      <c r="I120" t="str">
        <f t="shared" si="4"/>
        <v/>
      </c>
      <c r="J120" t="str">
        <f t="shared" si="3"/>
        <v/>
      </c>
      <c r="L120" s="52" t="s">
        <v>88</v>
      </c>
      <c r="M120" s="52" t="s">
        <v>98</v>
      </c>
      <c r="N120" s="52" t="s">
        <v>98</v>
      </c>
      <c r="O120" s="52" t="s">
        <v>27</v>
      </c>
    </row>
    <row r="121" spans="1:19" ht="12.75" x14ac:dyDescent="0.2">
      <c r="A121" s="52" t="s">
        <v>88</v>
      </c>
      <c r="B121" s="52" t="s">
        <v>98</v>
      </c>
      <c r="C121" s="52" t="s">
        <v>101</v>
      </c>
      <c r="D121" s="52" t="s">
        <v>27</v>
      </c>
      <c r="I121">
        <f t="shared" si="4"/>
        <v>0</v>
      </c>
      <c r="J121" t="str">
        <f t="shared" si="3"/>
        <v/>
      </c>
      <c r="L121" s="52" t="s">
        <v>88</v>
      </c>
      <c r="M121" s="52" t="s">
        <v>98</v>
      </c>
      <c r="N121" s="52" t="s">
        <v>101</v>
      </c>
      <c r="O121" s="52" t="s">
        <v>27</v>
      </c>
      <c r="P121" s="53">
        <v>4</v>
      </c>
      <c r="Q121" s="54">
        <v>115.8280975</v>
      </c>
      <c r="R121" s="54">
        <v>22.304539999999999</v>
      </c>
      <c r="S121" s="55">
        <v>0.19256588411115</v>
      </c>
    </row>
    <row r="122" spans="1:19" ht="12.75" x14ac:dyDescent="0.2">
      <c r="A122" s="48" t="s">
        <v>88</v>
      </c>
      <c r="B122" s="48" t="s">
        <v>88</v>
      </c>
      <c r="C122" s="48" t="s">
        <v>27</v>
      </c>
      <c r="D122" s="48" t="s">
        <v>27</v>
      </c>
      <c r="E122" s="49">
        <v>1</v>
      </c>
      <c r="F122" s="50">
        <v>76.638048333333302</v>
      </c>
      <c r="G122" s="50">
        <v>17.301549999999999</v>
      </c>
      <c r="H122" s="51">
        <v>0.2257566623402</v>
      </c>
      <c r="I122" s="50" t="str">
        <f t="shared" si="4"/>
        <v/>
      </c>
      <c r="J122" s="50" t="str">
        <f t="shared" si="3"/>
        <v/>
      </c>
      <c r="L122" s="48" t="s">
        <v>88</v>
      </c>
      <c r="M122" s="48" t="s">
        <v>88</v>
      </c>
      <c r="N122" s="48" t="s">
        <v>27</v>
      </c>
      <c r="O122" s="48" t="s">
        <v>27</v>
      </c>
      <c r="P122" s="58"/>
      <c r="Q122" s="59"/>
      <c r="R122" s="59"/>
      <c r="S122" s="60"/>
    </row>
    <row r="123" spans="1:19" ht="12.75" x14ac:dyDescent="0.2">
      <c r="A123" s="52" t="s">
        <v>88</v>
      </c>
      <c r="B123" s="52" t="s">
        <v>102</v>
      </c>
      <c r="C123" s="52" t="s">
        <v>27</v>
      </c>
      <c r="D123" s="52" t="s">
        <v>27</v>
      </c>
      <c r="I123">
        <f t="shared" si="4"/>
        <v>0</v>
      </c>
      <c r="J123" t="str">
        <f t="shared" si="3"/>
        <v/>
      </c>
      <c r="L123" s="52" t="s">
        <v>88</v>
      </c>
      <c r="M123" s="52" t="s">
        <v>102</v>
      </c>
      <c r="N123" s="52" t="s">
        <v>27</v>
      </c>
      <c r="O123" s="52" t="s">
        <v>27</v>
      </c>
      <c r="P123" s="53">
        <v>8.7279999999999998</v>
      </c>
      <c r="Q123" s="54">
        <v>253.11184339416701</v>
      </c>
      <c r="R123" s="54">
        <v>34.368760000000002</v>
      </c>
      <c r="S123" s="55">
        <v>0.13578487493562</v>
      </c>
    </row>
    <row r="124" spans="1:19" ht="12.75" x14ac:dyDescent="0.2">
      <c r="A124" s="48" t="s">
        <v>88</v>
      </c>
      <c r="B124" s="48" t="s">
        <v>103</v>
      </c>
      <c r="C124" s="48" t="s">
        <v>27</v>
      </c>
      <c r="D124" s="48" t="s">
        <v>27</v>
      </c>
      <c r="E124" s="49">
        <v>104.707923076923</v>
      </c>
      <c r="F124" s="50">
        <v>2491.3768338519899</v>
      </c>
      <c r="G124" s="50">
        <v>152.48024000000001</v>
      </c>
      <c r="H124" s="51">
        <v>6.1203202152380003E-2</v>
      </c>
      <c r="I124" s="50" t="str">
        <f t="shared" si="4"/>
        <v/>
      </c>
      <c r="J124" s="50" t="str">
        <f t="shared" si="3"/>
        <v/>
      </c>
      <c r="L124" s="52" t="s">
        <v>88</v>
      </c>
      <c r="M124" s="52" t="s">
        <v>103</v>
      </c>
      <c r="N124" s="52" t="s">
        <v>27</v>
      </c>
      <c r="O124" s="52" t="s">
        <v>27</v>
      </c>
      <c r="P124" s="53">
        <v>113.69327692307699</v>
      </c>
      <c r="Q124" s="54">
        <v>2626.8115993707802</v>
      </c>
      <c r="R124" s="54">
        <v>154.16992999999999</v>
      </c>
      <c r="S124" s="55">
        <v>5.8690897374188998E-2</v>
      </c>
    </row>
    <row r="125" spans="1:19" ht="12.75" x14ac:dyDescent="0.2">
      <c r="A125" s="48" t="s">
        <v>88</v>
      </c>
      <c r="B125" s="48" t="s">
        <v>103</v>
      </c>
      <c r="C125" s="48" t="s">
        <v>104</v>
      </c>
      <c r="D125" s="48" t="s">
        <v>27</v>
      </c>
      <c r="E125" s="49">
        <v>14.404999999999999</v>
      </c>
      <c r="F125" s="50">
        <v>368.61802329166602</v>
      </c>
      <c r="G125" s="50">
        <v>57.798699999999997</v>
      </c>
      <c r="H125" s="51">
        <v>0.15679835588036001</v>
      </c>
      <c r="I125" s="50">
        <f t="shared" si="4"/>
        <v>3</v>
      </c>
      <c r="J125" s="50">
        <f t="shared" si="3"/>
        <v>3</v>
      </c>
      <c r="L125" s="52" t="s">
        <v>88</v>
      </c>
      <c r="M125" s="52" t="s">
        <v>103</v>
      </c>
      <c r="N125" s="52" t="s">
        <v>104</v>
      </c>
      <c r="O125" s="52" t="s">
        <v>27</v>
      </c>
      <c r="P125" s="53">
        <v>17.1594615384615</v>
      </c>
      <c r="Q125" s="54">
        <v>439.51636606878202</v>
      </c>
      <c r="R125" s="54">
        <v>72.063109999999995</v>
      </c>
      <c r="S125" s="55">
        <v>0.16396001506055999</v>
      </c>
    </row>
    <row r="126" spans="1:19" ht="12.75" x14ac:dyDescent="0.2">
      <c r="A126" s="3" t="s">
        <v>88</v>
      </c>
      <c r="B126" s="3" t="s">
        <v>103</v>
      </c>
      <c r="C126" s="3" t="s">
        <v>104</v>
      </c>
      <c r="D126" s="3" t="s">
        <v>104</v>
      </c>
      <c r="E126" s="56">
        <v>1</v>
      </c>
      <c r="F126" s="4">
        <v>32.255646666666699</v>
      </c>
      <c r="G126" s="4">
        <v>9.0162999999999993</v>
      </c>
      <c r="H126" s="57">
        <v>0.27952625142429999</v>
      </c>
      <c r="I126" s="4" t="str">
        <f t="shared" si="4"/>
        <v/>
      </c>
      <c r="J126" s="4" t="str">
        <f t="shared" si="3"/>
        <v/>
      </c>
      <c r="L126" s="3" t="s">
        <v>88</v>
      </c>
      <c r="M126" s="3" t="s">
        <v>103</v>
      </c>
      <c r="N126" s="3" t="s">
        <v>104</v>
      </c>
      <c r="O126" s="3" t="s">
        <v>104</v>
      </c>
      <c r="P126" s="53"/>
      <c r="Q126" s="54"/>
      <c r="R126" s="54"/>
      <c r="S126" s="61"/>
    </row>
    <row r="127" spans="1:19" ht="12.75" x14ac:dyDescent="0.2">
      <c r="A127" s="3" t="s">
        <v>88</v>
      </c>
      <c r="B127" s="3" t="s">
        <v>103</v>
      </c>
      <c r="C127" s="3" t="s">
        <v>104</v>
      </c>
      <c r="D127" s="3" t="s">
        <v>175</v>
      </c>
      <c r="E127" s="56">
        <v>2.4049999999999998</v>
      </c>
      <c r="F127" s="4">
        <v>62.738845791666598</v>
      </c>
      <c r="G127" s="4">
        <v>13.603120000000001</v>
      </c>
      <c r="H127" s="57">
        <v>0.21682133020380001</v>
      </c>
      <c r="I127" s="4">
        <f t="shared" si="4"/>
        <v>0</v>
      </c>
      <c r="J127" s="4" t="str">
        <f t="shared" si="3"/>
        <v/>
      </c>
      <c r="L127" s="38" t="s">
        <v>88</v>
      </c>
      <c r="M127" s="38" t="s">
        <v>103</v>
      </c>
      <c r="N127" s="38" t="s">
        <v>104</v>
      </c>
      <c r="O127" s="38" t="s">
        <v>175</v>
      </c>
      <c r="P127" s="58">
        <v>2.4049999999999998</v>
      </c>
      <c r="Q127" s="59">
        <v>61.419871170833403</v>
      </c>
      <c r="R127" s="59">
        <v>13.38761</v>
      </c>
      <c r="S127" s="60">
        <v>0.21796870857582001</v>
      </c>
    </row>
    <row r="128" spans="1:19" ht="12.75" x14ac:dyDescent="0.2">
      <c r="A128" s="3" t="s">
        <v>88</v>
      </c>
      <c r="B128" s="3" t="s">
        <v>103</v>
      </c>
      <c r="C128" s="3" t="s">
        <v>104</v>
      </c>
      <c r="D128" s="3" t="s">
        <v>176</v>
      </c>
      <c r="E128" s="56">
        <v>2</v>
      </c>
      <c r="F128" s="4">
        <v>51.6076366666666</v>
      </c>
      <c r="G128" s="4">
        <v>10.031879999999999</v>
      </c>
      <c r="H128" s="57">
        <v>0.19438751022055001</v>
      </c>
      <c r="I128" s="4" t="str">
        <f t="shared" si="4"/>
        <v/>
      </c>
      <c r="J128" s="4" t="str">
        <f t="shared" si="3"/>
        <v/>
      </c>
      <c r="L128" s="38" t="s">
        <v>88</v>
      </c>
      <c r="M128" s="38" t="s">
        <v>103</v>
      </c>
      <c r="N128" s="38" t="s">
        <v>104</v>
      </c>
      <c r="O128" s="38" t="s">
        <v>176</v>
      </c>
      <c r="P128" s="58">
        <v>5</v>
      </c>
      <c r="Q128" s="59">
        <v>139.730218333333</v>
      </c>
      <c r="R128" s="59">
        <v>22.973980000000001</v>
      </c>
      <c r="S128" s="60">
        <v>0.16441669006195</v>
      </c>
    </row>
    <row r="129" spans="1:19" ht="12.75" x14ac:dyDescent="0.2">
      <c r="A129" s="3" t="s">
        <v>88</v>
      </c>
      <c r="B129" s="3" t="s">
        <v>103</v>
      </c>
      <c r="C129" s="3" t="s">
        <v>104</v>
      </c>
      <c r="D129" s="3" t="s">
        <v>177</v>
      </c>
      <c r="E129" s="56">
        <v>1</v>
      </c>
      <c r="F129" s="4">
        <v>31.3570475</v>
      </c>
      <c r="G129" s="4">
        <v>2.22058</v>
      </c>
      <c r="H129" s="57">
        <v>7.0815978449502007E-2</v>
      </c>
      <c r="I129" s="4" t="str">
        <f t="shared" si="4"/>
        <v/>
      </c>
      <c r="J129" s="4" t="str">
        <f t="shared" si="3"/>
        <v/>
      </c>
      <c r="L129" s="38" t="s">
        <v>88</v>
      </c>
      <c r="M129" s="38" t="s">
        <v>103</v>
      </c>
      <c r="N129" s="38" t="s">
        <v>104</v>
      </c>
      <c r="O129" s="38" t="s">
        <v>177</v>
      </c>
    </row>
    <row r="130" spans="1:19" ht="12.75" x14ac:dyDescent="0.2">
      <c r="A130" s="3" t="s">
        <v>88</v>
      </c>
      <c r="B130" s="3" t="s">
        <v>103</v>
      </c>
      <c r="C130" s="3" t="s">
        <v>104</v>
      </c>
      <c r="D130" s="3" t="s">
        <v>178</v>
      </c>
      <c r="E130" s="56">
        <v>8</v>
      </c>
      <c r="F130" s="4">
        <v>190.65884666666599</v>
      </c>
      <c r="G130" s="4">
        <v>22.926819999999999</v>
      </c>
      <c r="H130" s="57">
        <v>0.12025049139253</v>
      </c>
      <c r="I130" s="4">
        <f t="shared" si="4"/>
        <v>6</v>
      </c>
      <c r="J130" s="4">
        <f t="shared" si="3"/>
        <v>6</v>
      </c>
      <c r="L130" s="38" t="s">
        <v>88</v>
      </c>
      <c r="M130" s="38" t="s">
        <v>103</v>
      </c>
      <c r="N130" s="38" t="s">
        <v>104</v>
      </c>
      <c r="O130" s="38" t="s">
        <v>178</v>
      </c>
      <c r="P130" s="58">
        <v>9.7544615384615394</v>
      </c>
      <c r="Q130" s="59">
        <v>238.36627656461599</v>
      </c>
      <c r="R130" s="59">
        <v>35.701520000000002</v>
      </c>
      <c r="S130" s="60">
        <v>0.14977588488832</v>
      </c>
    </row>
    <row r="131" spans="1:19" ht="12.75" x14ac:dyDescent="0.2">
      <c r="A131" s="48" t="s">
        <v>88</v>
      </c>
      <c r="B131" s="48" t="s">
        <v>103</v>
      </c>
      <c r="C131" s="48" t="s">
        <v>105</v>
      </c>
      <c r="D131" s="48" t="s">
        <v>27</v>
      </c>
      <c r="E131" s="49">
        <v>83.656923076923107</v>
      </c>
      <c r="F131" s="50">
        <v>1910.2059999969899</v>
      </c>
      <c r="G131" s="50">
        <v>48.25038</v>
      </c>
      <c r="H131" s="51">
        <v>2.5259254761045E-2</v>
      </c>
      <c r="I131" s="50">
        <f t="shared" si="4"/>
        <v>19</v>
      </c>
      <c r="J131" s="50">
        <f t="shared" si="3"/>
        <v>19</v>
      </c>
      <c r="L131" s="52" t="s">
        <v>88</v>
      </c>
      <c r="M131" s="52" t="s">
        <v>103</v>
      </c>
      <c r="N131" s="52" t="s">
        <v>105</v>
      </c>
      <c r="O131" s="52" t="s">
        <v>27</v>
      </c>
      <c r="P131" s="53">
        <v>93.159230769230803</v>
      </c>
      <c r="Q131" s="54">
        <v>2099.72650171641</v>
      </c>
      <c r="R131" s="54">
        <v>73.928309999999996</v>
      </c>
      <c r="S131" s="55">
        <v>3.5208542607605003E-2</v>
      </c>
    </row>
    <row r="132" spans="1:19" ht="12.75" x14ac:dyDescent="0.2">
      <c r="A132" s="3" t="s">
        <v>88</v>
      </c>
      <c r="B132" s="3" t="s">
        <v>103</v>
      </c>
      <c r="C132" s="3" t="s">
        <v>105</v>
      </c>
      <c r="D132" s="3" t="s">
        <v>105</v>
      </c>
      <c r="E132" s="56">
        <v>2</v>
      </c>
      <c r="F132" s="4">
        <v>62.708950000000002</v>
      </c>
      <c r="G132" s="4">
        <v>10.64838</v>
      </c>
      <c r="H132" s="57">
        <v>0.16980638329934999</v>
      </c>
      <c r="I132" s="4">
        <f t="shared" si="4"/>
        <v>5</v>
      </c>
      <c r="J132" s="4">
        <f t="shared" ref="J132:J195" si="5">+IF(I132&gt;0,I132,"")</f>
        <v>5</v>
      </c>
      <c r="L132" s="38" t="s">
        <v>88</v>
      </c>
      <c r="M132" s="38" t="s">
        <v>103</v>
      </c>
      <c r="N132" s="38" t="s">
        <v>105</v>
      </c>
      <c r="O132" s="38" t="s">
        <v>105</v>
      </c>
      <c r="P132" s="58">
        <v>3.9180000000000001</v>
      </c>
      <c r="Q132" s="59">
        <v>137.98428937333301</v>
      </c>
      <c r="R132" s="59">
        <v>34.221440000000001</v>
      </c>
      <c r="S132" s="60">
        <v>0.24800968396779</v>
      </c>
    </row>
    <row r="133" spans="1:19" ht="12.75" x14ac:dyDescent="0.2">
      <c r="A133" s="3" t="s">
        <v>88</v>
      </c>
      <c r="B133" s="3" t="s">
        <v>103</v>
      </c>
      <c r="C133" s="3" t="s">
        <v>105</v>
      </c>
      <c r="D133" s="3" t="s">
        <v>179</v>
      </c>
      <c r="E133" s="56">
        <v>75.237923076923096</v>
      </c>
      <c r="F133" s="4">
        <v>1692.5639540044899</v>
      </c>
      <c r="G133" s="4">
        <v>30.134550000000001</v>
      </c>
      <c r="H133" s="57">
        <v>1.7804083519978E-2</v>
      </c>
      <c r="I133" s="4" t="str">
        <f t="shared" si="4"/>
        <v/>
      </c>
      <c r="J133" s="4" t="str">
        <f t="shared" si="5"/>
        <v/>
      </c>
      <c r="L133" s="38" t="s">
        <v>88</v>
      </c>
      <c r="M133" s="38" t="s">
        <v>103</v>
      </c>
      <c r="N133" s="38" t="s">
        <v>105</v>
      </c>
      <c r="O133" s="38" t="s">
        <v>179</v>
      </c>
      <c r="P133" s="58">
        <v>81.196589743589797</v>
      </c>
      <c r="Q133" s="59">
        <v>1774.28405661842</v>
      </c>
      <c r="R133" s="59">
        <v>30.98029</v>
      </c>
      <c r="S133" s="60">
        <v>1.7460727263167001E-2</v>
      </c>
    </row>
    <row r="134" spans="1:19" ht="12.75" x14ac:dyDescent="0.2">
      <c r="A134" s="3" t="s">
        <v>88</v>
      </c>
      <c r="B134" s="3" t="s">
        <v>103</v>
      </c>
      <c r="C134" s="3" t="s">
        <v>105</v>
      </c>
      <c r="D134" s="3" t="s">
        <v>180</v>
      </c>
      <c r="E134" s="56">
        <v>3.419</v>
      </c>
      <c r="F134" s="4">
        <v>86.503600992499997</v>
      </c>
      <c r="G134" s="4">
        <v>6.06494</v>
      </c>
      <c r="H134" s="57">
        <v>7.0111994534492003E-2</v>
      </c>
      <c r="I134" s="4" t="str">
        <f t="shared" si="4"/>
        <v/>
      </c>
      <c r="J134" s="4" t="str">
        <f t="shared" si="5"/>
        <v/>
      </c>
      <c r="L134" s="38" t="s">
        <v>88</v>
      </c>
      <c r="M134" s="38" t="s">
        <v>103</v>
      </c>
      <c r="N134" s="38" t="s">
        <v>105</v>
      </c>
      <c r="O134" s="38" t="s">
        <v>180</v>
      </c>
      <c r="P134" s="58">
        <v>4.0940000000000003</v>
      </c>
      <c r="Q134" s="59">
        <v>101.656132563333</v>
      </c>
      <c r="R134" s="59">
        <v>6.9474499999999999</v>
      </c>
      <c r="S134" s="60">
        <v>6.8342655035314004E-2</v>
      </c>
    </row>
    <row r="135" spans="1:19" ht="12.75" x14ac:dyDescent="0.2">
      <c r="A135" s="3" t="s">
        <v>88</v>
      </c>
      <c r="B135" s="3" t="s">
        <v>103</v>
      </c>
      <c r="C135" s="3" t="s">
        <v>105</v>
      </c>
      <c r="D135" s="3" t="s">
        <v>181</v>
      </c>
      <c r="E135" s="56">
        <v>3</v>
      </c>
      <c r="F135" s="4">
        <v>68.429494999999903</v>
      </c>
      <c r="G135" s="4">
        <v>1.4025099999999999</v>
      </c>
      <c r="H135" s="57">
        <v>2.0495694144753999E-2</v>
      </c>
      <c r="I135" s="4">
        <f t="shared" si="4"/>
        <v>0</v>
      </c>
      <c r="J135" s="4" t="str">
        <f t="shared" si="5"/>
        <v/>
      </c>
      <c r="L135" s="38" t="s">
        <v>88</v>
      </c>
      <c r="M135" s="38" t="s">
        <v>103</v>
      </c>
      <c r="N135" s="38" t="s">
        <v>105</v>
      </c>
      <c r="O135" s="38" t="s">
        <v>181</v>
      </c>
      <c r="P135" s="58">
        <v>3.9506410256410298</v>
      </c>
      <c r="Q135" s="59">
        <v>85.802023161324897</v>
      </c>
      <c r="R135" s="59">
        <v>1.7791300000000001</v>
      </c>
      <c r="S135" s="60">
        <v>2.0735291948243001E-2</v>
      </c>
    </row>
    <row r="136" spans="1:19" ht="12.75" x14ac:dyDescent="0.2">
      <c r="A136" s="48" t="s">
        <v>88</v>
      </c>
      <c r="B136" s="48" t="s">
        <v>103</v>
      </c>
      <c r="C136" s="48" t="s">
        <v>106</v>
      </c>
      <c r="D136" s="48" t="s">
        <v>27</v>
      </c>
      <c r="E136" s="49">
        <v>3.7280000000000002</v>
      </c>
      <c r="F136" s="50">
        <v>96.131916226666604</v>
      </c>
      <c r="G136" s="50">
        <v>8.9621099999999991</v>
      </c>
      <c r="H136" s="51">
        <v>9.3227206444824004E-2</v>
      </c>
      <c r="I136" s="50">
        <f t="shared" si="4"/>
        <v>0</v>
      </c>
      <c r="J136" s="50" t="str">
        <f t="shared" si="5"/>
        <v/>
      </c>
      <c r="L136" s="52" t="s">
        <v>88</v>
      </c>
      <c r="M136" s="52" t="s">
        <v>103</v>
      </c>
      <c r="N136" s="52" t="s">
        <v>106</v>
      </c>
      <c r="O136" s="52" t="s">
        <v>27</v>
      </c>
      <c r="P136" s="53">
        <v>3.3745846153846202</v>
      </c>
      <c r="Q136" s="54">
        <v>87.568731585589802</v>
      </c>
      <c r="R136" s="54">
        <v>8.1785099999999993</v>
      </c>
      <c r="S136" s="55">
        <v>9.3395323329609994E-2</v>
      </c>
    </row>
    <row r="137" spans="1:19" ht="12.75" x14ac:dyDescent="0.2">
      <c r="A137" s="48" t="s">
        <v>88</v>
      </c>
      <c r="B137" s="48" t="s">
        <v>103</v>
      </c>
      <c r="C137" s="48" t="s">
        <v>103</v>
      </c>
      <c r="D137" s="48" t="s">
        <v>27</v>
      </c>
      <c r="E137" s="49">
        <v>2.9180000000000001</v>
      </c>
      <c r="F137" s="50">
        <v>116.420894336667</v>
      </c>
      <c r="G137" s="50">
        <v>37.469050000000003</v>
      </c>
      <c r="H137" s="51">
        <v>0.32184128298865999</v>
      </c>
      <c r="I137" s="50" t="str">
        <f t="shared" si="4"/>
        <v/>
      </c>
      <c r="J137" s="50" t="str">
        <f t="shared" si="5"/>
        <v/>
      </c>
      <c r="L137" s="48" t="s">
        <v>88</v>
      </c>
      <c r="M137" s="48" t="s">
        <v>103</v>
      </c>
      <c r="N137" s="48" t="s">
        <v>103</v>
      </c>
      <c r="O137" s="48" t="s">
        <v>27</v>
      </c>
    </row>
    <row r="138" spans="1:19" ht="12.75" x14ac:dyDescent="0.2">
      <c r="A138" s="48" t="s">
        <v>107</v>
      </c>
      <c r="B138" s="48" t="s">
        <v>27</v>
      </c>
      <c r="C138" s="48" t="s">
        <v>27</v>
      </c>
      <c r="D138" s="48" t="s">
        <v>27</v>
      </c>
      <c r="E138" s="49">
        <v>73.827032258064506</v>
      </c>
      <c r="F138" s="50">
        <v>2655.2583150638402</v>
      </c>
      <c r="G138" s="50">
        <v>351.78771999999998</v>
      </c>
      <c r="H138" s="51">
        <v>0.13248719267886</v>
      </c>
      <c r="I138" s="50">
        <f t="shared" si="4"/>
        <v>12</v>
      </c>
      <c r="J138" s="50">
        <f t="shared" si="5"/>
        <v>12</v>
      </c>
      <c r="L138" s="52" t="s">
        <v>107</v>
      </c>
      <c r="M138" s="52" t="s">
        <v>27</v>
      </c>
      <c r="N138" s="52" t="s">
        <v>27</v>
      </c>
      <c r="O138" s="52" t="s">
        <v>27</v>
      </c>
      <c r="P138" s="53">
        <v>50.564999999999998</v>
      </c>
      <c r="Q138" s="54">
        <v>1931.8176037083299</v>
      </c>
      <c r="R138" s="54">
        <v>265.01449000000002</v>
      </c>
      <c r="S138" s="55">
        <v>0.13718401234738001</v>
      </c>
    </row>
    <row r="139" spans="1:19" ht="12.75" x14ac:dyDescent="0.2">
      <c r="A139" s="48" t="s">
        <v>107</v>
      </c>
      <c r="B139" s="48" t="s">
        <v>108</v>
      </c>
      <c r="C139" s="48" t="s">
        <v>27</v>
      </c>
      <c r="D139" s="48" t="s">
        <v>27</v>
      </c>
      <c r="E139" s="49">
        <v>14.079000000000001</v>
      </c>
      <c r="F139" s="50">
        <v>556.57358151333301</v>
      </c>
      <c r="G139" s="50">
        <v>74.318680000000001</v>
      </c>
      <c r="H139" s="51">
        <v>0.13352893933255999</v>
      </c>
      <c r="I139" s="50" t="str">
        <f t="shared" si="4"/>
        <v/>
      </c>
      <c r="J139" s="50" t="str">
        <f t="shared" si="5"/>
        <v/>
      </c>
      <c r="L139" s="52" t="s">
        <v>107</v>
      </c>
      <c r="M139" s="52" t="s">
        <v>108</v>
      </c>
      <c r="N139" s="52" t="s">
        <v>27</v>
      </c>
      <c r="O139" s="52" t="s">
        <v>27</v>
      </c>
      <c r="P139" s="53">
        <v>21.62</v>
      </c>
      <c r="Q139" s="54">
        <v>899.77232160833296</v>
      </c>
      <c r="R139" s="54">
        <v>115.98130999999999</v>
      </c>
      <c r="S139" s="55">
        <v>0.12890073101235999</v>
      </c>
    </row>
    <row r="140" spans="1:19" ht="12.75" x14ac:dyDescent="0.2">
      <c r="A140" s="52" t="s">
        <v>107</v>
      </c>
      <c r="B140" s="52" t="s">
        <v>108</v>
      </c>
      <c r="C140" s="52" t="s">
        <v>109</v>
      </c>
      <c r="D140" s="52" t="s">
        <v>27</v>
      </c>
      <c r="I140">
        <f t="shared" si="4"/>
        <v>0</v>
      </c>
      <c r="J140" t="str">
        <f t="shared" si="5"/>
        <v/>
      </c>
      <c r="L140" s="52" t="s">
        <v>107</v>
      </c>
      <c r="M140" s="52" t="s">
        <v>108</v>
      </c>
      <c r="N140" s="52" t="s">
        <v>109</v>
      </c>
      <c r="O140" s="52" t="s">
        <v>27</v>
      </c>
      <c r="P140" s="53">
        <v>1</v>
      </c>
      <c r="Q140" s="54">
        <v>37.179428333333298</v>
      </c>
      <c r="R140" s="54">
        <v>2.2062400000000002</v>
      </c>
      <c r="S140" s="55">
        <v>5.93403421973E-2</v>
      </c>
    </row>
    <row r="141" spans="1:19" ht="12.75" x14ac:dyDescent="0.2">
      <c r="A141" s="48" t="s">
        <v>107</v>
      </c>
      <c r="B141" s="48" t="s">
        <v>108</v>
      </c>
      <c r="C141" s="48" t="s">
        <v>108</v>
      </c>
      <c r="D141" s="48" t="s">
        <v>27</v>
      </c>
      <c r="E141" s="49">
        <v>14.079000000000001</v>
      </c>
      <c r="F141" s="50">
        <v>556.57358151333301</v>
      </c>
      <c r="G141" s="50">
        <v>74.318680000000001</v>
      </c>
      <c r="H141" s="51">
        <v>0.13352893933255999</v>
      </c>
      <c r="I141" s="50" t="str">
        <f t="shared" si="4"/>
        <v/>
      </c>
      <c r="J141" s="50" t="str">
        <f t="shared" si="5"/>
        <v/>
      </c>
      <c r="L141" s="52" t="s">
        <v>107</v>
      </c>
      <c r="M141" s="52" t="s">
        <v>108</v>
      </c>
      <c r="N141" s="52" t="s">
        <v>108</v>
      </c>
      <c r="O141" s="52" t="s">
        <v>27</v>
      </c>
      <c r="P141" s="53">
        <v>20.62</v>
      </c>
      <c r="Q141" s="54">
        <v>862.59289327500005</v>
      </c>
      <c r="R141" s="54">
        <v>113.77507</v>
      </c>
      <c r="S141" s="55">
        <v>0.13189891881445001</v>
      </c>
    </row>
    <row r="142" spans="1:19" ht="12.75" x14ac:dyDescent="0.2">
      <c r="A142" s="48" t="s">
        <v>107</v>
      </c>
      <c r="B142" s="48" t="s">
        <v>110</v>
      </c>
      <c r="C142" s="48" t="s">
        <v>27</v>
      </c>
      <c r="D142" s="48" t="s">
        <v>27</v>
      </c>
      <c r="E142" s="49">
        <v>36.748032258064498</v>
      </c>
      <c r="F142" s="50">
        <v>1261.90708938384</v>
      </c>
      <c r="G142" s="50">
        <v>165.02942999999999</v>
      </c>
      <c r="H142" s="51">
        <v>0.13077779765907999</v>
      </c>
      <c r="I142" s="50" t="str">
        <f t="shared" si="4"/>
        <v/>
      </c>
      <c r="J142" s="50" t="str">
        <f t="shared" si="5"/>
        <v/>
      </c>
      <c r="L142" s="48" t="s">
        <v>107</v>
      </c>
      <c r="M142" s="48" t="s">
        <v>110</v>
      </c>
      <c r="N142" s="48" t="s">
        <v>27</v>
      </c>
      <c r="O142" s="48" t="s">
        <v>27</v>
      </c>
      <c r="P142" s="58"/>
      <c r="Q142" s="59"/>
      <c r="R142" s="59"/>
      <c r="S142" s="60"/>
    </row>
    <row r="143" spans="1:19" ht="12.75" x14ac:dyDescent="0.2">
      <c r="A143" s="48" t="s">
        <v>107</v>
      </c>
      <c r="B143" s="48" t="s">
        <v>111</v>
      </c>
      <c r="C143" s="48" t="s">
        <v>27</v>
      </c>
      <c r="D143" s="48" t="s">
        <v>27</v>
      </c>
      <c r="E143" s="49">
        <v>23</v>
      </c>
      <c r="F143" s="50">
        <v>836.77764416666696</v>
      </c>
      <c r="G143" s="50">
        <v>112.43961</v>
      </c>
      <c r="H143" s="51">
        <v>0.13437214866319</v>
      </c>
      <c r="I143" s="50">
        <f t="shared" si="4"/>
        <v>8</v>
      </c>
      <c r="J143" s="50">
        <f t="shared" si="5"/>
        <v>8</v>
      </c>
      <c r="L143" s="52" t="s">
        <v>107</v>
      </c>
      <c r="M143" s="52" t="s">
        <v>111</v>
      </c>
      <c r="N143" s="52" t="s">
        <v>27</v>
      </c>
      <c r="O143" s="52" t="s">
        <v>27</v>
      </c>
      <c r="P143" s="53">
        <v>28.945</v>
      </c>
      <c r="Q143" s="54">
        <v>1032.0452820999999</v>
      </c>
      <c r="R143" s="54">
        <v>149.03317999999999</v>
      </c>
      <c r="S143" s="55">
        <v>0.14440565989192999</v>
      </c>
    </row>
    <row r="144" spans="1:19" ht="12.75" x14ac:dyDescent="0.2">
      <c r="A144" s="48" t="s">
        <v>107</v>
      </c>
      <c r="B144" s="48" t="s">
        <v>111</v>
      </c>
      <c r="C144" s="48" t="s">
        <v>111</v>
      </c>
      <c r="D144" s="48" t="s">
        <v>27</v>
      </c>
      <c r="E144" s="49">
        <v>23</v>
      </c>
      <c r="F144" s="50">
        <v>836.77764416666696</v>
      </c>
      <c r="G144" s="50">
        <v>112.43961</v>
      </c>
      <c r="H144" s="51">
        <v>0.13437214866319</v>
      </c>
      <c r="I144" s="50">
        <f t="shared" si="4"/>
        <v>8</v>
      </c>
      <c r="J144" s="50">
        <f t="shared" si="5"/>
        <v>8</v>
      </c>
      <c r="L144" s="52" t="s">
        <v>107</v>
      </c>
      <c r="M144" s="52" t="s">
        <v>111</v>
      </c>
      <c r="N144" s="52" t="s">
        <v>111</v>
      </c>
      <c r="O144" s="52" t="s">
        <v>27</v>
      </c>
      <c r="P144" s="53">
        <v>28.945</v>
      </c>
      <c r="Q144" s="54">
        <v>1032.0452820999999</v>
      </c>
      <c r="R144" s="54">
        <v>149.03317999999999</v>
      </c>
      <c r="S144" s="55">
        <v>0.14440565989192999</v>
      </c>
    </row>
    <row r="145" spans="1:19" ht="12.75" x14ac:dyDescent="0.2">
      <c r="A145" s="48" t="s">
        <v>112</v>
      </c>
      <c r="B145" s="48" t="s">
        <v>27</v>
      </c>
      <c r="C145" s="48" t="s">
        <v>27</v>
      </c>
      <c r="D145" s="48" t="s">
        <v>27</v>
      </c>
      <c r="E145" s="49">
        <v>457.17224601377399</v>
      </c>
      <c r="F145" s="50">
        <v>13041.709090445</v>
      </c>
      <c r="G145" s="50">
        <v>1087.96776</v>
      </c>
      <c r="H145" s="51">
        <v>8.3422176683660004E-2</v>
      </c>
      <c r="I145" s="50">
        <f t="shared" si="4"/>
        <v>85</v>
      </c>
      <c r="J145" s="50">
        <f t="shared" si="5"/>
        <v>85</v>
      </c>
      <c r="L145" s="52" t="s">
        <v>112</v>
      </c>
      <c r="M145" s="52" t="s">
        <v>27</v>
      </c>
      <c r="N145" s="52" t="s">
        <v>27</v>
      </c>
      <c r="O145" s="52" t="s">
        <v>27</v>
      </c>
      <c r="P145" s="53">
        <v>472.94604102564</v>
      </c>
      <c r="Q145" s="54">
        <v>13299.8102731012</v>
      </c>
      <c r="R145" s="54">
        <v>1196.2824800000001</v>
      </c>
      <c r="S145" s="55">
        <v>8.9947334242765006E-2</v>
      </c>
    </row>
    <row r="146" spans="1:19" ht="12.75" x14ac:dyDescent="0.2">
      <c r="A146" s="48" t="s">
        <v>112</v>
      </c>
      <c r="B146" s="48" t="s">
        <v>113</v>
      </c>
      <c r="C146" s="48" t="s">
        <v>27</v>
      </c>
      <c r="D146" s="48" t="s">
        <v>27</v>
      </c>
      <c r="E146" s="49">
        <v>1</v>
      </c>
      <c r="F146" s="50">
        <v>76.8832983333333</v>
      </c>
      <c r="G146" s="50">
        <v>17.301549999999999</v>
      </c>
      <c r="H146" s="51">
        <v>0.22503652126092999</v>
      </c>
      <c r="I146" s="50">
        <f t="shared" si="4"/>
        <v>0</v>
      </c>
      <c r="J146" s="50" t="str">
        <f t="shared" si="5"/>
        <v/>
      </c>
      <c r="L146" s="52" t="s">
        <v>112</v>
      </c>
      <c r="M146" s="52" t="s">
        <v>113</v>
      </c>
      <c r="N146" s="52" t="s">
        <v>27</v>
      </c>
      <c r="O146" s="52" t="s">
        <v>27</v>
      </c>
      <c r="P146" s="53">
        <v>1</v>
      </c>
      <c r="Q146" s="54">
        <v>75.424531666666695</v>
      </c>
      <c r="R146" s="54">
        <v>17.027570000000001</v>
      </c>
      <c r="S146" s="55">
        <v>0.22575639017888999</v>
      </c>
    </row>
    <row r="147" spans="1:19" ht="12.75" x14ac:dyDescent="0.2">
      <c r="A147" s="52" t="s">
        <v>112</v>
      </c>
      <c r="B147" s="52" t="s">
        <v>114</v>
      </c>
      <c r="C147" s="52" t="s">
        <v>27</v>
      </c>
      <c r="D147" s="52" t="s">
        <v>27</v>
      </c>
      <c r="I147">
        <f t="shared" si="4"/>
        <v>0</v>
      </c>
      <c r="J147" t="str">
        <f t="shared" si="5"/>
        <v/>
      </c>
      <c r="L147" s="52" t="s">
        <v>112</v>
      </c>
      <c r="M147" s="52" t="s">
        <v>114</v>
      </c>
      <c r="N147" s="52" t="s">
        <v>27</v>
      </c>
      <c r="O147" s="52" t="s">
        <v>27</v>
      </c>
      <c r="P147" s="53">
        <v>17.215</v>
      </c>
      <c r="Q147" s="54">
        <v>566.21118173333298</v>
      </c>
      <c r="R147" s="54">
        <v>41.274900000000002</v>
      </c>
      <c r="S147" s="55">
        <v>7.2896652930176997E-2</v>
      </c>
    </row>
    <row r="148" spans="1:19" ht="12.75" x14ac:dyDescent="0.2">
      <c r="A148" s="48" t="s">
        <v>112</v>
      </c>
      <c r="B148" s="48" t="s">
        <v>115</v>
      </c>
      <c r="C148" s="48" t="s">
        <v>27</v>
      </c>
      <c r="D148" s="48" t="s">
        <v>27</v>
      </c>
      <c r="E148" s="49">
        <v>83.360165782178697</v>
      </c>
      <c r="F148" s="50">
        <v>2537.6261698899998</v>
      </c>
      <c r="G148" s="50">
        <v>152.61859000000001</v>
      </c>
      <c r="H148" s="51">
        <v>6.0142266741604E-2</v>
      </c>
      <c r="I148" s="50">
        <f t="shared" ref="I148:I206" si="6">+IF(H148&lt;S148,ROUND((F148*S148)-G148,0),"")</f>
        <v>5</v>
      </c>
      <c r="J148" s="50">
        <f t="shared" si="5"/>
        <v>5</v>
      </c>
      <c r="L148" s="52" t="s">
        <v>112</v>
      </c>
      <c r="M148" s="52" t="s">
        <v>115</v>
      </c>
      <c r="N148" s="52" t="s">
        <v>27</v>
      </c>
      <c r="O148" s="52" t="s">
        <v>27</v>
      </c>
      <c r="P148" s="53">
        <v>78.400000000000006</v>
      </c>
      <c r="Q148" s="54">
        <v>2285.5573728416698</v>
      </c>
      <c r="R148" s="54">
        <v>141.80972</v>
      </c>
      <c r="S148" s="55">
        <v>6.2046011920360002E-2</v>
      </c>
    </row>
    <row r="149" spans="1:19" ht="12.75" x14ac:dyDescent="0.2">
      <c r="A149" s="48" t="s">
        <v>112</v>
      </c>
      <c r="B149" s="48" t="s">
        <v>115</v>
      </c>
      <c r="C149" s="48" t="s">
        <v>115</v>
      </c>
      <c r="D149" s="48" t="s">
        <v>27</v>
      </c>
      <c r="E149" s="49">
        <v>1</v>
      </c>
      <c r="F149" s="50">
        <v>56.636899166666701</v>
      </c>
      <c r="G149" s="50">
        <v>9.7917100000000001</v>
      </c>
      <c r="H149" s="51">
        <v>0.17288570073699999</v>
      </c>
      <c r="I149" s="50" t="str">
        <f t="shared" si="6"/>
        <v/>
      </c>
      <c r="J149" s="50" t="str">
        <f t="shared" si="5"/>
        <v/>
      </c>
      <c r="L149" s="52" t="s">
        <v>112</v>
      </c>
      <c r="M149" s="52" t="s">
        <v>115</v>
      </c>
      <c r="N149" s="52" t="s">
        <v>115</v>
      </c>
      <c r="O149" s="52" t="s">
        <v>27</v>
      </c>
    </row>
    <row r="150" spans="1:19" ht="12.75" x14ac:dyDescent="0.2">
      <c r="A150" s="52" t="s">
        <v>112</v>
      </c>
      <c r="B150" s="52" t="s">
        <v>115</v>
      </c>
      <c r="C150" s="52" t="s">
        <v>116</v>
      </c>
      <c r="D150" s="52" t="s">
        <v>27</v>
      </c>
      <c r="I150">
        <f t="shared" si="6"/>
        <v>0</v>
      </c>
      <c r="J150" t="str">
        <f t="shared" si="5"/>
        <v/>
      </c>
      <c r="L150" s="52" t="s">
        <v>112</v>
      </c>
      <c r="M150" s="52" t="s">
        <v>115</v>
      </c>
      <c r="N150" s="52" t="s">
        <v>116</v>
      </c>
      <c r="O150" s="52" t="s">
        <v>27</v>
      </c>
      <c r="P150" s="53">
        <v>2.1349999999999998</v>
      </c>
      <c r="Q150" s="54">
        <v>60.253838758333302</v>
      </c>
      <c r="R150" s="54">
        <v>5.56236</v>
      </c>
      <c r="S150" s="55">
        <v>9.2315446030079004E-2</v>
      </c>
    </row>
    <row r="151" spans="1:19" ht="12.75" x14ac:dyDescent="0.2">
      <c r="A151" s="48" t="s">
        <v>112</v>
      </c>
      <c r="B151" s="48" t="s">
        <v>115</v>
      </c>
      <c r="C151" s="48" t="s">
        <v>117</v>
      </c>
      <c r="D151" s="48" t="s">
        <v>27</v>
      </c>
      <c r="E151" s="49">
        <v>10.673999999999999</v>
      </c>
      <c r="F151" s="50">
        <v>324.84311755166601</v>
      </c>
      <c r="G151" s="50">
        <v>23.178090000000001</v>
      </c>
      <c r="H151" s="51">
        <v>7.1351642524221007E-2</v>
      </c>
      <c r="I151" s="50" t="str">
        <f t="shared" si="6"/>
        <v/>
      </c>
      <c r="J151" s="50" t="str">
        <f t="shared" si="5"/>
        <v/>
      </c>
      <c r="L151" s="52" t="s">
        <v>112</v>
      </c>
      <c r="M151" s="52" t="s">
        <v>115</v>
      </c>
      <c r="N151" s="52" t="s">
        <v>117</v>
      </c>
      <c r="O151" s="52" t="s">
        <v>27</v>
      </c>
      <c r="P151" s="53">
        <v>11.675000000000001</v>
      </c>
      <c r="Q151" s="54">
        <v>337.45738408333301</v>
      </c>
      <c r="R151" s="54">
        <v>22.202279999999998</v>
      </c>
      <c r="S151" s="55">
        <v>6.5792840954747994E-2</v>
      </c>
    </row>
    <row r="152" spans="1:19" ht="12.75" x14ac:dyDescent="0.2">
      <c r="A152" s="3" t="s">
        <v>112</v>
      </c>
      <c r="B152" s="3" t="s">
        <v>115</v>
      </c>
      <c r="C152" s="3" t="s">
        <v>117</v>
      </c>
      <c r="D152" s="3" t="s">
        <v>182</v>
      </c>
      <c r="E152" s="56">
        <v>8.6739999999999995</v>
      </c>
      <c r="F152" s="4">
        <v>257.81828588500002</v>
      </c>
      <c r="G152" s="4">
        <v>15.812469999999999</v>
      </c>
      <c r="H152" s="57">
        <v>6.1331840547000999E-2</v>
      </c>
      <c r="I152" s="4" t="str">
        <f t="shared" si="6"/>
        <v/>
      </c>
      <c r="J152" s="4" t="str">
        <f t="shared" si="5"/>
        <v/>
      </c>
      <c r="L152" s="38" t="s">
        <v>112</v>
      </c>
      <c r="M152" s="38" t="s">
        <v>115</v>
      </c>
      <c r="N152" s="38" t="s">
        <v>117</v>
      </c>
      <c r="O152" s="38" t="s">
        <v>182</v>
      </c>
      <c r="P152" s="58">
        <v>5.6749999999999998</v>
      </c>
      <c r="Q152" s="59">
        <v>161.709719083333</v>
      </c>
      <c r="R152" s="59">
        <v>8.1018000000000008</v>
      </c>
      <c r="S152" s="60">
        <v>5.0100884757735997E-2</v>
      </c>
    </row>
    <row r="153" spans="1:19" ht="12.75" x14ac:dyDescent="0.2">
      <c r="A153" s="38" t="s">
        <v>112</v>
      </c>
      <c r="B153" s="38" t="s">
        <v>115</v>
      </c>
      <c r="C153" s="38" t="s">
        <v>117</v>
      </c>
      <c r="D153" s="38" t="s">
        <v>183</v>
      </c>
      <c r="I153">
        <f t="shared" si="6"/>
        <v>0</v>
      </c>
      <c r="J153" t="str">
        <f t="shared" si="5"/>
        <v/>
      </c>
      <c r="L153" s="38" t="s">
        <v>112</v>
      </c>
      <c r="M153" s="38" t="s">
        <v>115</v>
      </c>
      <c r="N153" s="38" t="s">
        <v>117</v>
      </c>
      <c r="O153" s="38" t="s">
        <v>183</v>
      </c>
      <c r="P153" s="58">
        <v>3</v>
      </c>
      <c r="Q153" s="59">
        <v>82.893328333333301</v>
      </c>
      <c r="R153" s="59">
        <v>7.7149400000000004</v>
      </c>
      <c r="S153" s="60">
        <v>9.3070698874298002E-2</v>
      </c>
    </row>
    <row r="154" spans="1:19" ht="12.75" x14ac:dyDescent="0.2">
      <c r="A154" s="3" t="s">
        <v>112</v>
      </c>
      <c r="B154" s="3" t="s">
        <v>115</v>
      </c>
      <c r="C154" s="3" t="s">
        <v>117</v>
      </c>
      <c r="D154" s="3" t="s">
        <v>117</v>
      </c>
      <c r="E154" s="56">
        <v>1</v>
      </c>
      <c r="F154" s="4">
        <v>38.469978333333302</v>
      </c>
      <c r="G154" s="4">
        <v>3.6218499999999998</v>
      </c>
      <c r="H154" s="57">
        <v>9.4147440599459994E-2</v>
      </c>
      <c r="I154" s="4" t="str">
        <f t="shared" si="6"/>
        <v/>
      </c>
      <c r="J154" s="4" t="str">
        <f t="shared" si="5"/>
        <v/>
      </c>
      <c r="L154" s="38" t="s">
        <v>112</v>
      </c>
      <c r="M154" s="38" t="s">
        <v>115</v>
      </c>
      <c r="N154" s="38" t="s">
        <v>117</v>
      </c>
      <c r="O154" s="38" t="s">
        <v>117</v>
      </c>
      <c r="P154" s="58">
        <v>2</v>
      </c>
      <c r="Q154" s="59">
        <v>64.863564166666606</v>
      </c>
      <c r="R154" s="59">
        <v>2.7010200000000002</v>
      </c>
      <c r="S154" s="60">
        <v>4.1641560014491E-2</v>
      </c>
    </row>
    <row r="155" spans="1:19" ht="12.75" x14ac:dyDescent="0.2">
      <c r="A155" s="3" t="s">
        <v>112</v>
      </c>
      <c r="B155" s="3" t="s">
        <v>115</v>
      </c>
      <c r="C155" s="3" t="s">
        <v>117</v>
      </c>
      <c r="D155" s="3" t="s">
        <v>184</v>
      </c>
      <c r="E155" s="56">
        <v>1</v>
      </c>
      <c r="F155" s="4">
        <v>28.554853333333298</v>
      </c>
      <c r="G155" s="4">
        <v>3.74377</v>
      </c>
      <c r="H155" s="57">
        <v>0.13110801012694001</v>
      </c>
      <c r="I155" s="4">
        <f t="shared" si="6"/>
        <v>0</v>
      </c>
      <c r="J155" s="4" t="str">
        <f t="shared" si="5"/>
        <v/>
      </c>
      <c r="L155" s="38" t="s">
        <v>112</v>
      </c>
      <c r="M155" s="38" t="s">
        <v>115</v>
      </c>
      <c r="N155" s="38" t="s">
        <v>117</v>
      </c>
      <c r="O155" s="38" t="s">
        <v>184</v>
      </c>
      <c r="P155" s="58">
        <v>1</v>
      </c>
      <c r="Q155" s="59">
        <v>27.990772499999999</v>
      </c>
      <c r="R155" s="59">
        <v>3.68452</v>
      </c>
      <c r="S155" s="60">
        <v>0.13163338025058</v>
      </c>
    </row>
    <row r="156" spans="1:19" ht="12.75" x14ac:dyDescent="0.2">
      <c r="A156" s="48" t="s">
        <v>112</v>
      </c>
      <c r="B156" s="48" t="s">
        <v>115</v>
      </c>
      <c r="C156" s="48" t="s">
        <v>118</v>
      </c>
      <c r="D156" s="48" t="s">
        <v>27</v>
      </c>
      <c r="E156" s="49">
        <v>1.1890000000000001</v>
      </c>
      <c r="F156" s="50">
        <v>38.444192169166698</v>
      </c>
      <c r="G156" s="50">
        <v>2.6958799999999998</v>
      </c>
      <c r="H156" s="51">
        <v>7.0124506404954004E-2</v>
      </c>
      <c r="I156" s="50">
        <f t="shared" si="6"/>
        <v>0</v>
      </c>
      <c r="J156" s="50" t="str">
        <f t="shared" si="5"/>
        <v/>
      </c>
      <c r="L156" s="52" t="s">
        <v>112</v>
      </c>
      <c r="M156" s="52" t="s">
        <v>115</v>
      </c>
      <c r="N156" s="52" t="s">
        <v>118</v>
      </c>
      <c r="O156" s="52" t="s">
        <v>27</v>
      </c>
      <c r="P156" s="53">
        <v>1.1890000000000001</v>
      </c>
      <c r="Q156" s="54">
        <v>37.741811143333301</v>
      </c>
      <c r="R156" s="54">
        <v>2.6532</v>
      </c>
      <c r="S156" s="55">
        <v>7.0298693137005E-2</v>
      </c>
    </row>
    <row r="157" spans="1:19" ht="12.75" x14ac:dyDescent="0.2">
      <c r="A157" s="48" t="s">
        <v>112</v>
      </c>
      <c r="B157" s="48" t="s">
        <v>115</v>
      </c>
      <c r="C157" s="48" t="s">
        <v>119</v>
      </c>
      <c r="D157" s="48" t="s">
        <v>27</v>
      </c>
      <c r="E157" s="49">
        <v>12.831</v>
      </c>
      <c r="F157" s="50">
        <v>385.77384973583298</v>
      </c>
      <c r="G157" s="50">
        <v>24.296980000000001</v>
      </c>
      <c r="H157" s="51">
        <v>6.2982444291228998E-2</v>
      </c>
      <c r="I157" s="50" t="str">
        <f t="shared" si="6"/>
        <v/>
      </c>
      <c r="J157" s="50" t="str">
        <f t="shared" si="5"/>
        <v/>
      </c>
      <c r="L157" s="52" t="s">
        <v>112</v>
      </c>
      <c r="M157" s="52" t="s">
        <v>115</v>
      </c>
      <c r="N157" s="52" t="s">
        <v>119</v>
      </c>
      <c r="O157" s="52" t="s">
        <v>27</v>
      </c>
      <c r="P157" s="53">
        <v>17.425000000000001</v>
      </c>
      <c r="Q157" s="54">
        <v>498.75485502666601</v>
      </c>
      <c r="R157" s="54">
        <v>23.981850000000001</v>
      </c>
      <c r="S157" s="55">
        <v>4.8083441711494999E-2</v>
      </c>
    </row>
    <row r="158" spans="1:19" ht="12.75" x14ac:dyDescent="0.2">
      <c r="A158" s="48" t="s">
        <v>112</v>
      </c>
      <c r="B158" s="48" t="s">
        <v>115</v>
      </c>
      <c r="C158" s="48" t="s">
        <v>120</v>
      </c>
      <c r="D158" s="48" t="s">
        <v>27</v>
      </c>
      <c r="E158" s="49">
        <v>9.81</v>
      </c>
      <c r="F158" s="50">
        <v>313.65672739166598</v>
      </c>
      <c r="G158" s="50">
        <v>21.825420000000001</v>
      </c>
      <c r="H158" s="51">
        <v>6.9583777722537002E-2</v>
      </c>
      <c r="I158" s="50">
        <f t="shared" si="6"/>
        <v>3</v>
      </c>
      <c r="J158" s="50">
        <f t="shared" si="5"/>
        <v>3</v>
      </c>
      <c r="L158" s="52" t="s">
        <v>112</v>
      </c>
      <c r="M158" s="52" t="s">
        <v>115</v>
      </c>
      <c r="N158" s="52" t="s">
        <v>120</v>
      </c>
      <c r="O158" s="52" t="s">
        <v>27</v>
      </c>
      <c r="P158" s="53">
        <v>11.066000000000001</v>
      </c>
      <c r="Q158" s="54">
        <v>341.77816297999999</v>
      </c>
      <c r="R158" s="54">
        <v>27.184560000000001</v>
      </c>
      <c r="S158" s="55">
        <v>7.9538609965525003E-2</v>
      </c>
    </row>
    <row r="159" spans="1:19" ht="12.75" x14ac:dyDescent="0.2">
      <c r="A159" s="48" t="s">
        <v>112</v>
      </c>
      <c r="B159" s="48" t="s">
        <v>115</v>
      </c>
      <c r="C159" s="48" t="s">
        <v>121</v>
      </c>
      <c r="D159" s="48" t="s">
        <v>27</v>
      </c>
      <c r="E159" s="49">
        <v>9.1349999999999998</v>
      </c>
      <c r="F159" s="50">
        <v>237.242099708333</v>
      </c>
      <c r="G159" s="50">
        <v>12.75905</v>
      </c>
      <c r="H159" s="51">
        <v>5.3780716052025002E-2</v>
      </c>
      <c r="I159" s="50">
        <f t="shared" si="6"/>
        <v>2</v>
      </c>
      <c r="J159" s="50">
        <f t="shared" si="5"/>
        <v>2</v>
      </c>
      <c r="L159" s="52" t="s">
        <v>112</v>
      </c>
      <c r="M159" s="52" t="s">
        <v>115</v>
      </c>
      <c r="N159" s="52" t="s">
        <v>121</v>
      </c>
      <c r="O159" s="52" t="s">
        <v>27</v>
      </c>
      <c r="P159" s="53">
        <v>9</v>
      </c>
      <c r="Q159" s="54">
        <v>229.742056666667</v>
      </c>
      <c r="R159" s="54">
        <v>14.180720000000001</v>
      </c>
      <c r="S159" s="55">
        <v>6.1724527958651999E-2</v>
      </c>
    </row>
    <row r="160" spans="1:19" ht="12.75" x14ac:dyDescent="0.2">
      <c r="A160" s="48" t="s">
        <v>112</v>
      </c>
      <c r="B160" s="48" t="s">
        <v>115</v>
      </c>
      <c r="C160" s="48" t="s">
        <v>122</v>
      </c>
      <c r="D160" s="48" t="s">
        <v>27</v>
      </c>
      <c r="E160" s="49">
        <v>6</v>
      </c>
      <c r="F160" s="50">
        <v>211.94811166666699</v>
      </c>
      <c r="G160" s="50">
        <v>15.453760000000001</v>
      </c>
      <c r="H160" s="51">
        <v>7.2912940240317997E-2</v>
      </c>
      <c r="I160" s="50" t="str">
        <f t="shared" si="6"/>
        <v/>
      </c>
      <c r="J160" s="50" t="str">
        <f t="shared" si="5"/>
        <v/>
      </c>
      <c r="L160" s="52" t="s">
        <v>112</v>
      </c>
      <c r="M160" s="52" t="s">
        <v>115</v>
      </c>
      <c r="N160" s="52" t="s">
        <v>122</v>
      </c>
      <c r="O160" s="52" t="s">
        <v>27</v>
      </c>
      <c r="P160" s="53">
        <v>4</v>
      </c>
      <c r="Q160" s="54">
        <v>130.359581666667</v>
      </c>
      <c r="R160" s="54">
        <v>7.3397199999999998</v>
      </c>
      <c r="S160" s="55">
        <v>5.6303648003166E-2</v>
      </c>
    </row>
    <row r="161" spans="1:19" ht="12.75" x14ac:dyDescent="0.2">
      <c r="A161" s="48" t="s">
        <v>112</v>
      </c>
      <c r="B161" s="48" t="s">
        <v>115</v>
      </c>
      <c r="C161" s="48" t="s">
        <v>123</v>
      </c>
      <c r="D161" s="48" t="s">
        <v>27</v>
      </c>
      <c r="E161" s="49">
        <v>12.046165782178701</v>
      </c>
      <c r="F161" s="50">
        <v>373.32243</v>
      </c>
      <c r="G161" s="50">
        <v>21.390450000000001</v>
      </c>
      <c r="H161" s="51">
        <v>5.7297521608868002E-2</v>
      </c>
      <c r="I161" s="50">
        <f t="shared" si="6"/>
        <v>4</v>
      </c>
      <c r="J161" s="50">
        <f t="shared" si="5"/>
        <v>4</v>
      </c>
      <c r="L161" s="52" t="s">
        <v>112</v>
      </c>
      <c r="M161" s="52" t="s">
        <v>115</v>
      </c>
      <c r="N161" s="52" t="s">
        <v>123</v>
      </c>
      <c r="O161" s="52" t="s">
        <v>27</v>
      </c>
      <c r="P161" s="53">
        <v>14.91</v>
      </c>
      <c r="Q161" s="54">
        <v>450.98674084999999</v>
      </c>
      <c r="R161" s="54">
        <v>30.505050000000001</v>
      </c>
      <c r="S161" s="55">
        <v>6.7640680394517996E-2</v>
      </c>
    </row>
    <row r="162" spans="1:19" ht="12.75" x14ac:dyDescent="0.2">
      <c r="A162" s="48" t="s">
        <v>112</v>
      </c>
      <c r="B162" s="48" t="s">
        <v>115</v>
      </c>
      <c r="C162" s="48" t="s">
        <v>124</v>
      </c>
      <c r="D162" s="48" t="s">
        <v>27</v>
      </c>
      <c r="E162" s="49">
        <v>11.675000000000001</v>
      </c>
      <c r="F162" s="50">
        <v>329.79305749999997</v>
      </c>
      <c r="G162" s="50">
        <v>10.218959999999999</v>
      </c>
      <c r="H162" s="51">
        <v>3.0985976713593998E-2</v>
      </c>
      <c r="I162" s="50">
        <f t="shared" si="6"/>
        <v>1</v>
      </c>
      <c r="J162" s="50">
        <f t="shared" si="5"/>
        <v>1</v>
      </c>
      <c r="L162" s="52" t="s">
        <v>112</v>
      </c>
      <c r="M162" s="52" t="s">
        <v>115</v>
      </c>
      <c r="N162" s="52" t="s">
        <v>124</v>
      </c>
      <c r="O162" s="52" t="s">
        <v>27</v>
      </c>
      <c r="P162" s="53">
        <v>6</v>
      </c>
      <c r="Q162" s="54">
        <v>168.6739</v>
      </c>
      <c r="R162" s="54">
        <v>5.7751999999999999</v>
      </c>
      <c r="S162" s="55">
        <v>3.4238847859686998E-2</v>
      </c>
    </row>
    <row r="163" spans="1:19" ht="12.75" x14ac:dyDescent="0.2">
      <c r="A163" s="52" t="s">
        <v>112</v>
      </c>
      <c r="B163" s="52" t="s">
        <v>115</v>
      </c>
      <c r="C163" s="52" t="s">
        <v>60</v>
      </c>
      <c r="D163" s="52" t="s">
        <v>27</v>
      </c>
      <c r="I163">
        <f t="shared" si="6"/>
        <v>0</v>
      </c>
      <c r="J163" t="str">
        <f t="shared" si="5"/>
        <v/>
      </c>
      <c r="L163" s="52" t="s">
        <v>112</v>
      </c>
      <c r="M163" s="52" t="s">
        <v>115</v>
      </c>
      <c r="N163" s="52" t="s">
        <v>60</v>
      </c>
      <c r="O163" s="52" t="s">
        <v>27</v>
      </c>
      <c r="P163" s="53">
        <v>1</v>
      </c>
      <c r="Q163" s="54">
        <v>29.809041666666701</v>
      </c>
      <c r="R163" s="54">
        <v>2.4247800000000002</v>
      </c>
      <c r="S163" s="55">
        <v>8.1343775728001999E-2</v>
      </c>
    </row>
    <row r="164" spans="1:19" ht="12.75" x14ac:dyDescent="0.2">
      <c r="A164" s="48" t="s">
        <v>112</v>
      </c>
      <c r="B164" s="48" t="s">
        <v>115</v>
      </c>
      <c r="C164" s="48" t="s">
        <v>125</v>
      </c>
      <c r="D164" s="48" t="s">
        <v>27</v>
      </c>
      <c r="E164" s="49">
        <v>9</v>
      </c>
      <c r="F164" s="50">
        <v>265.96568500000001</v>
      </c>
      <c r="G164" s="50">
        <v>11.008290000000001</v>
      </c>
      <c r="H164" s="51">
        <v>4.1389888323375E-2</v>
      </c>
      <c r="I164" s="50" t="str">
        <f t="shared" si="6"/>
        <v/>
      </c>
      <c r="J164" s="50" t="str">
        <f t="shared" si="5"/>
        <v/>
      </c>
      <c r="L164" s="48" t="s">
        <v>112</v>
      </c>
      <c r="M164" s="48" t="s">
        <v>115</v>
      </c>
      <c r="N164" s="48" t="s">
        <v>125</v>
      </c>
      <c r="O164" s="48" t="s">
        <v>27</v>
      </c>
    </row>
    <row r="165" spans="1:19" ht="12.75" x14ac:dyDescent="0.2">
      <c r="A165" s="48" t="s">
        <v>112</v>
      </c>
      <c r="B165" s="48" t="s">
        <v>126</v>
      </c>
      <c r="C165" s="48" t="s">
        <v>27</v>
      </c>
      <c r="D165" s="48" t="s">
        <v>27</v>
      </c>
      <c r="E165" s="49">
        <v>229.21372125723801</v>
      </c>
      <c r="F165" s="50">
        <v>6118.5932713103302</v>
      </c>
      <c r="G165" s="50">
        <v>535.97203999999999</v>
      </c>
      <c r="H165" s="51">
        <v>8.7597265618738998E-2</v>
      </c>
      <c r="I165" s="50">
        <f t="shared" si="6"/>
        <v>43</v>
      </c>
      <c r="J165" s="50">
        <f t="shared" si="5"/>
        <v>43</v>
      </c>
      <c r="L165" s="52" t="s">
        <v>112</v>
      </c>
      <c r="M165" s="52" t="s">
        <v>126</v>
      </c>
      <c r="N165" s="52" t="s">
        <v>27</v>
      </c>
      <c r="O165" s="52" t="s">
        <v>27</v>
      </c>
      <c r="P165" s="53">
        <v>243.44886153846201</v>
      </c>
      <c r="Q165" s="54">
        <v>6426.5465272986803</v>
      </c>
      <c r="R165" s="54">
        <v>608.02318000000002</v>
      </c>
      <c r="S165" s="55">
        <v>9.4611184625714995E-2</v>
      </c>
    </row>
    <row r="166" spans="1:19" ht="12.75" x14ac:dyDescent="0.2">
      <c r="A166" s="48" t="s">
        <v>112</v>
      </c>
      <c r="B166" s="48" t="s">
        <v>126</v>
      </c>
      <c r="C166" s="48" t="s">
        <v>127</v>
      </c>
      <c r="D166" s="48" t="s">
        <v>27</v>
      </c>
      <c r="E166" s="49">
        <v>94.311324234904902</v>
      </c>
      <c r="F166" s="50">
        <v>2465.1609759048401</v>
      </c>
      <c r="G166" s="50">
        <v>199.04193000000001</v>
      </c>
      <c r="H166" s="51">
        <v>8.0741960442133998E-2</v>
      </c>
      <c r="I166" s="50">
        <f t="shared" si="6"/>
        <v>19</v>
      </c>
      <c r="J166" s="50">
        <f t="shared" si="5"/>
        <v>19</v>
      </c>
      <c r="L166" s="52" t="s">
        <v>112</v>
      </c>
      <c r="M166" s="52" t="s">
        <v>126</v>
      </c>
      <c r="N166" s="52" t="s">
        <v>127</v>
      </c>
      <c r="O166" s="52" t="s">
        <v>27</v>
      </c>
      <c r="P166" s="53">
        <v>109.88370769230799</v>
      </c>
      <c r="Q166" s="54">
        <v>2836.1820971480502</v>
      </c>
      <c r="R166" s="54">
        <v>250.64917</v>
      </c>
      <c r="S166" s="55">
        <v>8.8375556087192997E-2</v>
      </c>
    </row>
    <row r="167" spans="1:19" ht="12.75" x14ac:dyDescent="0.2">
      <c r="A167" s="3" t="s">
        <v>112</v>
      </c>
      <c r="B167" s="3" t="s">
        <v>126</v>
      </c>
      <c r="C167" s="3" t="s">
        <v>127</v>
      </c>
      <c r="D167" s="3" t="s">
        <v>185</v>
      </c>
      <c r="E167" s="56">
        <v>3</v>
      </c>
      <c r="F167" s="4">
        <v>116.920395</v>
      </c>
      <c r="G167" s="4">
        <v>16.601379999999999</v>
      </c>
      <c r="H167" s="57">
        <v>0.14198874370890999</v>
      </c>
      <c r="I167" s="4" t="str">
        <f t="shared" si="6"/>
        <v/>
      </c>
      <c r="J167" s="4" t="str">
        <f t="shared" si="5"/>
        <v/>
      </c>
      <c r="L167" s="38" t="s">
        <v>112</v>
      </c>
      <c r="M167" s="38" t="s">
        <v>126</v>
      </c>
      <c r="N167" s="38" t="s">
        <v>127</v>
      </c>
      <c r="O167" s="38" t="s">
        <v>185</v>
      </c>
      <c r="P167" s="58">
        <v>34.944948717948698</v>
      </c>
      <c r="Q167" s="59">
        <v>905.01022027341901</v>
      </c>
      <c r="R167" s="59">
        <v>84.542429999999996</v>
      </c>
      <c r="S167" s="60">
        <v>9.3415994765737004E-2</v>
      </c>
    </row>
    <row r="168" spans="1:19" ht="12.75" x14ac:dyDescent="0.2">
      <c r="A168" s="3" t="s">
        <v>112</v>
      </c>
      <c r="B168" s="3" t="s">
        <v>126</v>
      </c>
      <c r="C168" s="3" t="s">
        <v>127</v>
      </c>
      <c r="D168" s="3" t="s">
        <v>186</v>
      </c>
      <c r="E168" s="56">
        <v>2</v>
      </c>
      <c r="F168" s="4">
        <v>75.750563333333403</v>
      </c>
      <c r="G168" s="4">
        <v>5.3379099999999999</v>
      </c>
      <c r="H168" s="57">
        <v>7.0466934701344006E-2</v>
      </c>
      <c r="I168" s="4" t="str">
        <f t="shared" si="6"/>
        <v/>
      </c>
      <c r="J168" s="4" t="str">
        <f t="shared" si="5"/>
        <v/>
      </c>
      <c r="L168" s="38" t="s">
        <v>112</v>
      </c>
      <c r="M168" s="38" t="s">
        <v>126</v>
      </c>
      <c r="N168" s="38" t="s">
        <v>127</v>
      </c>
      <c r="O168" s="38" t="s">
        <v>186</v>
      </c>
      <c r="P168" s="58">
        <v>1.93333333333333</v>
      </c>
      <c r="Q168" s="59">
        <v>63.548465555555502</v>
      </c>
      <c r="R168" s="59">
        <v>4.2459800000000003</v>
      </c>
      <c r="S168" s="60">
        <v>6.6814831213951001E-2</v>
      </c>
    </row>
    <row r="169" spans="1:19" ht="12.75" x14ac:dyDescent="0.2">
      <c r="A169" s="3" t="s">
        <v>112</v>
      </c>
      <c r="B169" s="3" t="s">
        <v>126</v>
      </c>
      <c r="C169" s="3" t="s">
        <v>127</v>
      </c>
      <c r="D169" s="3" t="s">
        <v>187</v>
      </c>
      <c r="E169" s="56">
        <v>12.5620512820513</v>
      </c>
      <c r="F169" s="4">
        <v>349.54486165688002</v>
      </c>
      <c r="G169" s="4">
        <v>28.413599999999999</v>
      </c>
      <c r="H169" s="57">
        <v>8.1287420061952997E-2</v>
      </c>
      <c r="I169" s="4" t="str">
        <f t="shared" si="6"/>
        <v/>
      </c>
      <c r="J169" s="4" t="str">
        <f t="shared" si="5"/>
        <v/>
      </c>
      <c r="L169" s="38" t="s">
        <v>112</v>
      </c>
      <c r="M169" s="38" t="s">
        <v>126</v>
      </c>
      <c r="N169" s="38" t="s">
        <v>127</v>
      </c>
      <c r="O169" s="38" t="s">
        <v>187</v>
      </c>
    </row>
    <row r="170" spans="1:19" ht="12.75" x14ac:dyDescent="0.2">
      <c r="A170" s="38" t="s">
        <v>112</v>
      </c>
      <c r="B170" s="38" t="s">
        <v>126</v>
      </c>
      <c r="C170" s="38" t="s">
        <v>127</v>
      </c>
      <c r="D170" s="38" t="s">
        <v>188</v>
      </c>
      <c r="I170">
        <f t="shared" si="6"/>
        <v>0</v>
      </c>
      <c r="J170" t="str">
        <f t="shared" si="5"/>
        <v/>
      </c>
      <c r="L170" s="38" t="s">
        <v>112</v>
      </c>
      <c r="M170" s="38" t="s">
        <v>126</v>
      </c>
      <c r="N170" s="38" t="s">
        <v>127</v>
      </c>
      <c r="O170" s="38" t="s">
        <v>188</v>
      </c>
      <c r="P170" s="58">
        <v>27.2204512820513</v>
      </c>
      <c r="Q170" s="59">
        <v>671.03209709837597</v>
      </c>
      <c r="R170" s="59">
        <v>55.21217</v>
      </c>
      <c r="S170" s="60">
        <v>8.2279477000792994E-2</v>
      </c>
    </row>
    <row r="171" spans="1:19" ht="12.75" x14ac:dyDescent="0.2">
      <c r="A171" s="38" t="s">
        <v>112</v>
      </c>
      <c r="B171" s="38" t="s">
        <v>126</v>
      </c>
      <c r="C171" s="38" t="s">
        <v>127</v>
      </c>
      <c r="D171" s="38" t="s">
        <v>189</v>
      </c>
      <c r="I171">
        <f t="shared" si="6"/>
        <v>0</v>
      </c>
      <c r="J171" t="str">
        <f t="shared" si="5"/>
        <v/>
      </c>
      <c r="L171" s="38" t="s">
        <v>112</v>
      </c>
      <c r="M171" s="38" t="s">
        <v>126</v>
      </c>
      <c r="N171" s="38" t="s">
        <v>127</v>
      </c>
      <c r="O171" s="38" t="s">
        <v>189</v>
      </c>
      <c r="P171" s="58">
        <v>21.8465897435897</v>
      </c>
      <c r="Q171" s="59">
        <v>564.30849142247803</v>
      </c>
      <c r="R171" s="59">
        <v>48.046250000000001</v>
      </c>
      <c r="S171" s="60">
        <v>8.5141816453775998E-2</v>
      </c>
    </row>
    <row r="172" spans="1:19" ht="12.75" x14ac:dyDescent="0.2">
      <c r="A172" s="3" t="s">
        <v>112</v>
      </c>
      <c r="B172" s="3" t="s">
        <v>126</v>
      </c>
      <c r="C172" s="3" t="s">
        <v>127</v>
      </c>
      <c r="D172" s="3" t="s">
        <v>190</v>
      </c>
      <c r="E172" s="56">
        <v>38.7959106699752</v>
      </c>
      <c r="F172" s="4">
        <v>954.13934146572103</v>
      </c>
      <c r="G172" s="4">
        <v>66.296940000000006</v>
      </c>
      <c r="H172" s="57">
        <v>6.9483499022435002E-2</v>
      </c>
      <c r="I172" s="4">
        <f t="shared" si="6"/>
        <v>22</v>
      </c>
      <c r="J172" s="4">
        <f t="shared" si="5"/>
        <v>22</v>
      </c>
      <c r="L172" s="38" t="s">
        <v>112</v>
      </c>
      <c r="M172" s="38" t="s">
        <v>126</v>
      </c>
      <c r="N172" s="38" t="s">
        <v>127</v>
      </c>
      <c r="O172" s="38" t="s">
        <v>190</v>
      </c>
      <c r="P172" s="58">
        <v>23.938384615384599</v>
      </c>
      <c r="Q172" s="59">
        <v>632.28282279822599</v>
      </c>
      <c r="R172" s="59">
        <v>58.602339999999998</v>
      </c>
      <c r="S172" s="60">
        <v>9.2683745132675993E-2</v>
      </c>
    </row>
    <row r="173" spans="1:19" ht="12.75" x14ac:dyDescent="0.2">
      <c r="A173" s="3" t="s">
        <v>112</v>
      </c>
      <c r="B173" s="3" t="s">
        <v>126</v>
      </c>
      <c r="C173" s="3" t="s">
        <v>127</v>
      </c>
      <c r="D173" s="3" t="s">
        <v>191</v>
      </c>
      <c r="E173" s="56">
        <v>28.245541770057901</v>
      </c>
      <c r="F173" s="4">
        <v>683.92013003400598</v>
      </c>
      <c r="G173" s="4">
        <v>50.804470000000002</v>
      </c>
      <c r="H173" s="57">
        <v>7.4284215025918005E-2</v>
      </c>
      <c r="I173" s="4" t="str">
        <f t="shared" si="6"/>
        <v/>
      </c>
      <c r="J173" s="4" t="str">
        <f t="shared" si="5"/>
        <v/>
      </c>
      <c r="L173" s="38" t="s">
        <v>112</v>
      </c>
      <c r="M173" s="38" t="s">
        <v>126</v>
      </c>
      <c r="N173" s="38" t="s">
        <v>127</v>
      </c>
      <c r="O173" s="38" t="s">
        <v>191</v>
      </c>
    </row>
    <row r="174" spans="1:19" ht="12.75" x14ac:dyDescent="0.2">
      <c r="A174" s="3" t="s">
        <v>112</v>
      </c>
      <c r="B174" s="3" t="s">
        <v>126</v>
      </c>
      <c r="C174" s="3" t="s">
        <v>127</v>
      </c>
      <c r="D174" s="3" t="s">
        <v>192</v>
      </c>
      <c r="E174" s="56">
        <v>9.7078205128205095</v>
      </c>
      <c r="F174" s="4">
        <v>284.88568441489298</v>
      </c>
      <c r="G174" s="4">
        <v>31.587630000000001</v>
      </c>
      <c r="H174" s="57">
        <v>0.1108782635564</v>
      </c>
      <c r="I174" s="4" t="str">
        <f t="shared" si="6"/>
        <v/>
      </c>
      <c r="J174" s="4" t="str">
        <f t="shared" si="5"/>
        <v/>
      </c>
      <c r="L174" s="38" t="s">
        <v>112</v>
      </c>
      <c r="M174" s="38" t="s">
        <v>126</v>
      </c>
      <c r="N174" s="38" t="s">
        <v>127</v>
      </c>
      <c r="O174" s="38" t="s">
        <v>192</v>
      </c>
    </row>
    <row r="175" spans="1:19" ht="12.75" x14ac:dyDescent="0.2">
      <c r="A175" s="48" t="s">
        <v>112</v>
      </c>
      <c r="B175" s="48" t="s">
        <v>126</v>
      </c>
      <c r="C175" s="48" t="s">
        <v>128</v>
      </c>
      <c r="D175" s="48" t="s">
        <v>27</v>
      </c>
      <c r="E175" s="49">
        <v>4</v>
      </c>
      <c r="F175" s="50">
        <v>105.25468833333299</v>
      </c>
      <c r="G175" s="50">
        <v>12.453799999999999</v>
      </c>
      <c r="H175" s="51">
        <v>0.1183206201757</v>
      </c>
      <c r="I175" s="50">
        <f t="shared" si="6"/>
        <v>6</v>
      </c>
      <c r="J175" s="50">
        <f t="shared" si="5"/>
        <v>6</v>
      </c>
      <c r="L175" s="52" t="s">
        <v>112</v>
      </c>
      <c r="M175" s="52" t="s">
        <v>126</v>
      </c>
      <c r="N175" s="52" t="s">
        <v>128</v>
      </c>
      <c r="O175" s="52" t="s">
        <v>27</v>
      </c>
      <c r="P175" s="53">
        <v>3</v>
      </c>
      <c r="Q175" s="54">
        <v>83.251858333333402</v>
      </c>
      <c r="R175" s="54">
        <v>14.23762</v>
      </c>
      <c r="S175" s="55">
        <v>0.17101864492915</v>
      </c>
    </row>
    <row r="176" spans="1:19" ht="12.75" x14ac:dyDescent="0.2">
      <c r="A176" s="48" t="s">
        <v>112</v>
      </c>
      <c r="B176" s="48" t="s">
        <v>126</v>
      </c>
      <c r="C176" s="48" t="s">
        <v>126</v>
      </c>
      <c r="D176" s="48" t="s">
        <v>27</v>
      </c>
      <c r="E176" s="49">
        <v>1</v>
      </c>
      <c r="F176" s="50">
        <v>61.412020833333301</v>
      </c>
      <c r="G176" s="50">
        <v>21.468399999999999</v>
      </c>
      <c r="H176" s="51">
        <v>0.34957976807607999</v>
      </c>
      <c r="I176" s="50" t="str">
        <f t="shared" si="6"/>
        <v/>
      </c>
      <c r="J176" s="50" t="str">
        <f t="shared" si="5"/>
        <v/>
      </c>
      <c r="L176" s="52" t="s">
        <v>112</v>
      </c>
      <c r="M176" s="52" t="s">
        <v>126</v>
      </c>
      <c r="N176" s="52" t="s">
        <v>126</v>
      </c>
      <c r="O176" s="52" t="s">
        <v>27</v>
      </c>
      <c r="P176" s="53">
        <v>1</v>
      </c>
      <c r="Q176" s="54">
        <v>60.4393933333333</v>
      </c>
      <c r="R176" s="54">
        <v>21.128240000000002</v>
      </c>
      <c r="S176" s="55">
        <v>0.34957730107372997</v>
      </c>
    </row>
    <row r="177" spans="1:19" ht="12.75" x14ac:dyDescent="0.2">
      <c r="A177" s="48" t="s">
        <v>112</v>
      </c>
      <c r="B177" s="48" t="s">
        <v>126</v>
      </c>
      <c r="C177" s="48" t="s">
        <v>129</v>
      </c>
      <c r="D177" s="48" t="s">
        <v>27</v>
      </c>
      <c r="E177" s="49">
        <v>125.90239702233301</v>
      </c>
      <c r="F177" s="50">
        <v>3345.6308445721602</v>
      </c>
      <c r="G177" s="50">
        <v>273.29250000000002</v>
      </c>
      <c r="H177" s="51">
        <v>8.1686388216853006E-2</v>
      </c>
      <c r="I177" s="50">
        <f t="shared" si="6"/>
        <v>24</v>
      </c>
      <c r="J177" s="50">
        <f t="shared" si="5"/>
        <v>24</v>
      </c>
      <c r="L177" s="52" t="s">
        <v>112</v>
      </c>
      <c r="M177" s="52" t="s">
        <v>126</v>
      </c>
      <c r="N177" s="52" t="s">
        <v>129</v>
      </c>
      <c r="O177" s="52" t="s">
        <v>27</v>
      </c>
      <c r="P177" s="53">
        <v>124.565153846154</v>
      </c>
      <c r="Q177" s="54">
        <v>3278.0005384839501</v>
      </c>
      <c r="R177" s="54">
        <v>291.37835000000001</v>
      </c>
      <c r="S177" s="55">
        <v>8.8889048851334002E-2</v>
      </c>
    </row>
    <row r="178" spans="1:19" ht="12.75" x14ac:dyDescent="0.2">
      <c r="A178" s="3" t="s">
        <v>112</v>
      </c>
      <c r="B178" s="3" t="s">
        <v>126</v>
      </c>
      <c r="C178" s="3" t="s">
        <v>129</v>
      </c>
      <c r="D178" s="3" t="s">
        <v>193</v>
      </c>
      <c r="E178" s="56">
        <v>71.245499586435102</v>
      </c>
      <c r="F178" s="4">
        <v>1877.08981628475</v>
      </c>
      <c r="G178" s="4">
        <v>145.21977000000001</v>
      </c>
      <c r="H178" s="57">
        <v>7.7364316155860993E-2</v>
      </c>
      <c r="I178" s="4">
        <f t="shared" si="6"/>
        <v>7</v>
      </c>
      <c r="J178" s="4">
        <f t="shared" si="5"/>
        <v>7</v>
      </c>
      <c r="L178" s="38" t="s">
        <v>112</v>
      </c>
      <c r="M178" s="38" t="s">
        <v>126</v>
      </c>
      <c r="N178" s="38" t="s">
        <v>129</v>
      </c>
      <c r="O178" s="38" t="s">
        <v>193</v>
      </c>
      <c r="P178" s="58">
        <v>70.393846153846098</v>
      </c>
      <c r="Q178" s="59">
        <v>1831.42704962739</v>
      </c>
      <c r="R178" s="59">
        <v>148.16231999999999</v>
      </c>
      <c r="S178" s="60">
        <v>8.0899929937227999E-2</v>
      </c>
    </row>
    <row r="179" spans="1:19" ht="12.75" x14ac:dyDescent="0.2">
      <c r="A179" s="3" t="s">
        <v>112</v>
      </c>
      <c r="B179" s="3" t="s">
        <v>126</v>
      </c>
      <c r="C179" s="3" t="s">
        <v>129</v>
      </c>
      <c r="D179" s="3" t="s">
        <v>194</v>
      </c>
      <c r="E179" s="56">
        <v>53.656897435897399</v>
      </c>
      <c r="F179" s="4">
        <v>1424.41823328741</v>
      </c>
      <c r="G179" s="4">
        <v>117.40705</v>
      </c>
      <c r="H179" s="57">
        <v>8.2424562713604002E-2</v>
      </c>
      <c r="I179" s="4">
        <f t="shared" si="6"/>
        <v>24</v>
      </c>
      <c r="J179" s="4">
        <f t="shared" si="5"/>
        <v>24</v>
      </c>
      <c r="L179" s="38" t="s">
        <v>112</v>
      </c>
      <c r="M179" s="38" t="s">
        <v>126</v>
      </c>
      <c r="N179" s="38" t="s">
        <v>129</v>
      </c>
      <c r="O179" s="38" t="s">
        <v>194</v>
      </c>
      <c r="P179" s="58">
        <v>54.1713076923077</v>
      </c>
      <c r="Q179" s="59">
        <v>1446.5734888565601</v>
      </c>
      <c r="R179" s="59">
        <v>143.21602999999999</v>
      </c>
      <c r="S179" s="60">
        <v>9.9003632448154993E-2</v>
      </c>
    </row>
    <row r="180" spans="1:19" ht="12.75" x14ac:dyDescent="0.2">
      <c r="A180" s="3" t="s">
        <v>112</v>
      </c>
      <c r="B180" s="3" t="s">
        <v>126</v>
      </c>
      <c r="C180" s="3" t="s">
        <v>129</v>
      </c>
      <c r="D180" s="3" t="s">
        <v>129</v>
      </c>
      <c r="E180" s="56">
        <v>1</v>
      </c>
      <c r="F180" s="4">
        <v>44.122795000000004</v>
      </c>
      <c r="G180" s="4">
        <v>10.66568</v>
      </c>
      <c r="H180" s="57">
        <v>0.24172720699131001</v>
      </c>
      <c r="I180" s="4" t="str">
        <f t="shared" si="6"/>
        <v/>
      </c>
      <c r="J180" s="4" t="str">
        <f t="shared" si="5"/>
        <v/>
      </c>
      <c r="L180" s="38" t="s">
        <v>112</v>
      </c>
      <c r="M180" s="38" t="s">
        <v>126</v>
      </c>
      <c r="N180" s="38" t="s">
        <v>129</v>
      </c>
      <c r="O180" s="38" t="s">
        <v>129</v>
      </c>
    </row>
    <row r="181" spans="1:19" ht="12.75" x14ac:dyDescent="0.2">
      <c r="A181" s="48" t="s">
        <v>112</v>
      </c>
      <c r="B181" s="48" t="s">
        <v>126</v>
      </c>
      <c r="C181" s="48" t="s">
        <v>130</v>
      </c>
      <c r="D181" s="48" t="s">
        <v>27</v>
      </c>
      <c r="I181" t="str">
        <f t="shared" si="6"/>
        <v/>
      </c>
      <c r="J181" t="str">
        <f t="shared" si="5"/>
        <v/>
      </c>
      <c r="L181" s="48" t="s">
        <v>112</v>
      </c>
      <c r="M181" s="48" t="s">
        <v>126</v>
      </c>
      <c r="N181" s="48" t="s">
        <v>130</v>
      </c>
      <c r="O181" s="48" t="s">
        <v>27</v>
      </c>
    </row>
    <row r="182" spans="1:19" ht="12.75" x14ac:dyDescent="0.2">
      <c r="A182" s="3" t="s">
        <v>112</v>
      </c>
      <c r="B182" s="3" t="s">
        <v>126</v>
      </c>
      <c r="C182" s="3" t="s">
        <v>130</v>
      </c>
      <c r="D182" s="3" t="s">
        <v>195</v>
      </c>
      <c r="I182" t="str">
        <f t="shared" si="6"/>
        <v/>
      </c>
      <c r="J182" t="str">
        <f t="shared" si="5"/>
        <v/>
      </c>
      <c r="L182" s="3" t="s">
        <v>112</v>
      </c>
      <c r="M182" s="3" t="s">
        <v>126</v>
      </c>
      <c r="N182" s="3" t="s">
        <v>130</v>
      </c>
      <c r="O182" s="3" t="s">
        <v>195</v>
      </c>
    </row>
    <row r="183" spans="1:19" ht="12.75" x14ac:dyDescent="0.2">
      <c r="A183" s="48" t="s">
        <v>112</v>
      </c>
      <c r="B183" s="48" t="s">
        <v>126</v>
      </c>
      <c r="C183" s="48" t="s">
        <v>131</v>
      </c>
      <c r="D183" s="48" t="s">
        <v>27</v>
      </c>
      <c r="E183" s="49">
        <v>4</v>
      </c>
      <c r="F183" s="50">
        <v>141.134741666667</v>
      </c>
      <c r="G183" s="50">
        <v>29.715409999999999</v>
      </c>
      <c r="H183" s="51">
        <v>0.21054638743862</v>
      </c>
      <c r="I183" s="50" t="str">
        <f t="shared" si="6"/>
        <v/>
      </c>
      <c r="J183" s="50" t="str">
        <f t="shared" si="5"/>
        <v/>
      </c>
      <c r="L183" s="52" t="s">
        <v>112</v>
      </c>
      <c r="M183" s="52" t="s">
        <v>126</v>
      </c>
      <c r="N183" s="52" t="s">
        <v>131</v>
      </c>
      <c r="O183" s="52" t="s">
        <v>27</v>
      </c>
      <c r="P183" s="53">
        <v>5</v>
      </c>
      <c r="Q183" s="54">
        <v>168.67264</v>
      </c>
      <c r="R183" s="54">
        <v>30.629799999999999</v>
      </c>
      <c r="S183" s="55">
        <v>0.18159317361725</v>
      </c>
    </row>
    <row r="184" spans="1:19" ht="12.75" x14ac:dyDescent="0.2">
      <c r="A184" s="48" t="s">
        <v>112</v>
      </c>
      <c r="B184" s="48" t="s">
        <v>132</v>
      </c>
      <c r="C184" s="48" t="s">
        <v>27</v>
      </c>
      <c r="D184" s="48" t="s">
        <v>27</v>
      </c>
      <c r="E184" s="49">
        <v>98.537358974358995</v>
      </c>
      <c r="F184" s="50">
        <v>2931.2930011622202</v>
      </c>
      <c r="G184" s="50">
        <v>262.86295000000001</v>
      </c>
      <c r="H184" s="51">
        <v>8.9674744181416993E-2</v>
      </c>
      <c r="I184" s="50">
        <f t="shared" si="6"/>
        <v>22</v>
      </c>
      <c r="J184" s="50">
        <f t="shared" si="5"/>
        <v>22</v>
      </c>
      <c r="L184" s="52" t="s">
        <v>112</v>
      </c>
      <c r="M184" s="52" t="s">
        <v>132</v>
      </c>
      <c r="N184" s="52" t="s">
        <v>27</v>
      </c>
      <c r="O184" s="52" t="s">
        <v>27</v>
      </c>
      <c r="P184" s="53">
        <v>87.418179487179501</v>
      </c>
      <c r="Q184" s="54">
        <v>2583.3765963608998</v>
      </c>
      <c r="R184" s="54">
        <v>250.80407</v>
      </c>
      <c r="S184" s="55">
        <v>9.7083820590965E-2</v>
      </c>
    </row>
    <row r="185" spans="1:19" ht="12.75" x14ac:dyDescent="0.2">
      <c r="A185" s="48" t="s">
        <v>112</v>
      </c>
      <c r="B185" s="48" t="s">
        <v>132</v>
      </c>
      <c r="C185" s="48" t="s">
        <v>132</v>
      </c>
      <c r="D185" s="48" t="s">
        <v>27</v>
      </c>
      <c r="E185" s="49">
        <v>1</v>
      </c>
      <c r="F185" s="50">
        <v>53.425730833333297</v>
      </c>
      <c r="G185" s="50">
        <v>13.48211</v>
      </c>
      <c r="H185" s="51">
        <v>0.25235237384134002</v>
      </c>
      <c r="I185" s="50" t="str">
        <f t="shared" si="6"/>
        <v/>
      </c>
      <c r="J185" s="50" t="str">
        <f t="shared" si="5"/>
        <v/>
      </c>
      <c r="L185" s="52" t="s">
        <v>112</v>
      </c>
      <c r="M185" s="52" t="s">
        <v>132</v>
      </c>
      <c r="N185" s="52" t="s">
        <v>132</v>
      </c>
      <c r="O185" s="52" t="s">
        <v>27</v>
      </c>
      <c r="P185" s="53">
        <v>2</v>
      </c>
      <c r="Q185" s="54">
        <v>102.48338</v>
      </c>
      <c r="R185" s="54">
        <v>21.406749999999999</v>
      </c>
      <c r="S185" s="55">
        <v>0.20888021062536999</v>
      </c>
    </row>
    <row r="186" spans="1:19" ht="12.75" x14ac:dyDescent="0.2">
      <c r="A186" s="48" t="s">
        <v>112</v>
      </c>
      <c r="B186" s="48" t="s">
        <v>132</v>
      </c>
      <c r="C186" s="48" t="s">
        <v>133</v>
      </c>
      <c r="D186" s="48" t="s">
        <v>27</v>
      </c>
      <c r="E186" s="49">
        <v>21.952000000000002</v>
      </c>
      <c r="F186" s="50">
        <v>645.58762016583296</v>
      </c>
      <c r="G186" s="50">
        <v>50.699869999999997</v>
      </c>
      <c r="H186" s="51">
        <v>7.8532903073601001E-2</v>
      </c>
      <c r="I186" s="50">
        <f t="shared" si="6"/>
        <v>0</v>
      </c>
      <c r="J186" s="50" t="str">
        <f t="shared" si="5"/>
        <v/>
      </c>
      <c r="L186" s="52" t="s">
        <v>112</v>
      </c>
      <c r="M186" s="52" t="s">
        <v>132</v>
      </c>
      <c r="N186" s="52" t="s">
        <v>133</v>
      </c>
      <c r="O186" s="52" t="s">
        <v>27</v>
      </c>
      <c r="P186" s="53">
        <v>13.977</v>
      </c>
      <c r="Q186" s="54">
        <v>410.75047149749997</v>
      </c>
      <c r="R186" s="54">
        <v>32.529130000000002</v>
      </c>
      <c r="S186" s="55">
        <v>7.9194382617277001E-2</v>
      </c>
    </row>
    <row r="187" spans="1:19" ht="12.75" x14ac:dyDescent="0.2">
      <c r="A187" s="3" t="s">
        <v>112</v>
      </c>
      <c r="B187" s="3" t="s">
        <v>132</v>
      </c>
      <c r="C187" s="3" t="s">
        <v>133</v>
      </c>
      <c r="D187" s="3" t="s">
        <v>196</v>
      </c>
      <c r="E187" s="56">
        <v>6.2160000000000002</v>
      </c>
      <c r="F187" s="4">
        <v>188.122606853333</v>
      </c>
      <c r="G187" s="4">
        <v>17.30114</v>
      </c>
      <c r="H187" s="57">
        <v>9.1967362612024997E-2</v>
      </c>
      <c r="I187" s="4" t="str">
        <f t="shared" si="6"/>
        <v/>
      </c>
      <c r="J187" s="4" t="str">
        <f t="shared" si="5"/>
        <v/>
      </c>
      <c r="L187" s="38" t="s">
        <v>112</v>
      </c>
      <c r="M187" s="38" t="s">
        <v>132</v>
      </c>
      <c r="N187" s="38" t="s">
        <v>133</v>
      </c>
      <c r="O187" s="38" t="s">
        <v>196</v>
      </c>
    </row>
    <row r="188" spans="1:19" ht="12.75" x14ac:dyDescent="0.2">
      <c r="A188" s="3" t="s">
        <v>112</v>
      </c>
      <c r="B188" s="3" t="s">
        <v>132</v>
      </c>
      <c r="C188" s="3" t="s">
        <v>133</v>
      </c>
      <c r="D188" s="3" t="s">
        <v>197</v>
      </c>
      <c r="E188" s="56">
        <v>6.673</v>
      </c>
      <c r="F188" s="4">
        <v>198.12654109249999</v>
      </c>
      <c r="G188" s="4">
        <v>13.99935</v>
      </c>
      <c r="H188" s="57">
        <v>7.0658630200705994E-2</v>
      </c>
      <c r="I188" s="4" t="str">
        <f t="shared" si="6"/>
        <v/>
      </c>
      <c r="J188" s="4" t="str">
        <f t="shared" si="5"/>
        <v/>
      </c>
      <c r="L188" s="38" t="s">
        <v>112</v>
      </c>
      <c r="M188" s="38" t="s">
        <v>132</v>
      </c>
      <c r="N188" s="38" t="s">
        <v>133</v>
      </c>
      <c r="O188" s="38" t="s">
        <v>197</v>
      </c>
      <c r="P188" s="58">
        <v>6.673</v>
      </c>
      <c r="Q188" s="59">
        <v>193.70003608916701</v>
      </c>
      <c r="R188" s="59">
        <v>13.27938</v>
      </c>
      <c r="S188" s="60">
        <v>6.8556414692081E-2</v>
      </c>
    </row>
    <row r="189" spans="1:19" ht="12.75" x14ac:dyDescent="0.2">
      <c r="A189" s="3" t="s">
        <v>112</v>
      </c>
      <c r="B189" s="3" t="s">
        <v>132</v>
      </c>
      <c r="C189" s="3" t="s">
        <v>133</v>
      </c>
      <c r="D189" s="3" t="s">
        <v>133</v>
      </c>
      <c r="E189" s="56">
        <v>1</v>
      </c>
      <c r="F189" s="4">
        <v>40.778489166666702</v>
      </c>
      <c r="G189" s="4">
        <v>2.6246900000000002</v>
      </c>
      <c r="H189" s="57">
        <v>6.4364571950485006E-2</v>
      </c>
      <c r="I189" s="4">
        <f t="shared" si="6"/>
        <v>0</v>
      </c>
      <c r="J189" s="4" t="str">
        <f t="shared" si="5"/>
        <v/>
      </c>
      <c r="L189" s="38" t="s">
        <v>112</v>
      </c>
      <c r="M189" s="38" t="s">
        <v>132</v>
      </c>
      <c r="N189" s="38" t="s">
        <v>133</v>
      </c>
      <c r="O189" s="38" t="s">
        <v>133</v>
      </c>
      <c r="P189" s="58">
        <v>1</v>
      </c>
      <c r="Q189" s="59">
        <v>39.996785833333298</v>
      </c>
      <c r="R189" s="59">
        <v>2.5831300000000001</v>
      </c>
      <c r="S189" s="60">
        <v>6.4583439548465002E-2</v>
      </c>
    </row>
    <row r="190" spans="1:19" ht="12.75" x14ac:dyDescent="0.2">
      <c r="A190" s="3" t="s">
        <v>112</v>
      </c>
      <c r="B190" s="3" t="s">
        <v>132</v>
      </c>
      <c r="C190" s="3" t="s">
        <v>133</v>
      </c>
      <c r="D190" s="3" t="s">
        <v>198</v>
      </c>
      <c r="E190" s="56">
        <v>8.0630000000000006</v>
      </c>
      <c r="F190" s="4">
        <v>218.55998305333301</v>
      </c>
      <c r="G190" s="4">
        <v>16.77469</v>
      </c>
      <c r="H190" s="57">
        <v>7.6750966785656002E-2</v>
      </c>
      <c r="I190" s="4">
        <f t="shared" si="6"/>
        <v>4</v>
      </c>
      <c r="J190" s="4">
        <f t="shared" si="5"/>
        <v>4</v>
      </c>
      <c r="L190" s="38" t="s">
        <v>112</v>
      </c>
      <c r="M190" s="38" t="s">
        <v>132</v>
      </c>
      <c r="N190" s="38" t="s">
        <v>133</v>
      </c>
      <c r="O190" s="38" t="s">
        <v>198</v>
      </c>
      <c r="P190" s="58">
        <v>6.3040000000000003</v>
      </c>
      <c r="Q190" s="59">
        <v>177.05364957500001</v>
      </c>
      <c r="R190" s="59">
        <v>16.666620000000002</v>
      </c>
      <c r="S190" s="60">
        <v>9.4133162688295996E-2</v>
      </c>
    </row>
    <row r="191" spans="1:19" ht="12.75" x14ac:dyDescent="0.2">
      <c r="A191" s="48" t="s">
        <v>112</v>
      </c>
      <c r="B191" s="48" t="s">
        <v>132</v>
      </c>
      <c r="C191" s="48" t="s">
        <v>134</v>
      </c>
      <c r="D191" s="48" t="s">
        <v>27</v>
      </c>
      <c r="E191" s="49">
        <v>51.196358974359001</v>
      </c>
      <c r="F191" s="50">
        <v>1536.86066504472</v>
      </c>
      <c r="G191" s="50">
        <v>145.71773999999999</v>
      </c>
      <c r="H191" s="51">
        <v>9.4815192628904005E-2</v>
      </c>
      <c r="I191" s="50">
        <f t="shared" si="6"/>
        <v>21</v>
      </c>
      <c r="J191" s="50">
        <f t="shared" si="5"/>
        <v>21</v>
      </c>
      <c r="L191" s="52" t="s">
        <v>112</v>
      </c>
      <c r="M191" s="52" t="s">
        <v>132</v>
      </c>
      <c r="N191" s="52" t="s">
        <v>134</v>
      </c>
      <c r="O191" s="52" t="s">
        <v>27</v>
      </c>
      <c r="P191" s="53">
        <v>44.536179487179503</v>
      </c>
      <c r="Q191" s="54">
        <v>1323.0632422967301</v>
      </c>
      <c r="R191" s="54">
        <v>143.32730000000001</v>
      </c>
      <c r="S191" s="55">
        <v>0.10832989340040999</v>
      </c>
    </row>
    <row r="192" spans="1:19" ht="12.75" x14ac:dyDescent="0.2">
      <c r="A192" s="3" t="s">
        <v>112</v>
      </c>
      <c r="B192" s="3" t="s">
        <v>132</v>
      </c>
      <c r="C192" s="3" t="s">
        <v>134</v>
      </c>
      <c r="D192" s="3" t="s">
        <v>199</v>
      </c>
      <c r="E192" s="56">
        <v>14.81</v>
      </c>
      <c r="F192" s="4">
        <v>442.196743883333</v>
      </c>
      <c r="G192" s="4">
        <v>42.551029999999997</v>
      </c>
      <c r="H192" s="57">
        <v>9.6226466134329003E-2</v>
      </c>
      <c r="I192" s="4">
        <f t="shared" si="6"/>
        <v>12</v>
      </c>
      <c r="J192" s="4">
        <f t="shared" si="5"/>
        <v>12</v>
      </c>
      <c r="L192" s="38" t="s">
        <v>112</v>
      </c>
      <c r="M192" s="38" t="s">
        <v>132</v>
      </c>
      <c r="N192" s="38" t="s">
        <v>134</v>
      </c>
      <c r="O192" s="38" t="s">
        <v>199</v>
      </c>
      <c r="P192" s="58">
        <v>13</v>
      </c>
      <c r="Q192" s="59">
        <v>374.635564166667</v>
      </c>
      <c r="R192" s="59">
        <v>46.371749999999999</v>
      </c>
      <c r="S192" s="60">
        <v>0.12377829131932</v>
      </c>
    </row>
    <row r="193" spans="1:19" ht="12.75" x14ac:dyDescent="0.2">
      <c r="A193" s="3" t="s">
        <v>112</v>
      </c>
      <c r="B193" s="3" t="s">
        <v>132</v>
      </c>
      <c r="C193" s="3" t="s">
        <v>134</v>
      </c>
      <c r="D193" s="3" t="s">
        <v>200</v>
      </c>
      <c r="E193" s="56">
        <v>2.8639999999999999</v>
      </c>
      <c r="F193" s="4">
        <v>83.149606826666599</v>
      </c>
      <c r="G193" s="4">
        <v>6.6637500000000003</v>
      </c>
      <c r="H193" s="57">
        <v>8.0141689832536001E-2</v>
      </c>
      <c r="I193" s="4" t="str">
        <f t="shared" si="6"/>
        <v/>
      </c>
      <c r="J193" s="4" t="str">
        <f t="shared" si="5"/>
        <v/>
      </c>
      <c r="L193" s="38" t="s">
        <v>112</v>
      </c>
      <c r="M193" s="38" t="s">
        <v>132</v>
      </c>
      <c r="N193" s="38" t="s">
        <v>134</v>
      </c>
      <c r="O193" s="38" t="s">
        <v>200</v>
      </c>
    </row>
    <row r="194" spans="1:19" ht="12.75" x14ac:dyDescent="0.2">
      <c r="A194" s="3" t="s">
        <v>112</v>
      </c>
      <c r="B194" s="3" t="s">
        <v>132</v>
      </c>
      <c r="C194" s="3" t="s">
        <v>134</v>
      </c>
      <c r="D194" s="3" t="s">
        <v>201</v>
      </c>
      <c r="E194" s="56">
        <v>31.522358974359001</v>
      </c>
      <c r="F194" s="4">
        <v>939.29461933472203</v>
      </c>
      <c r="G194" s="4">
        <v>90.623689999999996</v>
      </c>
      <c r="H194" s="57">
        <v>9.6480580357403006E-2</v>
      </c>
      <c r="I194" s="4">
        <f t="shared" si="6"/>
        <v>5</v>
      </c>
      <c r="J194" s="4">
        <f t="shared" si="5"/>
        <v>5</v>
      </c>
      <c r="L194" s="38" t="s">
        <v>112</v>
      </c>
      <c r="M194" s="38" t="s">
        <v>132</v>
      </c>
      <c r="N194" s="38" t="s">
        <v>134</v>
      </c>
      <c r="O194" s="38" t="s">
        <v>201</v>
      </c>
      <c r="P194" s="58">
        <v>31.536179487179499</v>
      </c>
      <c r="Q194" s="59">
        <v>948.42767813006401</v>
      </c>
      <c r="R194" s="59">
        <v>96.955550000000002</v>
      </c>
      <c r="S194" s="60">
        <v>0.10222766820888</v>
      </c>
    </row>
    <row r="195" spans="1:19" ht="12.75" x14ac:dyDescent="0.2">
      <c r="A195" s="3" t="s">
        <v>112</v>
      </c>
      <c r="B195" s="3" t="s">
        <v>132</v>
      </c>
      <c r="C195" s="3" t="s">
        <v>134</v>
      </c>
      <c r="D195" s="3" t="s">
        <v>134</v>
      </c>
      <c r="E195" s="56">
        <v>2</v>
      </c>
      <c r="F195" s="4">
        <v>72.219695000000002</v>
      </c>
      <c r="G195" s="4">
        <v>5.87927</v>
      </c>
      <c r="H195" s="57">
        <v>8.1408125581256E-2</v>
      </c>
      <c r="I195" s="4" t="str">
        <f t="shared" si="6"/>
        <v/>
      </c>
      <c r="J195" s="4" t="str">
        <f t="shared" si="5"/>
        <v/>
      </c>
      <c r="L195" s="38" t="s">
        <v>112</v>
      </c>
      <c r="M195" s="38" t="s">
        <v>132</v>
      </c>
      <c r="N195" s="38" t="s">
        <v>134</v>
      </c>
      <c r="O195" s="38" t="s">
        <v>134</v>
      </c>
    </row>
    <row r="196" spans="1:19" ht="12.75" x14ac:dyDescent="0.2">
      <c r="A196" s="48" t="s">
        <v>112</v>
      </c>
      <c r="B196" s="48" t="s">
        <v>132</v>
      </c>
      <c r="C196" s="48" t="s">
        <v>135</v>
      </c>
      <c r="D196" s="48" t="s">
        <v>27</v>
      </c>
      <c r="E196" s="49">
        <v>24.388999999999999</v>
      </c>
      <c r="F196" s="50">
        <v>695.41898511833301</v>
      </c>
      <c r="G196" s="50">
        <v>52.963230000000003</v>
      </c>
      <c r="H196" s="51">
        <v>7.6160172692133002E-2</v>
      </c>
      <c r="I196" s="50" t="str">
        <f t="shared" si="6"/>
        <v/>
      </c>
      <c r="J196" s="50" t="str">
        <f t="shared" ref="J196:J206" si="7">+IF(I196&gt;0,I196,"")</f>
        <v/>
      </c>
      <c r="L196" s="52" t="s">
        <v>112</v>
      </c>
      <c r="M196" s="52" t="s">
        <v>132</v>
      </c>
      <c r="N196" s="52" t="s">
        <v>135</v>
      </c>
      <c r="O196" s="52" t="s">
        <v>27</v>
      </c>
      <c r="P196" s="53">
        <v>26.905000000000001</v>
      </c>
      <c r="Q196" s="54">
        <v>747.07950256666595</v>
      </c>
      <c r="R196" s="54">
        <v>53.540889999999997</v>
      </c>
      <c r="S196" s="55">
        <v>7.1666924090482004E-2</v>
      </c>
    </row>
    <row r="197" spans="1:19" ht="12.75" x14ac:dyDescent="0.2">
      <c r="A197" s="3" t="s">
        <v>112</v>
      </c>
      <c r="B197" s="3" t="s">
        <v>132</v>
      </c>
      <c r="C197" s="3" t="s">
        <v>135</v>
      </c>
      <c r="D197" s="3" t="s">
        <v>202</v>
      </c>
      <c r="E197" s="56">
        <v>6.5789999999999997</v>
      </c>
      <c r="F197" s="4">
        <v>187.278659135</v>
      </c>
      <c r="G197" s="4">
        <v>7.5115999999999996</v>
      </c>
      <c r="H197" s="57">
        <v>4.0109214977800997E-2</v>
      </c>
      <c r="I197" s="4" t="str">
        <f t="shared" si="6"/>
        <v/>
      </c>
      <c r="J197" s="4" t="str">
        <f t="shared" si="7"/>
        <v/>
      </c>
      <c r="L197" s="38" t="s">
        <v>112</v>
      </c>
      <c r="M197" s="38" t="s">
        <v>132</v>
      </c>
      <c r="N197" s="38" t="s">
        <v>135</v>
      </c>
      <c r="O197" s="38" t="s">
        <v>202</v>
      </c>
    </row>
    <row r="198" spans="1:19" ht="12.75" x14ac:dyDescent="0.2">
      <c r="A198" s="3" t="s">
        <v>112</v>
      </c>
      <c r="B198" s="3" t="s">
        <v>132</v>
      </c>
      <c r="C198" s="3" t="s">
        <v>135</v>
      </c>
      <c r="D198" s="3" t="s">
        <v>203</v>
      </c>
      <c r="E198" s="56">
        <v>7</v>
      </c>
      <c r="F198" s="4">
        <v>194.766191666667</v>
      </c>
      <c r="G198" s="4">
        <v>20.101870000000002</v>
      </c>
      <c r="H198" s="57">
        <v>0.10321026369095999</v>
      </c>
      <c r="I198" s="4" t="str">
        <f t="shared" si="6"/>
        <v/>
      </c>
      <c r="J198" s="4" t="str">
        <f t="shared" si="7"/>
        <v/>
      </c>
      <c r="L198" s="38" t="s">
        <v>112</v>
      </c>
      <c r="M198" s="38" t="s">
        <v>132</v>
      </c>
      <c r="N198" s="38" t="s">
        <v>135</v>
      </c>
      <c r="O198" s="38" t="s">
        <v>203</v>
      </c>
      <c r="P198" s="58">
        <v>10</v>
      </c>
      <c r="Q198" s="59">
        <v>276.06473583333297</v>
      </c>
      <c r="R198" s="59">
        <v>21.239090000000001</v>
      </c>
      <c r="S198" s="60">
        <v>7.6935179482041996E-2</v>
      </c>
    </row>
    <row r="199" spans="1:19" ht="12.75" x14ac:dyDescent="0.2">
      <c r="A199" s="3" t="s">
        <v>112</v>
      </c>
      <c r="B199" s="3" t="s">
        <v>132</v>
      </c>
      <c r="C199" s="3" t="s">
        <v>135</v>
      </c>
      <c r="D199" s="3" t="s">
        <v>204</v>
      </c>
      <c r="E199" s="56">
        <v>6.81</v>
      </c>
      <c r="F199" s="4">
        <v>189.432111816667</v>
      </c>
      <c r="G199" s="4">
        <v>14.345750000000001</v>
      </c>
      <c r="H199" s="57">
        <v>7.5730296529048002E-2</v>
      </c>
      <c r="I199" s="4">
        <f t="shared" si="6"/>
        <v>0</v>
      </c>
      <c r="J199" s="4" t="str">
        <f t="shared" si="7"/>
        <v/>
      </c>
      <c r="L199" s="38" t="s">
        <v>112</v>
      </c>
      <c r="M199" s="38" t="s">
        <v>132</v>
      </c>
      <c r="N199" s="38" t="s">
        <v>135</v>
      </c>
      <c r="O199" s="38" t="s">
        <v>204</v>
      </c>
      <c r="P199" s="58">
        <v>11.904999999999999</v>
      </c>
      <c r="Q199" s="59">
        <v>329.96847839999998</v>
      </c>
      <c r="R199" s="59">
        <v>25.692779999999999</v>
      </c>
      <c r="S199" s="60">
        <v>7.7864346693304998E-2</v>
      </c>
    </row>
    <row r="200" spans="1:19" ht="12.75" x14ac:dyDescent="0.2">
      <c r="A200" s="3" t="s">
        <v>112</v>
      </c>
      <c r="B200" s="3" t="s">
        <v>132</v>
      </c>
      <c r="C200" s="3" t="s">
        <v>135</v>
      </c>
      <c r="D200" s="3" t="s">
        <v>205</v>
      </c>
      <c r="E200" s="56">
        <v>3</v>
      </c>
      <c r="F200" s="4">
        <v>84.226924166666706</v>
      </c>
      <c r="G200" s="4">
        <v>6.1370399999999998</v>
      </c>
      <c r="H200" s="57">
        <v>7.2863161758775996E-2</v>
      </c>
      <c r="I200" s="4" t="str">
        <f t="shared" si="6"/>
        <v/>
      </c>
      <c r="J200" s="4" t="str">
        <f t="shared" si="7"/>
        <v/>
      </c>
      <c r="L200" s="38" t="s">
        <v>112</v>
      </c>
      <c r="M200" s="38" t="s">
        <v>132</v>
      </c>
      <c r="N200" s="38" t="s">
        <v>135</v>
      </c>
      <c r="O200" s="38" t="s">
        <v>205</v>
      </c>
      <c r="P200" s="58">
        <v>5</v>
      </c>
      <c r="Q200" s="59">
        <v>141.046288333333</v>
      </c>
      <c r="R200" s="59">
        <v>6.6090200000000001</v>
      </c>
      <c r="S200" s="60">
        <v>4.6857099737221998E-2</v>
      </c>
    </row>
    <row r="201" spans="1:19" ht="12.75" x14ac:dyDescent="0.2">
      <c r="A201" s="3" t="s">
        <v>112</v>
      </c>
      <c r="B201" s="3" t="s">
        <v>132</v>
      </c>
      <c r="C201" s="3" t="s">
        <v>135</v>
      </c>
      <c r="D201" s="3" t="s">
        <v>135</v>
      </c>
      <c r="E201" s="56">
        <v>1</v>
      </c>
      <c r="F201" s="4">
        <v>39.715098333333302</v>
      </c>
      <c r="G201" s="4">
        <v>4.8669700000000002</v>
      </c>
      <c r="H201" s="57">
        <v>0.12254709680311</v>
      </c>
      <c r="I201" s="4" t="str">
        <f t="shared" si="6"/>
        <v/>
      </c>
      <c r="J201" s="4" t="str">
        <f t="shared" si="7"/>
        <v/>
      </c>
      <c r="L201" s="38" t="s">
        <v>112</v>
      </c>
      <c r="M201" s="38" t="s">
        <v>132</v>
      </c>
      <c r="N201" s="38" t="s">
        <v>135</v>
      </c>
      <c r="O201" s="38" t="s">
        <v>135</v>
      </c>
    </row>
    <row r="202" spans="1:19" ht="12.75" x14ac:dyDescent="0.2">
      <c r="A202" s="48" t="s">
        <v>112</v>
      </c>
      <c r="B202" s="48" t="s">
        <v>136</v>
      </c>
      <c r="C202" s="48" t="s">
        <v>27</v>
      </c>
      <c r="D202" s="48" t="s">
        <v>27</v>
      </c>
      <c r="E202" s="49">
        <v>45.061</v>
      </c>
      <c r="F202" s="50">
        <v>1377.3133497491699</v>
      </c>
      <c r="G202" s="50">
        <v>119.21263</v>
      </c>
      <c r="H202" s="51">
        <v>8.6554472169830005E-2</v>
      </c>
      <c r="I202" s="50">
        <f t="shared" si="6"/>
        <v>20</v>
      </c>
      <c r="J202" s="50">
        <f t="shared" si="7"/>
        <v>20</v>
      </c>
      <c r="L202" s="52" t="s">
        <v>112</v>
      </c>
      <c r="M202" s="52" t="s">
        <v>136</v>
      </c>
      <c r="N202" s="52" t="s">
        <v>27</v>
      </c>
      <c r="O202" s="52" t="s">
        <v>27</v>
      </c>
      <c r="P202" s="53">
        <v>45.463999999999999</v>
      </c>
      <c r="Q202" s="54">
        <v>1362.6940632000001</v>
      </c>
      <c r="R202" s="54">
        <v>137.34304</v>
      </c>
      <c r="S202" s="55">
        <v>0.10078787580352</v>
      </c>
    </row>
    <row r="203" spans="1:19" ht="12.75" x14ac:dyDescent="0.2">
      <c r="A203" s="48" t="s">
        <v>112</v>
      </c>
      <c r="B203" s="48" t="s">
        <v>136</v>
      </c>
      <c r="C203" s="48" t="s">
        <v>137</v>
      </c>
      <c r="D203" s="48" t="s">
        <v>27</v>
      </c>
      <c r="E203" s="49">
        <v>3.9319999999999999</v>
      </c>
      <c r="F203" s="50">
        <v>113.871321653333</v>
      </c>
      <c r="G203" s="50">
        <v>10.842309999999999</v>
      </c>
      <c r="H203" s="51">
        <v>9.5215457611074E-2</v>
      </c>
      <c r="I203" s="50" t="str">
        <f t="shared" si="6"/>
        <v/>
      </c>
      <c r="J203" s="50" t="str">
        <f t="shared" si="7"/>
        <v/>
      </c>
      <c r="L203" s="52" t="s">
        <v>112</v>
      </c>
      <c r="M203" s="52" t="s">
        <v>136</v>
      </c>
      <c r="N203" s="52" t="s">
        <v>137</v>
      </c>
      <c r="O203" s="52" t="s">
        <v>27</v>
      </c>
      <c r="P203" s="53">
        <v>3.9319999999999999</v>
      </c>
      <c r="Q203" s="54">
        <v>112.624568903333</v>
      </c>
      <c r="R203" s="54">
        <v>10.667680000000001</v>
      </c>
      <c r="S203" s="55">
        <v>9.4718941913607996E-2</v>
      </c>
    </row>
    <row r="204" spans="1:19" ht="12.75" x14ac:dyDescent="0.2">
      <c r="A204" s="48" t="s">
        <v>112</v>
      </c>
      <c r="B204" s="48" t="s">
        <v>136</v>
      </c>
      <c r="C204" s="48" t="s">
        <v>138</v>
      </c>
      <c r="D204" s="48" t="s">
        <v>27</v>
      </c>
      <c r="E204" s="49">
        <v>16.344999999999999</v>
      </c>
      <c r="F204" s="50">
        <v>450.87495783166702</v>
      </c>
      <c r="G204" s="50">
        <v>18.325420000000001</v>
      </c>
      <c r="H204" s="51">
        <v>4.0644129113157998E-2</v>
      </c>
      <c r="I204" s="50">
        <f t="shared" si="6"/>
        <v>3</v>
      </c>
      <c r="J204" s="50">
        <f t="shared" si="7"/>
        <v>3</v>
      </c>
      <c r="L204" s="52" t="s">
        <v>112</v>
      </c>
      <c r="M204" s="52" t="s">
        <v>136</v>
      </c>
      <c r="N204" s="52" t="s">
        <v>138</v>
      </c>
      <c r="O204" s="52" t="s">
        <v>27</v>
      </c>
      <c r="P204" s="53">
        <v>15.564</v>
      </c>
      <c r="Q204" s="54">
        <v>419.37124891333298</v>
      </c>
      <c r="R204" s="54">
        <v>19.56683</v>
      </c>
      <c r="S204" s="55">
        <v>4.6657538042251E-2</v>
      </c>
    </row>
    <row r="205" spans="1:19" ht="12.75" x14ac:dyDescent="0.2">
      <c r="A205" s="48" t="s">
        <v>112</v>
      </c>
      <c r="B205" s="48" t="s">
        <v>136</v>
      </c>
      <c r="C205" s="48" t="s">
        <v>136</v>
      </c>
      <c r="D205" s="48" t="s">
        <v>27</v>
      </c>
      <c r="E205" s="49">
        <v>7.4039999999999999</v>
      </c>
      <c r="F205" s="50">
        <v>279.83019896500002</v>
      </c>
      <c r="G205" s="50">
        <v>24.312819999999999</v>
      </c>
      <c r="H205" s="51">
        <v>8.6884189376004006E-2</v>
      </c>
      <c r="I205" s="50">
        <f t="shared" si="6"/>
        <v>21</v>
      </c>
      <c r="J205" s="50">
        <f t="shared" si="7"/>
        <v>21</v>
      </c>
      <c r="L205" s="52" t="s">
        <v>112</v>
      </c>
      <c r="M205" s="52" t="s">
        <v>136</v>
      </c>
      <c r="N205" s="52" t="s">
        <v>136</v>
      </c>
      <c r="O205" s="52" t="s">
        <v>27</v>
      </c>
      <c r="P205" s="53">
        <v>1</v>
      </c>
      <c r="Q205" s="54">
        <v>59.801891666666698</v>
      </c>
      <c r="R205" s="54">
        <v>9.7751000000000001</v>
      </c>
      <c r="S205" s="55">
        <v>0.16345803999790001</v>
      </c>
    </row>
    <row r="206" spans="1:19" ht="12.75" x14ac:dyDescent="0.2">
      <c r="A206" s="48" t="s">
        <v>112</v>
      </c>
      <c r="B206" s="48" t="s">
        <v>136</v>
      </c>
      <c r="C206" s="48" t="s">
        <v>139</v>
      </c>
      <c r="D206" s="48" t="s">
        <v>27</v>
      </c>
      <c r="E206" s="49">
        <v>17.38</v>
      </c>
      <c r="F206" s="50">
        <v>532.73687129916595</v>
      </c>
      <c r="G206" s="50">
        <v>65.732079999999996</v>
      </c>
      <c r="H206" s="51">
        <v>0.12338564034379999</v>
      </c>
      <c r="I206" s="50">
        <f t="shared" si="6"/>
        <v>2</v>
      </c>
      <c r="J206" s="50">
        <f t="shared" si="7"/>
        <v>2</v>
      </c>
      <c r="L206" s="52" t="s">
        <v>112</v>
      </c>
      <c r="M206" s="52" t="s">
        <v>136</v>
      </c>
      <c r="N206" s="52" t="s">
        <v>139</v>
      </c>
      <c r="O206" s="52" t="s">
        <v>27</v>
      </c>
      <c r="P206" s="53">
        <v>24.968</v>
      </c>
      <c r="Q206" s="54">
        <v>770.89635371666702</v>
      </c>
      <c r="R206" s="54">
        <v>97.333430000000007</v>
      </c>
      <c r="S206" s="55">
        <v>0.12626007313529999</v>
      </c>
    </row>
    <row r="207" spans="1:19" x14ac:dyDescent="0.2">
      <c r="A207" t="s">
        <v>234</v>
      </c>
      <c r="B207" t="s">
        <v>141</v>
      </c>
      <c r="L207" s="37" t="s">
        <v>8</v>
      </c>
    </row>
    <row r="208" spans="1:19" ht="13.5" thickBot="1" x14ac:dyDescent="0.25">
      <c r="A208" s="2" t="s">
        <v>142</v>
      </c>
      <c r="B208" s="2" t="s">
        <v>8</v>
      </c>
      <c r="C208" s="2" t="s">
        <v>8</v>
      </c>
      <c r="D208" s="2" t="s">
        <v>8</v>
      </c>
      <c r="L208" s="62" t="s">
        <v>142</v>
      </c>
      <c r="M208" s="62" t="s">
        <v>8</v>
      </c>
      <c r="N208" s="62" t="s">
        <v>8</v>
      </c>
      <c r="O208" s="62" t="s">
        <v>8</v>
      </c>
    </row>
    <row r="209" spans="1:13" ht="12.75" thickTop="1" x14ac:dyDescent="0.2">
      <c r="A209" t="s">
        <v>8</v>
      </c>
      <c r="L209" s="37" t="s">
        <v>8</v>
      </c>
    </row>
    <row r="210" spans="1:13" x14ac:dyDescent="0.2">
      <c r="A210" t="s">
        <v>143</v>
      </c>
      <c r="B210" t="s">
        <v>144</v>
      </c>
      <c r="L210" s="37" t="s">
        <v>143</v>
      </c>
      <c r="M210" s="37" t="s">
        <v>144</v>
      </c>
    </row>
    <row r="211" spans="1:13" x14ac:dyDescent="0.2">
      <c r="A211" t="s">
        <v>8</v>
      </c>
      <c r="B211" t="s">
        <v>145</v>
      </c>
      <c r="L211" s="37" t="s">
        <v>8</v>
      </c>
      <c r="M211" s="37" t="s">
        <v>145</v>
      </c>
    </row>
    <row r="212" spans="1:13" x14ac:dyDescent="0.2">
      <c r="A212" t="s">
        <v>8</v>
      </c>
      <c r="L212" s="37" t="s">
        <v>8</v>
      </c>
    </row>
    <row r="213" spans="1:13" x14ac:dyDescent="0.2">
      <c r="A213" t="s">
        <v>143</v>
      </c>
      <c r="B213" t="s">
        <v>146</v>
      </c>
      <c r="L213" s="37" t="s">
        <v>143</v>
      </c>
      <c r="M213" s="37" t="s">
        <v>146</v>
      </c>
    </row>
    <row r="214" spans="1:13" x14ac:dyDescent="0.2">
      <c r="A214" t="s">
        <v>8</v>
      </c>
      <c r="B214" t="s">
        <v>147</v>
      </c>
      <c r="L214" s="37" t="s">
        <v>8</v>
      </c>
      <c r="M214" s="37" t="s">
        <v>147</v>
      </c>
    </row>
    <row r="215" spans="1:13" x14ac:dyDescent="0.2">
      <c r="A215" t="s">
        <v>8</v>
      </c>
      <c r="B215" t="s">
        <v>148</v>
      </c>
      <c r="L215" s="37" t="s">
        <v>8</v>
      </c>
      <c r="M215" s="37" t="s">
        <v>148</v>
      </c>
    </row>
    <row r="216" spans="1:13" x14ac:dyDescent="0.2">
      <c r="A216" t="s">
        <v>8</v>
      </c>
      <c r="L216" s="37" t="s">
        <v>8</v>
      </c>
    </row>
    <row r="217" spans="1:13" x14ac:dyDescent="0.2">
      <c r="A217" t="s">
        <v>8</v>
      </c>
      <c r="B217" t="s">
        <v>149</v>
      </c>
      <c r="L217" s="37" t="s">
        <v>8</v>
      </c>
      <c r="M217" s="37" t="s">
        <v>149</v>
      </c>
    </row>
    <row r="218" spans="1:13" x14ac:dyDescent="0.2">
      <c r="A218" t="s">
        <v>150</v>
      </c>
      <c r="B218" t="s">
        <v>151</v>
      </c>
      <c r="L218" s="37" t="s">
        <v>150</v>
      </c>
      <c r="M218" s="37" t="s">
        <v>151</v>
      </c>
    </row>
    <row r="219" spans="1:13" x14ac:dyDescent="0.2">
      <c r="A219" t="s">
        <v>8</v>
      </c>
      <c r="B219" t="s">
        <v>152</v>
      </c>
      <c r="L219" s="37" t="s">
        <v>8</v>
      </c>
      <c r="M219" s="37" t="s">
        <v>152</v>
      </c>
    </row>
    <row r="220" spans="1:13" x14ac:dyDescent="0.2">
      <c r="A220" t="s">
        <v>8</v>
      </c>
      <c r="B220" t="s">
        <v>153</v>
      </c>
      <c r="L220" s="37" t="s">
        <v>8</v>
      </c>
      <c r="M220" s="37" t="s">
        <v>153</v>
      </c>
    </row>
  </sheetData>
  <mergeCells count="4">
    <mergeCell ref="A1:H1"/>
    <mergeCell ref="E2:H2"/>
    <mergeCell ref="L1:S1"/>
    <mergeCell ref="P2:S2"/>
  </mergeCells>
  <phoneticPr fontId="14" type="noConversion"/>
  <pageMargins left="0.75" right="0.75" top="1" bottom="1" header="0" footer="0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2"/>
  <sheetViews>
    <sheetView workbookViewId="0">
      <selection activeCell="I1" sqref="I1:I1048576"/>
    </sheetView>
  </sheetViews>
  <sheetFormatPr defaultRowHeight="12" customHeight="1" x14ac:dyDescent="0.2"/>
  <cols>
    <col min="1" max="2" width="24.85546875" customWidth="1"/>
    <col min="3" max="3" width="26.28515625" customWidth="1"/>
    <col min="4" max="4" width="18.5703125" customWidth="1"/>
    <col min="5" max="5" width="7.140625" bestFit="1" customWidth="1"/>
    <col min="6" max="6" width="7.5703125" bestFit="1" customWidth="1"/>
    <col min="7" max="7" width="5.85546875" bestFit="1" customWidth="1"/>
    <col min="8" max="8" width="8.42578125" bestFit="1" customWidth="1"/>
    <col min="9" max="9" width="9.140625" hidden="1" customWidth="1"/>
    <col min="11" max="11" width="6.85546875" customWidth="1"/>
    <col min="12" max="12" width="25.140625" style="37" customWidth="1"/>
    <col min="13" max="13" width="26.140625" style="37" customWidth="1"/>
    <col min="14" max="14" width="15.140625" style="37" customWidth="1"/>
    <col min="15" max="15" width="16.42578125" style="37" customWidth="1"/>
    <col min="16" max="16" width="7.140625" style="37" customWidth="1"/>
    <col min="17" max="17" width="7.5703125" style="37" customWidth="1"/>
    <col min="18" max="18" width="5.85546875" style="37" customWidth="1"/>
    <col min="19" max="19" width="8.42578125" style="37" bestFit="1" customWidth="1"/>
  </cols>
  <sheetData>
    <row r="1" spans="1:19" ht="12" customHeight="1" thickBot="1" x14ac:dyDescent="0.25">
      <c r="A1" s="483" t="s">
        <v>7</v>
      </c>
      <c r="B1" s="483"/>
      <c r="C1" s="483"/>
      <c r="D1" s="483"/>
      <c r="E1" s="483"/>
      <c r="F1" s="483"/>
      <c r="G1" s="483"/>
      <c r="H1" s="483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3.5" customHeight="1" thickTop="1" x14ac:dyDescent="0.2">
      <c r="A2" s="3" t="s">
        <v>8</v>
      </c>
      <c r="B2" s="3" t="s">
        <v>8</v>
      </c>
      <c r="C2" s="3" t="s">
        <v>8</v>
      </c>
      <c r="D2" s="3" t="s">
        <v>8</v>
      </c>
      <c r="E2" s="525" t="s">
        <v>8</v>
      </c>
      <c r="F2" s="526"/>
      <c r="G2" s="526"/>
      <c r="H2" s="527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14.75" customHeight="1" x14ac:dyDescent="0.2">
      <c r="A3" s="3" t="s">
        <v>17</v>
      </c>
      <c r="B3" s="3" t="s">
        <v>18</v>
      </c>
      <c r="C3" s="3" t="s">
        <v>19</v>
      </c>
      <c r="D3" s="3" t="s">
        <v>155</v>
      </c>
      <c r="E3" s="7" t="s">
        <v>20</v>
      </c>
      <c r="F3" s="7" t="s">
        <v>21</v>
      </c>
      <c r="G3" s="7" t="s">
        <v>22</v>
      </c>
      <c r="H3" s="7" t="s">
        <v>23</v>
      </c>
      <c r="I3" s="7" t="s">
        <v>156</v>
      </c>
      <c r="J3" s="7" t="s">
        <v>156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customHeight="1" x14ac:dyDescent="0.2">
      <c r="A4" s="40" t="s">
        <v>27</v>
      </c>
      <c r="B4" s="40" t="s">
        <v>27</v>
      </c>
      <c r="C4" s="40" t="s">
        <v>27</v>
      </c>
      <c r="D4" s="40" t="s">
        <v>27</v>
      </c>
      <c r="E4" s="41">
        <v>2073.1948041048099</v>
      </c>
      <c r="F4" s="42">
        <v>61343.062056928597</v>
      </c>
      <c r="G4" s="42">
        <v>6077.2874699999602</v>
      </c>
      <c r="H4" s="43">
        <v>9.9070494139336995E-2</v>
      </c>
      <c r="I4" s="42" t="str">
        <f t="shared" ref="I4:I67" si="0">+IF(H4&lt;S4,ROUND((F4*S4)-G4,0),"")</f>
        <v/>
      </c>
      <c r="J4" s="42" t="str">
        <f t="shared" ref="J4:J67" si="1">+IF(I4&gt;0,I4,"")</f>
        <v/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customHeight="1" x14ac:dyDescent="0.2">
      <c r="A5" s="48" t="s">
        <v>28</v>
      </c>
      <c r="B5" s="48" t="s">
        <v>27</v>
      </c>
      <c r="C5" s="48" t="s">
        <v>27</v>
      </c>
      <c r="D5" s="48" t="s">
        <v>27</v>
      </c>
      <c r="E5" s="49">
        <v>27.754999999999999</v>
      </c>
      <c r="F5" s="50">
        <v>831.80743525249898</v>
      </c>
      <c r="G5" s="50">
        <v>146.13659000000001</v>
      </c>
      <c r="H5" s="51">
        <v>0.17568560198748001</v>
      </c>
      <c r="I5" s="50">
        <f t="shared" si="0"/>
        <v>28</v>
      </c>
      <c r="J5" s="50">
        <f t="shared" si="1"/>
        <v>28</v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customHeight="1" x14ac:dyDescent="0.2">
      <c r="A6" s="48" t="s">
        <v>28</v>
      </c>
      <c r="B6" s="48" t="s">
        <v>30</v>
      </c>
      <c r="C6" s="48" t="s">
        <v>27</v>
      </c>
      <c r="D6" s="48" t="s">
        <v>27</v>
      </c>
      <c r="E6" s="49">
        <v>13</v>
      </c>
      <c r="F6" s="50">
        <v>333.29586333333299</v>
      </c>
      <c r="G6" s="50">
        <v>37.957270000000001</v>
      </c>
      <c r="H6" s="51">
        <v>0.11388461176921</v>
      </c>
      <c r="I6" s="50">
        <f t="shared" si="0"/>
        <v>32</v>
      </c>
      <c r="J6" s="50">
        <f t="shared" si="1"/>
        <v>32</v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customHeight="1" x14ac:dyDescent="0.2">
      <c r="A7" s="48" t="s">
        <v>28</v>
      </c>
      <c r="B7" s="48" t="s">
        <v>29</v>
      </c>
      <c r="C7" s="48" t="s">
        <v>27</v>
      </c>
      <c r="D7" s="48" t="s">
        <v>27</v>
      </c>
      <c r="E7" s="49">
        <v>14.755000000000001</v>
      </c>
      <c r="F7" s="50">
        <v>498.51157191916599</v>
      </c>
      <c r="G7" s="50">
        <v>108.17932</v>
      </c>
      <c r="H7" s="51">
        <v>0.21700463157461</v>
      </c>
      <c r="I7" s="50" t="str">
        <f t="shared" si="0"/>
        <v/>
      </c>
      <c r="J7" s="50" t="str">
        <f t="shared" si="1"/>
        <v/>
      </c>
      <c r="L7" s="52" t="s">
        <v>28</v>
      </c>
      <c r="M7" s="52" t="s">
        <v>29</v>
      </c>
      <c r="N7" s="52" t="s">
        <v>8</v>
      </c>
      <c r="O7" s="52" t="s">
        <v>27</v>
      </c>
      <c r="P7" s="53">
        <v>11</v>
      </c>
      <c r="Q7" s="54">
        <v>352.06043416666699</v>
      </c>
      <c r="R7" s="54">
        <v>73.729619999999997</v>
      </c>
      <c r="S7" s="55">
        <v>0.20942319228379</v>
      </c>
    </row>
    <row r="8" spans="1:19" ht="12.75" customHeight="1" x14ac:dyDescent="0.2">
      <c r="A8" s="48" t="s">
        <v>31</v>
      </c>
      <c r="B8" s="48" t="s">
        <v>27</v>
      </c>
      <c r="C8" s="48" t="s">
        <v>27</v>
      </c>
      <c r="D8" s="48" t="s">
        <v>27</v>
      </c>
      <c r="E8" s="49">
        <v>12.2922461538462</v>
      </c>
      <c r="F8" s="50">
        <v>293.42546958869201</v>
      </c>
      <c r="G8" s="50">
        <v>9.5938499999999998</v>
      </c>
      <c r="H8" s="51">
        <v>3.2696036964507999E-2</v>
      </c>
      <c r="I8" s="50">
        <f t="shared" si="0"/>
        <v>4</v>
      </c>
      <c r="J8" s="50">
        <f t="shared" si="1"/>
        <v>4</v>
      </c>
      <c r="L8" s="52" t="s">
        <v>31</v>
      </c>
      <c r="M8" s="52" t="s">
        <v>27</v>
      </c>
      <c r="N8" s="52" t="s">
        <v>27</v>
      </c>
      <c r="O8" s="52" t="s">
        <v>27</v>
      </c>
      <c r="P8" s="53">
        <v>1.8640000000000001</v>
      </c>
      <c r="Q8" s="54">
        <v>46.576562313333298</v>
      </c>
      <c r="R8" s="54">
        <v>2.1229900000000002</v>
      </c>
      <c r="S8" s="55">
        <v>4.5580650321894997E-2</v>
      </c>
    </row>
    <row r="9" spans="1:19" ht="12.75" customHeight="1" x14ac:dyDescent="0.2">
      <c r="A9" s="48" t="s">
        <v>32</v>
      </c>
      <c r="B9" s="48" t="s">
        <v>27</v>
      </c>
      <c r="C9" s="48" t="s">
        <v>27</v>
      </c>
      <c r="D9" s="48" t="s">
        <v>27</v>
      </c>
      <c r="E9" s="49">
        <v>1126.69721420777</v>
      </c>
      <c r="F9" s="50">
        <v>33610.2564970733</v>
      </c>
      <c r="G9" s="50">
        <v>3216.32834</v>
      </c>
      <c r="H9" s="51">
        <v>9.5694846609697001E-2</v>
      </c>
      <c r="I9" s="50" t="str">
        <f t="shared" si="0"/>
        <v/>
      </c>
      <c r="J9" s="50" t="str">
        <f t="shared" si="1"/>
        <v/>
      </c>
      <c r="L9" s="52" t="s">
        <v>32</v>
      </c>
      <c r="M9" s="52" t="s">
        <v>27</v>
      </c>
      <c r="N9" s="52" t="s">
        <v>27</v>
      </c>
      <c r="O9" s="52" t="s">
        <v>27</v>
      </c>
      <c r="P9" s="53">
        <v>1197.44699355231</v>
      </c>
      <c r="Q9" s="54">
        <v>34942.406815924303</v>
      </c>
      <c r="R9" s="54">
        <v>3213.92101</v>
      </c>
      <c r="S9" s="55">
        <v>9.1977665617908003E-2</v>
      </c>
    </row>
    <row r="10" spans="1:19" ht="12.75" customHeight="1" x14ac:dyDescent="0.2">
      <c r="A10" s="48" t="s">
        <v>32</v>
      </c>
      <c r="B10" s="48" t="s">
        <v>33</v>
      </c>
      <c r="C10" s="48" t="s">
        <v>27</v>
      </c>
      <c r="D10" s="48" t="s">
        <v>27</v>
      </c>
      <c r="E10" s="49">
        <v>104.86649584572601</v>
      </c>
      <c r="F10" s="50">
        <v>3417.9673196716699</v>
      </c>
      <c r="G10" s="50">
        <v>370.05461000000003</v>
      </c>
      <c r="H10" s="51">
        <v>0.10826745120417</v>
      </c>
      <c r="I10" s="50" t="str">
        <f t="shared" si="0"/>
        <v/>
      </c>
      <c r="J10" s="50" t="str">
        <f t="shared" si="1"/>
        <v/>
      </c>
      <c r="L10" s="52" t="s">
        <v>32</v>
      </c>
      <c r="M10" s="52" t="s">
        <v>33</v>
      </c>
      <c r="N10" s="52" t="s">
        <v>27</v>
      </c>
      <c r="O10" s="52" t="s">
        <v>27</v>
      </c>
      <c r="P10" s="53">
        <v>106.54900000000001</v>
      </c>
      <c r="Q10" s="54">
        <v>3465.96791511833</v>
      </c>
      <c r="R10" s="54">
        <v>369.2955</v>
      </c>
      <c r="S10" s="55">
        <v>0.10654902441225</v>
      </c>
    </row>
    <row r="11" spans="1:19" ht="12.75" customHeight="1" x14ac:dyDescent="0.2">
      <c r="A11" s="48" t="s">
        <v>32</v>
      </c>
      <c r="B11" s="48" t="s">
        <v>33</v>
      </c>
      <c r="C11" s="48" t="s">
        <v>33</v>
      </c>
      <c r="D11" s="48" t="s">
        <v>27</v>
      </c>
      <c r="E11" s="49">
        <v>4</v>
      </c>
      <c r="F11" s="50">
        <v>160.21484000000001</v>
      </c>
      <c r="G11" s="50">
        <v>27.571429999999999</v>
      </c>
      <c r="H11" s="51">
        <v>0.17209036316486001</v>
      </c>
      <c r="I11" s="50">
        <f t="shared" si="0"/>
        <v>3</v>
      </c>
      <c r="J11" s="50">
        <f t="shared" si="1"/>
        <v>3</v>
      </c>
      <c r="L11" s="52" t="s">
        <v>32</v>
      </c>
      <c r="M11" s="52" t="s">
        <v>33</v>
      </c>
      <c r="N11" s="52" t="s">
        <v>33</v>
      </c>
      <c r="O11" s="52" t="s">
        <v>27</v>
      </c>
      <c r="P11" s="53">
        <v>1.9179999999999999</v>
      </c>
      <c r="Q11" s="54">
        <v>77.8280943733333</v>
      </c>
      <c r="R11" s="54">
        <v>15.016170000000001</v>
      </c>
      <c r="S11" s="55">
        <v>0.19294022448973999</v>
      </c>
    </row>
    <row r="12" spans="1:19" ht="12.75" customHeight="1" x14ac:dyDescent="0.2">
      <c r="A12" s="48" t="s">
        <v>32</v>
      </c>
      <c r="B12" s="48" t="s">
        <v>33</v>
      </c>
      <c r="C12" s="48" t="s">
        <v>34</v>
      </c>
      <c r="D12" s="48" t="s">
        <v>27</v>
      </c>
      <c r="E12" s="49">
        <v>24.187000000000001</v>
      </c>
      <c r="F12" s="50">
        <v>716.07737040250004</v>
      </c>
      <c r="G12" s="50">
        <v>68.307739999999995</v>
      </c>
      <c r="H12" s="51">
        <v>9.5391563570295004E-2</v>
      </c>
      <c r="I12" s="50" t="str">
        <f t="shared" si="0"/>
        <v/>
      </c>
      <c r="J12" s="50" t="str">
        <f t="shared" si="1"/>
        <v/>
      </c>
      <c r="L12" s="52" t="s">
        <v>32</v>
      </c>
      <c r="M12" s="52" t="s">
        <v>33</v>
      </c>
      <c r="N12" s="52" t="s">
        <v>34</v>
      </c>
      <c r="O12" s="52" t="s">
        <v>27</v>
      </c>
      <c r="P12" s="53">
        <v>22.366</v>
      </c>
      <c r="Q12" s="54">
        <v>642.13927541750002</v>
      </c>
      <c r="R12" s="54">
        <v>58.358910000000002</v>
      </c>
      <c r="S12" s="55">
        <v>9.0882013036902007E-2</v>
      </c>
    </row>
    <row r="13" spans="1:19" ht="12.75" customHeight="1" x14ac:dyDescent="0.2">
      <c r="A13" s="3" t="s">
        <v>32</v>
      </c>
      <c r="B13" s="3" t="s">
        <v>33</v>
      </c>
      <c r="C13" s="3" t="s">
        <v>34</v>
      </c>
      <c r="D13" s="3" t="s">
        <v>34</v>
      </c>
      <c r="E13" s="56">
        <v>24.187000000000001</v>
      </c>
      <c r="F13" s="4">
        <v>716.07737040250004</v>
      </c>
      <c r="G13" s="4">
        <v>68.307739999999995</v>
      </c>
      <c r="H13" s="57">
        <v>9.5391563570295004E-2</v>
      </c>
      <c r="I13" s="4" t="str">
        <f t="shared" si="0"/>
        <v/>
      </c>
      <c r="J13" s="4" t="str">
        <f t="shared" si="1"/>
        <v/>
      </c>
      <c r="L13" s="38" t="s">
        <v>32</v>
      </c>
      <c r="M13" s="38" t="s">
        <v>33</v>
      </c>
      <c r="N13" s="38" t="s">
        <v>34</v>
      </c>
      <c r="O13" s="38" t="s">
        <v>34</v>
      </c>
      <c r="P13" s="58">
        <v>22.366</v>
      </c>
      <c r="Q13" s="59">
        <v>642.13927541750002</v>
      </c>
      <c r="R13" s="59">
        <v>58.358910000000002</v>
      </c>
      <c r="S13" s="60">
        <v>9.0882013036902007E-2</v>
      </c>
    </row>
    <row r="14" spans="1:19" ht="12.75" customHeight="1" x14ac:dyDescent="0.2">
      <c r="A14" s="48" t="s">
        <v>32</v>
      </c>
      <c r="B14" s="48" t="s">
        <v>33</v>
      </c>
      <c r="C14" s="48" t="s">
        <v>35</v>
      </c>
      <c r="D14" s="48" t="s">
        <v>27</v>
      </c>
      <c r="E14" s="49">
        <v>15.106999999999999</v>
      </c>
      <c r="F14" s="50">
        <v>501.8035904175</v>
      </c>
      <c r="G14" s="50">
        <v>66.136669999999995</v>
      </c>
      <c r="H14" s="51">
        <v>0.13179792106504001</v>
      </c>
      <c r="I14" s="50">
        <f t="shared" si="0"/>
        <v>0</v>
      </c>
      <c r="J14" s="50" t="str">
        <f t="shared" si="1"/>
        <v/>
      </c>
      <c r="L14" s="52" t="s">
        <v>32</v>
      </c>
      <c r="M14" s="52" t="s">
        <v>33</v>
      </c>
      <c r="N14" s="52" t="s">
        <v>35</v>
      </c>
      <c r="O14" s="52" t="s">
        <v>27</v>
      </c>
      <c r="P14" s="53">
        <v>13.053000000000001</v>
      </c>
      <c r="Q14" s="54">
        <v>428.50479901666699</v>
      </c>
      <c r="R14" s="54">
        <v>56.82591</v>
      </c>
      <c r="S14" s="55">
        <v>0.13261440742415001</v>
      </c>
    </row>
    <row r="15" spans="1:19" ht="12.75" customHeight="1" x14ac:dyDescent="0.2">
      <c r="A15" s="48" t="s">
        <v>32</v>
      </c>
      <c r="B15" s="48" t="s">
        <v>33</v>
      </c>
      <c r="C15" s="48" t="s">
        <v>36</v>
      </c>
      <c r="D15" s="48" t="s">
        <v>27</v>
      </c>
      <c r="E15" s="49">
        <v>24.667000000000002</v>
      </c>
      <c r="F15" s="50">
        <v>885.56998503249997</v>
      </c>
      <c r="G15" s="50">
        <v>82.702569999999994</v>
      </c>
      <c r="H15" s="51">
        <v>9.3389084316090998E-2</v>
      </c>
      <c r="I15" s="50">
        <f t="shared" si="0"/>
        <v>1</v>
      </c>
      <c r="J15" s="50">
        <f t="shared" si="1"/>
        <v>1</v>
      </c>
      <c r="L15" s="52" t="s">
        <v>32</v>
      </c>
      <c r="M15" s="52" t="s">
        <v>33</v>
      </c>
      <c r="N15" s="52" t="s">
        <v>36</v>
      </c>
      <c r="O15" s="52" t="s">
        <v>27</v>
      </c>
      <c r="P15" s="53">
        <v>26.773</v>
      </c>
      <c r="Q15" s="54">
        <v>923.01573561583302</v>
      </c>
      <c r="R15" s="54">
        <v>87.122839999999997</v>
      </c>
      <c r="S15" s="55">
        <v>9.4389333397303002E-2</v>
      </c>
    </row>
    <row r="16" spans="1:19" ht="12.75" customHeight="1" x14ac:dyDescent="0.2">
      <c r="A16" s="48" t="s">
        <v>32</v>
      </c>
      <c r="B16" s="48" t="s">
        <v>33</v>
      </c>
      <c r="C16" s="48" t="s">
        <v>37</v>
      </c>
      <c r="D16" s="48" t="s">
        <v>27</v>
      </c>
      <c r="E16" s="49">
        <v>5.4614958457259002</v>
      </c>
      <c r="F16" s="50">
        <v>178.41057833333301</v>
      </c>
      <c r="G16" s="50">
        <v>12.163600000000001</v>
      </c>
      <c r="H16" s="51">
        <v>6.8177571720406005E-2</v>
      </c>
      <c r="I16" s="50">
        <f t="shared" si="0"/>
        <v>15</v>
      </c>
      <c r="J16" s="50">
        <f t="shared" si="1"/>
        <v>15</v>
      </c>
      <c r="L16" s="52" t="s">
        <v>32</v>
      </c>
      <c r="M16" s="52" t="s">
        <v>33</v>
      </c>
      <c r="N16" s="52" t="s">
        <v>37</v>
      </c>
      <c r="O16" s="52" t="s">
        <v>27</v>
      </c>
      <c r="P16" s="53">
        <v>11.269</v>
      </c>
      <c r="Q16" s="54">
        <v>434.91099276</v>
      </c>
      <c r="R16" s="54">
        <v>66.138819999999996</v>
      </c>
      <c r="S16" s="55">
        <v>0.15207438096764</v>
      </c>
    </row>
    <row r="17" spans="1:19" ht="12.75" customHeight="1" x14ac:dyDescent="0.2">
      <c r="A17" s="3" t="s">
        <v>32</v>
      </c>
      <c r="B17" s="3" t="s">
        <v>33</v>
      </c>
      <c r="C17" s="3" t="s">
        <v>37</v>
      </c>
      <c r="D17" s="3" t="s">
        <v>37</v>
      </c>
      <c r="E17" s="56">
        <v>5.4614958457259002</v>
      </c>
      <c r="F17" s="4">
        <v>178.41057833333301</v>
      </c>
      <c r="G17" s="4">
        <v>12.163600000000001</v>
      </c>
      <c r="H17" s="57">
        <v>6.8177571720406005E-2</v>
      </c>
      <c r="I17" s="4">
        <f t="shared" si="0"/>
        <v>15</v>
      </c>
      <c r="J17" s="4">
        <f t="shared" si="1"/>
        <v>15</v>
      </c>
      <c r="L17" s="38" t="s">
        <v>32</v>
      </c>
      <c r="M17" s="38" t="s">
        <v>33</v>
      </c>
      <c r="N17" s="38" t="s">
        <v>37</v>
      </c>
      <c r="O17" s="38" t="s">
        <v>37</v>
      </c>
      <c r="P17" s="58">
        <v>11.269</v>
      </c>
      <c r="Q17" s="59">
        <v>434.91099276</v>
      </c>
      <c r="R17" s="59">
        <v>66.138819999999996</v>
      </c>
      <c r="S17" s="60">
        <v>0.15207438096764</v>
      </c>
    </row>
    <row r="18" spans="1:19" ht="12.75" customHeight="1" x14ac:dyDescent="0.2">
      <c r="A18" s="48" t="s">
        <v>32</v>
      </c>
      <c r="B18" s="48" t="s">
        <v>33</v>
      </c>
      <c r="C18" s="48" t="s">
        <v>38</v>
      </c>
      <c r="D18" s="48" t="s">
        <v>27</v>
      </c>
      <c r="E18" s="49">
        <v>16.291</v>
      </c>
      <c r="F18" s="50">
        <v>507.07763991000002</v>
      </c>
      <c r="G18" s="50">
        <v>86.90231</v>
      </c>
      <c r="H18" s="51">
        <v>0.17137870645493999</v>
      </c>
      <c r="I18" s="50" t="str">
        <f t="shared" si="0"/>
        <v/>
      </c>
      <c r="J18" s="50" t="str">
        <f t="shared" si="1"/>
        <v/>
      </c>
      <c r="L18" s="52" t="s">
        <v>32</v>
      </c>
      <c r="M18" s="52" t="s">
        <v>33</v>
      </c>
      <c r="N18" s="52" t="s">
        <v>38</v>
      </c>
      <c r="O18" s="52" t="s">
        <v>27</v>
      </c>
      <c r="P18" s="53">
        <v>17.72</v>
      </c>
      <c r="Q18" s="54">
        <v>536.54872803333296</v>
      </c>
      <c r="R18" s="54">
        <v>62.335889999999999</v>
      </c>
      <c r="S18" s="55">
        <v>0.11617936404114999</v>
      </c>
    </row>
    <row r="19" spans="1:19" ht="12.75" customHeight="1" x14ac:dyDescent="0.2">
      <c r="A19" s="48" t="s">
        <v>32</v>
      </c>
      <c r="B19" s="48" t="s">
        <v>33</v>
      </c>
      <c r="C19" s="48" t="s">
        <v>39</v>
      </c>
      <c r="D19" s="48" t="s">
        <v>27</v>
      </c>
      <c r="E19" s="49">
        <v>15.153</v>
      </c>
      <c r="F19" s="50">
        <v>468.813315575834</v>
      </c>
      <c r="G19" s="50">
        <v>26.270289999999999</v>
      </c>
      <c r="H19" s="51">
        <v>5.603571640821E-2</v>
      </c>
      <c r="I19" s="50" t="str">
        <f t="shared" si="0"/>
        <v/>
      </c>
      <c r="J19" s="50" t="str">
        <f t="shared" si="1"/>
        <v/>
      </c>
      <c r="L19" s="52" t="s">
        <v>32</v>
      </c>
      <c r="M19" s="52" t="s">
        <v>33</v>
      </c>
      <c r="N19" s="52" t="s">
        <v>39</v>
      </c>
      <c r="O19" s="52" t="s">
        <v>27</v>
      </c>
      <c r="P19" s="53">
        <v>13.45</v>
      </c>
      <c r="Q19" s="54">
        <v>423.02028990166701</v>
      </c>
      <c r="R19" s="54">
        <v>23.496960000000001</v>
      </c>
      <c r="S19" s="55">
        <v>5.5545704451817002E-2</v>
      </c>
    </row>
    <row r="20" spans="1:19" ht="12.75" customHeight="1" x14ac:dyDescent="0.2">
      <c r="A20" s="48" t="s">
        <v>32</v>
      </c>
      <c r="B20" s="48" t="s">
        <v>32</v>
      </c>
      <c r="C20" s="48" t="s">
        <v>27</v>
      </c>
      <c r="D20" s="48" t="s">
        <v>27</v>
      </c>
      <c r="E20" s="49">
        <v>1</v>
      </c>
      <c r="F20" s="50">
        <v>104.73673833333299</v>
      </c>
      <c r="G20" s="50">
        <v>45.400239999999997</v>
      </c>
      <c r="H20" s="51">
        <v>0.43347005761731999</v>
      </c>
      <c r="I20" s="50" t="str">
        <f t="shared" si="0"/>
        <v/>
      </c>
      <c r="J20" s="50" t="str">
        <f t="shared" si="1"/>
        <v/>
      </c>
      <c r="L20" s="52" t="s">
        <v>32</v>
      </c>
      <c r="M20" s="52" t="s">
        <v>32</v>
      </c>
      <c r="N20" s="52" t="s">
        <v>27</v>
      </c>
      <c r="O20" s="52" t="s">
        <v>27</v>
      </c>
    </row>
    <row r="21" spans="1:19" ht="12.75" customHeight="1" x14ac:dyDescent="0.2">
      <c r="A21" s="52" t="s">
        <v>32</v>
      </c>
      <c r="B21" s="52" t="s">
        <v>40</v>
      </c>
      <c r="C21" s="52" t="s">
        <v>27</v>
      </c>
      <c r="D21" s="52" t="s">
        <v>27</v>
      </c>
      <c r="I21">
        <f t="shared" si="0"/>
        <v>0</v>
      </c>
      <c r="J21" t="str">
        <f t="shared" si="1"/>
        <v/>
      </c>
      <c r="L21" s="52" t="s">
        <v>32</v>
      </c>
      <c r="M21" s="52" t="s">
        <v>40</v>
      </c>
      <c r="N21" s="52" t="s">
        <v>27</v>
      </c>
      <c r="O21" s="52" t="s">
        <v>27</v>
      </c>
      <c r="P21" s="53">
        <v>17.457999999999998</v>
      </c>
      <c r="Q21" s="54">
        <v>585.57369291500004</v>
      </c>
      <c r="R21" s="54">
        <v>83.180940000000007</v>
      </c>
      <c r="S21" s="55">
        <v>0.14205033628802999</v>
      </c>
    </row>
    <row r="22" spans="1:19" ht="12.75" customHeight="1" x14ac:dyDescent="0.2">
      <c r="A22" s="48" t="s">
        <v>32</v>
      </c>
      <c r="B22" s="48" t="s">
        <v>41</v>
      </c>
      <c r="C22" s="48" t="s">
        <v>27</v>
      </c>
      <c r="D22" s="48" t="s">
        <v>27</v>
      </c>
      <c r="E22" s="49">
        <v>350.34087324254699</v>
      </c>
      <c r="F22" s="50">
        <v>9350.1158408789906</v>
      </c>
      <c r="G22" s="50">
        <v>844.90524000000005</v>
      </c>
      <c r="H22" s="51">
        <v>9.0363077247241005E-2</v>
      </c>
      <c r="I22" s="50" t="str">
        <f t="shared" si="0"/>
        <v/>
      </c>
      <c r="J22" s="50" t="str">
        <f t="shared" si="1"/>
        <v/>
      </c>
      <c r="L22" s="52" t="s">
        <v>32</v>
      </c>
      <c r="M22" s="52" t="s">
        <v>41</v>
      </c>
      <c r="N22" s="52" t="s">
        <v>27</v>
      </c>
      <c r="O22" s="52" t="s">
        <v>27</v>
      </c>
      <c r="P22" s="53">
        <v>366.47111404044398</v>
      </c>
      <c r="Q22" s="54">
        <v>9446.5676586020909</v>
      </c>
      <c r="R22" s="54">
        <v>638.20887000000005</v>
      </c>
      <c r="S22" s="55">
        <v>6.7559868627928996E-2</v>
      </c>
    </row>
    <row r="23" spans="1:19" ht="12.75" customHeight="1" x14ac:dyDescent="0.2">
      <c r="A23" s="48" t="s">
        <v>32</v>
      </c>
      <c r="B23" s="48" t="s">
        <v>41</v>
      </c>
      <c r="C23" s="48" t="s">
        <v>42</v>
      </c>
      <c r="D23" s="48" t="s">
        <v>27</v>
      </c>
      <c r="E23" s="49">
        <v>9.2919999999999998</v>
      </c>
      <c r="F23" s="50">
        <v>241.96191837000001</v>
      </c>
      <c r="G23" s="50">
        <v>13.221270000000001</v>
      </c>
      <c r="H23" s="51">
        <v>5.4641945679164999E-2</v>
      </c>
      <c r="I23" s="50" t="str">
        <f t="shared" si="0"/>
        <v/>
      </c>
      <c r="J23" s="50" t="str">
        <f t="shared" si="1"/>
        <v/>
      </c>
      <c r="L23" s="52" t="s">
        <v>32</v>
      </c>
      <c r="M23" s="52" t="s">
        <v>41</v>
      </c>
      <c r="N23" s="52" t="s">
        <v>42</v>
      </c>
      <c r="O23" s="52" t="s">
        <v>27</v>
      </c>
      <c r="P23" s="53">
        <v>10.129</v>
      </c>
      <c r="Q23" s="54">
        <v>264.25915697750003</v>
      </c>
      <c r="R23" s="54">
        <v>14.411300000000001</v>
      </c>
      <c r="S23" s="55">
        <v>5.4534723280098001E-2</v>
      </c>
    </row>
    <row r="24" spans="1:19" ht="12.75" customHeight="1" x14ac:dyDescent="0.2">
      <c r="A24" s="48" t="s">
        <v>32</v>
      </c>
      <c r="B24" s="48" t="s">
        <v>41</v>
      </c>
      <c r="C24" s="48" t="s">
        <v>43</v>
      </c>
      <c r="D24" s="48" t="s">
        <v>27</v>
      </c>
      <c r="E24" s="49">
        <v>11.3520256410256</v>
      </c>
      <c r="F24" s="50">
        <v>323.99630686794802</v>
      </c>
      <c r="G24" s="50">
        <v>40.385350000000003</v>
      </c>
      <c r="H24" s="51">
        <v>0.1246475627775</v>
      </c>
      <c r="I24" s="50" t="str">
        <f t="shared" si="0"/>
        <v/>
      </c>
      <c r="J24" s="50" t="str">
        <f t="shared" si="1"/>
        <v/>
      </c>
      <c r="L24" s="52" t="s">
        <v>32</v>
      </c>
      <c r="M24" s="52" t="s">
        <v>41</v>
      </c>
      <c r="N24" s="52" t="s">
        <v>43</v>
      </c>
      <c r="O24" s="52" t="s">
        <v>27</v>
      </c>
      <c r="P24" s="53">
        <v>10.481</v>
      </c>
      <c r="Q24" s="54">
        <v>303.25627517583303</v>
      </c>
      <c r="R24" s="54">
        <v>35.376480000000001</v>
      </c>
      <c r="S24" s="55">
        <v>0.11665539313074</v>
      </c>
    </row>
    <row r="25" spans="1:19" ht="12.75" customHeight="1" x14ac:dyDescent="0.2">
      <c r="A25" s="48" t="s">
        <v>32</v>
      </c>
      <c r="B25" s="48" t="s">
        <v>41</v>
      </c>
      <c r="C25" s="48" t="s">
        <v>44</v>
      </c>
      <c r="D25" s="48" t="s">
        <v>27</v>
      </c>
      <c r="E25" s="49">
        <v>6.3837435897435899</v>
      </c>
      <c r="F25" s="50">
        <v>179.173994116004</v>
      </c>
      <c r="G25" s="50">
        <v>12.44387</v>
      </c>
      <c r="H25" s="51">
        <v>6.9451317761792003E-2</v>
      </c>
      <c r="I25" s="50">
        <f t="shared" si="0"/>
        <v>3</v>
      </c>
      <c r="J25" s="50">
        <f t="shared" si="1"/>
        <v>3</v>
      </c>
      <c r="L25" s="52" t="s">
        <v>32</v>
      </c>
      <c r="M25" s="52" t="s">
        <v>41</v>
      </c>
      <c r="N25" s="52" t="s">
        <v>44</v>
      </c>
      <c r="O25" s="52" t="s">
        <v>27</v>
      </c>
      <c r="P25" s="53">
        <v>11.183999999999999</v>
      </c>
      <c r="Q25" s="54">
        <v>306.23616166666699</v>
      </c>
      <c r="R25" s="54">
        <v>25.91095</v>
      </c>
      <c r="S25" s="55">
        <v>8.4611006939812994E-2</v>
      </c>
    </row>
    <row r="26" spans="1:19" ht="12.75" customHeight="1" x14ac:dyDescent="0.2">
      <c r="A26" s="48" t="s">
        <v>32</v>
      </c>
      <c r="B26" s="48" t="s">
        <v>41</v>
      </c>
      <c r="C26" s="48" t="s">
        <v>45</v>
      </c>
      <c r="D26" s="48" t="s">
        <v>27</v>
      </c>
      <c r="E26" s="49">
        <v>28.3424871794872</v>
      </c>
      <c r="F26" s="50">
        <v>739.63859035867495</v>
      </c>
      <c r="G26" s="50">
        <v>40.625169999999997</v>
      </c>
      <c r="H26" s="51">
        <v>5.4925703620061002E-2</v>
      </c>
      <c r="I26" s="50">
        <f t="shared" si="0"/>
        <v>1</v>
      </c>
      <c r="J26" s="50">
        <f t="shared" si="1"/>
        <v>1</v>
      </c>
      <c r="L26" s="52" t="s">
        <v>32</v>
      </c>
      <c r="M26" s="52" t="s">
        <v>41</v>
      </c>
      <c r="N26" s="52" t="s">
        <v>45</v>
      </c>
      <c r="O26" s="52" t="s">
        <v>27</v>
      </c>
      <c r="P26" s="53">
        <v>29.918512820512799</v>
      </c>
      <c r="Q26" s="54">
        <v>761.85260940589797</v>
      </c>
      <c r="R26" s="54">
        <v>42.546880000000002</v>
      </c>
      <c r="S26" s="55">
        <v>5.5846602708598002E-2</v>
      </c>
    </row>
    <row r="27" spans="1:19" ht="12.75" customHeight="1" x14ac:dyDescent="0.2">
      <c r="A27" s="48" t="s">
        <v>32</v>
      </c>
      <c r="B27" s="48" t="s">
        <v>41</v>
      </c>
      <c r="C27" s="48" t="s">
        <v>46</v>
      </c>
      <c r="D27" s="48" t="s">
        <v>27</v>
      </c>
      <c r="E27" s="49">
        <v>29.053000000000001</v>
      </c>
      <c r="F27" s="50">
        <v>780.88624272833295</v>
      </c>
      <c r="G27" s="50">
        <v>88.015240000000006</v>
      </c>
      <c r="H27" s="51">
        <v>0.11271198695022</v>
      </c>
      <c r="I27" s="50" t="str">
        <f t="shared" si="0"/>
        <v/>
      </c>
      <c r="J27" s="50" t="str">
        <f t="shared" si="1"/>
        <v/>
      </c>
      <c r="L27" s="52" t="s">
        <v>32</v>
      </c>
      <c r="M27" s="52" t="s">
        <v>41</v>
      </c>
      <c r="N27" s="52" t="s">
        <v>46</v>
      </c>
      <c r="O27" s="52" t="s">
        <v>27</v>
      </c>
      <c r="P27" s="53">
        <v>26.670102564102599</v>
      </c>
      <c r="Q27" s="54">
        <v>740.927065757479</v>
      </c>
      <c r="R27" s="54">
        <v>68.932109999999994</v>
      </c>
      <c r="S27" s="55">
        <v>9.3034946603722996E-2</v>
      </c>
    </row>
    <row r="28" spans="1:19" ht="12.75" customHeight="1" x14ac:dyDescent="0.2">
      <c r="A28" s="3" t="s">
        <v>32</v>
      </c>
      <c r="B28" s="3" t="s">
        <v>41</v>
      </c>
      <c r="C28" s="3" t="s">
        <v>46</v>
      </c>
      <c r="D28" s="3" t="s">
        <v>46</v>
      </c>
      <c r="E28" s="56">
        <v>24.379000000000001</v>
      </c>
      <c r="F28" s="4">
        <v>644.71884706333299</v>
      </c>
      <c r="G28" s="4">
        <v>63.41807</v>
      </c>
      <c r="H28" s="57">
        <v>9.8365466263111004E-2</v>
      </c>
      <c r="I28" s="4" t="str">
        <f t="shared" si="0"/>
        <v/>
      </c>
      <c r="J28" s="4" t="str">
        <f t="shared" si="1"/>
        <v/>
      </c>
      <c r="L28" s="3" t="s">
        <v>32</v>
      </c>
      <c r="M28" s="3" t="s">
        <v>41</v>
      </c>
      <c r="N28" s="3" t="s">
        <v>46</v>
      </c>
      <c r="O28" s="3" t="s">
        <v>46</v>
      </c>
      <c r="P28" s="53"/>
      <c r="Q28" s="54"/>
      <c r="R28" s="54"/>
      <c r="S28" s="55"/>
    </row>
    <row r="29" spans="1:19" ht="12.75" customHeight="1" x14ac:dyDescent="0.2">
      <c r="A29" s="3" t="s">
        <v>32</v>
      </c>
      <c r="B29" s="3" t="s">
        <v>41</v>
      </c>
      <c r="C29" s="3" t="s">
        <v>46</v>
      </c>
      <c r="D29" s="3" t="s">
        <v>157</v>
      </c>
      <c r="E29" s="56">
        <v>4.6740000000000004</v>
      </c>
      <c r="F29" s="4">
        <v>136.16739566499999</v>
      </c>
      <c r="G29" s="4">
        <v>24.597169999999998</v>
      </c>
      <c r="H29" s="57">
        <v>0.18063920426673999</v>
      </c>
      <c r="I29" s="4" t="str">
        <f t="shared" si="0"/>
        <v/>
      </c>
      <c r="J29" s="4" t="str">
        <f t="shared" si="1"/>
        <v/>
      </c>
      <c r="L29" s="38" t="s">
        <v>32</v>
      </c>
      <c r="M29" s="38" t="s">
        <v>41</v>
      </c>
      <c r="N29" s="38" t="s">
        <v>46</v>
      </c>
      <c r="O29" s="38" t="s">
        <v>157</v>
      </c>
    </row>
    <row r="30" spans="1:19" ht="12.75" customHeight="1" x14ac:dyDescent="0.2">
      <c r="A30" s="48" t="s">
        <v>32</v>
      </c>
      <c r="B30" s="48" t="s">
        <v>41</v>
      </c>
      <c r="C30" s="48" t="s">
        <v>47</v>
      </c>
      <c r="D30" s="48" t="s">
        <v>27</v>
      </c>
      <c r="E30" s="49">
        <v>10.913</v>
      </c>
      <c r="F30" s="50">
        <v>289.32772311416699</v>
      </c>
      <c r="G30" s="50">
        <v>16.942769999999999</v>
      </c>
      <c r="H30" s="51">
        <v>5.8559096299647E-2</v>
      </c>
      <c r="I30" s="50" t="str">
        <f t="shared" si="0"/>
        <v/>
      </c>
      <c r="J30" s="50" t="str">
        <f t="shared" si="1"/>
        <v/>
      </c>
      <c r="L30" s="52" t="s">
        <v>32</v>
      </c>
      <c r="M30" s="52" t="s">
        <v>41</v>
      </c>
      <c r="N30" s="52" t="s">
        <v>47</v>
      </c>
      <c r="O30" s="52" t="s">
        <v>27</v>
      </c>
      <c r="P30" s="53">
        <v>15.147153846153801</v>
      </c>
      <c r="Q30" s="54">
        <v>381.76948793538497</v>
      </c>
      <c r="R30" s="54">
        <v>20.107669999999999</v>
      </c>
      <c r="S30" s="55">
        <v>5.2669662284282E-2</v>
      </c>
    </row>
    <row r="31" spans="1:19" ht="12.75" customHeight="1" x14ac:dyDescent="0.2">
      <c r="A31" s="48" t="s">
        <v>32</v>
      </c>
      <c r="B31" s="48" t="s">
        <v>41</v>
      </c>
      <c r="C31" s="48" t="s">
        <v>48</v>
      </c>
      <c r="D31" s="48" t="s">
        <v>27</v>
      </c>
      <c r="E31" s="49">
        <v>25.4912307692308</v>
      </c>
      <c r="F31" s="50">
        <v>656.76105003134603</v>
      </c>
      <c r="G31" s="50">
        <v>44.572139999999997</v>
      </c>
      <c r="H31" s="51">
        <v>6.7866600794721996E-2</v>
      </c>
      <c r="I31" s="50" t="str">
        <f t="shared" si="0"/>
        <v/>
      </c>
      <c r="J31" s="50" t="str">
        <f t="shared" si="1"/>
        <v/>
      </c>
      <c r="L31" s="52" t="s">
        <v>32</v>
      </c>
      <c r="M31" s="52" t="s">
        <v>41</v>
      </c>
      <c r="N31" s="52" t="s">
        <v>48</v>
      </c>
      <c r="O31" s="52" t="s">
        <v>27</v>
      </c>
      <c r="P31" s="53">
        <v>23.814823071564501</v>
      </c>
      <c r="Q31" s="54">
        <v>593.03195720999997</v>
      </c>
      <c r="R31" s="54">
        <v>32.672469999999997</v>
      </c>
      <c r="S31" s="55">
        <v>5.5093944943055001E-2</v>
      </c>
    </row>
    <row r="32" spans="1:19" ht="12.75" customHeight="1" x14ac:dyDescent="0.2">
      <c r="A32" s="3" t="s">
        <v>32</v>
      </c>
      <c r="B32" s="3" t="s">
        <v>41</v>
      </c>
      <c r="C32" s="3" t="s">
        <v>48</v>
      </c>
      <c r="D32" s="3" t="s">
        <v>48</v>
      </c>
      <c r="E32" s="56">
        <v>25.4912307692308</v>
      </c>
      <c r="F32" s="4">
        <v>656.76105003134603</v>
      </c>
      <c r="G32" s="4">
        <v>44.572139999999997</v>
      </c>
      <c r="H32" s="57">
        <v>6.7866600794721996E-2</v>
      </c>
      <c r="I32" s="4" t="str">
        <f t="shared" si="0"/>
        <v/>
      </c>
      <c r="J32" s="4" t="str">
        <f t="shared" si="1"/>
        <v/>
      </c>
      <c r="L32" s="3" t="s">
        <v>32</v>
      </c>
      <c r="M32" s="3" t="s">
        <v>41</v>
      </c>
      <c r="N32" s="3" t="s">
        <v>48</v>
      </c>
      <c r="O32" s="3" t="s">
        <v>48</v>
      </c>
      <c r="P32" s="53"/>
      <c r="Q32" s="54"/>
      <c r="R32" s="54"/>
      <c r="S32" s="55"/>
    </row>
    <row r="33" spans="1:19" ht="12.75" customHeight="1" x14ac:dyDescent="0.2">
      <c r="A33" s="48" t="s">
        <v>32</v>
      </c>
      <c r="B33" s="48" t="s">
        <v>41</v>
      </c>
      <c r="C33" s="48" t="s">
        <v>49</v>
      </c>
      <c r="D33" s="48" t="s">
        <v>27</v>
      </c>
      <c r="E33" s="49">
        <v>28.537820512820499</v>
      </c>
      <c r="F33" s="50">
        <v>745.12836402749997</v>
      </c>
      <c r="G33" s="50">
        <v>56.542990000000003</v>
      </c>
      <c r="H33" s="51">
        <v>7.5883556082041004E-2</v>
      </c>
      <c r="I33" s="50" t="str">
        <f t="shared" si="0"/>
        <v/>
      </c>
      <c r="J33" s="50" t="str">
        <f t="shared" si="1"/>
        <v/>
      </c>
      <c r="L33" s="52" t="s">
        <v>32</v>
      </c>
      <c r="M33" s="52" t="s">
        <v>41</v>
      </c>
      <c r="N33" s="52" t="s">
        <v>49</v>
      </c>
      <c r="O33" s="52" t="s">
        <v>27</v>
      </c>
      <c r="P33" s="53">
        <v>30.9503846153846</v>
      </c>
      <c r="Q33" s="54">
        <v>795.84134353012803</v>
      </c>
      <c r="R33" s="54">
        <v>59.030329999999999</v>
      </c>
      <c r="S33" s="55">
        <v>7.4173490080520002E-2</v>
      </c>
    </row>
    <row r="34" spans="1:19" ht="12.75" customHeight="1" x14ac:dyDescent="0.2">
      <c r="A34" s="3" t="s">
        <v>32</v>
      </c>
      <c r="B34" s="3" t="s">
        <v>41</v>
      </c>
      <c r="C34" s="3" t="s">
        <v>49</v>
      </c>
      <c r="D34" s="3" t="s">
        <v>49</v>
      </c>
      <c r="E34" s="56">
        <v>28.537820512820499</v>
      </c>
      <c r="F34" s="4">
        <v>745.12836402749997</v>
      </c>
      <c r="G34" s="4">
        <v>56.542990000000003</v>
      </c>
      <c r="H34" s="57">
        <v>7.5883556082041004E-2</v>
      </c>
      <c r="I34" s="4" t="str">
        <f t="shared" si="0"/>
        <v/>
      </c>
      <c r="J34" s="4" t="str">
        <f t="shared" si="1"/>
        <v/>
      </c>
      <c r="L34" s="3" t="s">
        <v>32</v>
      </c>
      <c r="M34" s="3" t="s">
        <v>41</v>
      </c>
      <c r="N34" s="3" t="s">
        <v>49</v>
      </c>
      <c r="O34" s="3" t="s">
        <v>49</v>
      </c>
      <c r="P34" s="53"/>
      <c r="Q34" s="54"/>
      <c r="R34" s="54"/>
      <c r="S34" s="55"/>
    </row>
    <row r="35" spans="1:19" ht="12.75" customHeight="1" x14ac:dyDescent="0.2">
      <c r="A35" s="48" t="s">
        <v>32</v>
      </c>
      <c r="B35" s="48" t="s">
        <v>41</v>
      </c>
      <c r="C35" s="48" t="s">
        <v>50</v>
      </c>
      <c r="D35" s="48" t="s">
        <v>27</v>
      </c>
      <c r="E35" s="49">
        <v>22.715256410256401</v>
      </c>
      <c r="F35" s="50">
        <v>596.43238509790604</v>
      </c>
      <c r="G35" s="50">
        <v>49.491669999999999</v>
      </c>
      <c r="H35" s="51">
        <v>8.2979514923347999E-2</v>
      </c>
      <c r="I35" s="50" t="str">
        <f t="shared" si="0"/>
        <v/>
      </c>
      <c r="J35" s="50" t="str">
        <f t="shared" si="1"/>
        <v/>
      </c>
      <c r="L35" s="52" t="s">
        <v>32</v>
      </c>
      <c r="M35" s="52" t="s">
        <v>41</v>
      </c>
      <c r="N35" s="52" t="s">
        <v>50</v>
      </c>
      <c r="O35" s="52" t="s">
        <v>27</v>
      </c>
      <c r="P35" s="53">
        <v>26.8288461538462</v>
      </c>
      <c r="Q35" s="54">
        <v>693.76827921878203</v>
      </c>
      <c r="R35" s="54">
        <v>43.08925</v>
      </c>
      <c r="S35" s="55">
        <v>6.2108994156551002E-2</v>
      </c>
    </row>
    <row r="36" spans="1:19" ht="12.75" customHeight="1" x14ac:dyDescent="0.2">
      <c r="A36" s="48" t="s">
        <v>32</v>
      </c>
      <c r="B36" s="48" t="s">
        <v>41</v>
      </c>
      <c r="C36" s="48" t="s">
        <v>51</v>
      </c>
      <c r="D36" s="48" t="s">
        <v>27</v>
      </c>
      <c r="E36" s="49">
        <v>26.101232216906201</v>
      </c>
      <c r="F36" s="50">
        <v>812.36932100666604</v>
      </c>
      <c r="G36" s="50">
        <v>187.67415</v>
      </c>
      <c r="H36" s="51">
        <v>0.23102072560720999</v>
      </c>
      <c r="I36" s="50" t="str">
        <f t="shared" si="0"/>
        <v/>
      </c>
      <c r="J36" s="50" t="str">
        <f t="shared" si="1"/>
        <v/>
      </c>
      <c r="L36" s="52" t="s">
        <v>32</v>
      </c>
      <c r="M36" s="52" t="s">
        <v>41</v>
      </c>
      <c r="N36" s="52" t="s">
        <v>51</v>
      </c>
      <c r="O36" s="52" t="s">
        <v>27</v>
      </c>
      <c r="P36" s="53">
        <v>25.6364615384615</v>
      </c>
      <c r="Q36" s="54">
        <v>668.28898869032105</v>
      </c>
      <c r="R36" s="54">
        <v>55.793390000000002</v>
      </c>
      <c r="S36" s="55">
        <v>8.3486920994075994E-2</v>
      </c>
    </row>
    <row r="37" spans="1:19" ht="12.75" customHeight="1" x14ac:dyDescent="0.2">
      <c r="A37" s="3" t="s">
        <v>32</v>
      </c>
      <c r="B37" s="3" t="s">
        <v>41</v>
      </c>
      <c r="C37" s="3" t="s">
        <v>51</v>
      </c>
      <c r="D37" s="3" t="s">
        <v>51</v>
      </c>
      <c r="E37" s="56">
        <v>26.101232216906201</v>
      </c>
      <c r="F37" s="4">
        <v>812.36932100666604</v>
      </c>
      <c r="G37" s="4">
        <v>187.67415</v>
      </c>
      <c r="H37" s="57">
        <v>0.23102072560720999</v>
      </c>
      <c r="I37" s="4" t="str">
        <f t="shared" si="0"/>
        <v/>
      </c>
      <c r="J37" s="4" t="str">
        <f t="shared" si="1"/>
        <v/>
      </c>
      <c r="L37" s="3" t="s">
        <v>32</v>
      </c>
      <c r="M37" s="3" t="s">
        <v>41</v>
      </c>
      <c r="N37" s="3" t="s">
        <v>51</v>
      </c>
      <c r="O37" s="3" t="s">
        <v>51</v>
      </c>
      <c r="P37" s="53"/>
      <c r="Q37" s="54"/>
      <c r="R37" s="54"/>
      <c r="S37" s="55"/>
    </row>
    <row r="38" spans="1:19" ht="12.75" customHeight="1" x14ac:dyDescent="0.2">
      <c r="A38" s="48" t="s">
        <v>32</v>
      </c>
      <c r="B38" s="48" t="s">
        <v>41</v>
      </c>
      <c r="C38" s="48" t="s">
        <v>52</v>
      </c>
      <c r="D38" s="48" t="s">
        <v>27</v>
      </c>
      <c r="E38" s="49">
        <v>22.492000000000001</v>
      </c>
      <c r="F38" s="50">
        <v>580.50096970833295</v>
      </c>
      <c r="G38" s="50">
        <v>55.950049999999997</v>
      </c>
      <c r="H38" s="51">
        <v>9.6382354069299001E-2</v>
      </c>
      <c r="I38" s="50" t="str">
        <f t="shared" si="0"/>
        <v/>
      </c>
      <c r="J38" s="50" t="str">
        <f t="shared" si="1"/>
        <v/>
      </c>
      <c r="L38" s="52" t="s">
        <v>32</v>
      </c>
      <c r="M38" s="52" t="s">
        <v>41</v>
      </c>
      <c r="N38" s="52" t="s">
        <v>52</v>
      </c>
      <c r="O38" s="52" t="s">
        <v>27</v>
      </c>
      <c r="P38" s="53">
        <v>19.739000000000001</v>
      </c>
      <c r="Q38" s="54">
        <v>498.76239671166701</v>
      </c>
      <c r="R38" s="54">
        <v>37.444380000000002</v>
      </c>
      <c r="S38" s="55">
        <v>7.5074585106797001E-2</v>
      </c>
    </row>
    <row r="39" spans="1:19" ht="12.75" customHeight="1" x14ac:dyDescent="0.2">
      <c r="A39" s="48" t="s">
        <v>32</v>
      </c>
      <c r="B39" s="48" t="s">
        <v>41</v>
      </c>
      <c r="C39" s="48" t="s">
        <v>53</v>
      </c>
      <c r="D39" s="48" t="s">
        <v>27</v>
      </c>
      <c r="E39" s="49">
        <v>9.8949999999999996</v>
      </c>
      <c r="F39" s="50">
        <v>241.55906257000001</v>
      </c>
      <c r="G39" s="50">
        <v>9.2001299999999997</v>
      </c>
      <c r="H39" s="51">
        <v>3.8086461762675002E-2</v>
      </c>
      <c r="I39" s="50" t="str">
        <f t="shared" si="0"/>
        <v/>
      </c>
      <c r="J39" s="50" t="str">
        <f t="shared" si="1"/>
        <v/>
      </c>
      <c r="L39" s="52" t="s">
        <v>32</v>
      </c>
      <c r="M39" s="52" t="s">
        <v>41</v>
      </c>
      <c r="N39" s="52" t="s">
        <v>53</v>
      </c>
      <c r="O39" s="52" t="s">
        <v>27</v>
      </c>
      <c r="P39" s="53">
        <v>9.5559987328792904</v>
      </c>
      <c r="Q39" s="54">
        <v>234.39893533083301</v>
      </c>
      <c r="R39" s="54">
        <v>5.1540400000000002</v>
      </c>
      <c r="S39" s="55">
        <v>2.1988325129231E-2</v>
      </c>
    </row>
    <row r="40" spans="1:19" ht="12.75" customHeight="1" x14ac:dyDescent="0.2">
      <c r="A40" s="48" t="s">
        <v>32</v>
      </c>
      <c r="B40" s="48" t="s">
        <v>41</v>
      </c>
      <c r="C40" s="48" t="s">
        <v>54</v>
      </c>
      <c r="D40" s="48" t="s">
        <v>27</v>
      </c>
      <c r="E40" s="49">
        <v>13.218615384615401</v>
      </c>
      <c r="F40" s="50">
        <v>342.47199475803399</v>
      </c>
      <c r="G40" s="50">
        <v>15.889419999999999</v>
      </c>
      <c r="H40" s="51">
        <v>4.6396260842369003E-2</v>
      </c>
      <c r="I40" s="50" t="str">
        <f t="shared" si="0"/>
        <v/>
      </c>
      <c r="J40" s="50" t="str">
        <f t="shared" si="1"/>
        <v/>
      </c>
      <c r="L40" s="52" t="s">
        <v>32</v>
      </c>
      <c r="M40" s="52" t="s">
        <v>41</v>
      </c>
      <c r="N40" s="52" t="s">
        <v>54</v>
      </c>
      <c r="O40" s="52" t="s">
        <v>27</v>
      </c>
      <c r="P40" s="53">
        <v>12.107743589743601</v>
      </c>
      <c r="Q40" s="54">
        <v>304.32834930213698</v>
      </c>
      <c r="R40" s="54">
        <v>13.48424</v>
      </c>
      <c r="S40" s="55">
        <v>4.4308195509622998E-2</v>
      </c>
    </row>
    <row r="41" spans="1:19" ht="12.75" customHeight="1" x14ac:dyDescent="0.2">
      <c r="A41" s="48" t="s">
        <v>32</v>
      </c>
      <c r="B41" s="48" t="s">
        <v>41</v>
      </c>
      <c r="C41" s="48" t="s">
        <v>55</v>
      </c>
      <c r="D41" s="48" t="s">
        <v>27</v>
      </c>
      <c r="E41" s="49">
        <v>22.565999999999999</v>
      </c>
      <c r="F41" s="50">
        <v>590.85581234749998</v>
      </c>
      <c r="G41" s="50">
        <v>47.469839999999998</v>
      </c>
      <c r="H41" s="51">
        <v>8.0340819211712003E-2</v>
      </c>
      <c r="I41" s="50" t="str">
        <f t="shared" si="0"/>
        <v/>
      </c>
      <c r="J41" s="50" t="str">
        <f t="shared" si="1"/>
        <v/>
      </c>
      <c r="L41" s="52" t="s">
        <v>32</v>
      </c>
      <c r="M41" s="52" t="s">
        <v>41</v>
      </c>
      <c r="N41" s="52" t="s">
        <v>55</v>
      </c>
      <c r="O41" s="52" t="s">
        <v>27</v>
      </c>
      <c r="P41" s="53">
        <v>18.678602564102601</v>
      </c>
      <c r="Q41" s="54">
        <v>491.899861494861</v>
      </c>
      <c r="R41" s="54">
        <v>38.761420000000001</v>
      </c>
      <c r="S41" s="55">
        <v>7.8799412307631003E-2</v>
      </c>
    </row>
    <row r="42" spans="1:19" ht="12.75" customHeight="1" x14ac:dyDescent="0.2">
      <c r="A42" s="3" t="s">
        <v>32</v>
      </c>
      <c r="B42" s="3" t="s">
        <v>41</v>
      </c>
      <c r="C42" s="3" t="s">
        <v>55</v>
      </c>
      <c r="D42" s="3" t="s">
        <v>55</v>
      </c>
      <c r="E42" s="56">
        <v>22.565999999999999</v>
      </c>
      <c r="F42" s="4">
        <v>590.85581234749998</v>
      </c>
      <c r="G42" s="4">
        <v>47.469839999999998</v>
      </c>
      <c r="H42" s="57">
        <v>8.0340819211712003E-2</v>
      </c>
      <c r="I42" s="4" t="str">
        <f t="shared" si="0"/>
        <v/>
      </c>
      <c r="J42" s="4" t="str">
        <f t="shared" si="1"/>
        <v/>
      </c>
      <c r="L42" s="38" t="s">
        <v>32</v>
      </c>
      <c r="M42" s="38" t="s">
        <v>41</v>
      </c>
      <c r="N42" s="38" t="s">
        <v>55</v>
      </c>
      <c r="O42" s="38" t="s">
        <v>55</v>
      </c>
    </row>
    <row r="43" spans="1:19" ht="12.75" customHeight="1" x14ac:dyDescent="0.2">
      <c r="A43" s="48" t="s">
        <v>32</v>
      </c>
      <c r="B43" s="48" t="s">
        <v>41</v>
      </c>
      <c r="C43" s="48" t="s">
        <v>56</v>
      </c>
      <c r="D43" s="48" t="s">
        <v>27</v>
      </c>
      <c r="E43" s="49">
        <v>19.2814615384615</v>
      </c>
      <c r="F43" s="50">
        <v>507.02305281916603</v>
      </c>
      <c r="G43" s="50">
        <v>42.064390000000003</v>
      </c>
      <c r="H43" s="51">
        <v>8.2963466387005996E-2</v>
      </c>
      <c r="I43" s="50" t="str">
        <f t="shared" si="0"/>
        <v/>
      </c>
      <c r="J43" s="50" t="str">
        <f t="shared" si="1"/>
        <v/>
      </c>
      <c r="L43" s="52" t="s">
        <v>32</v>
      </c>
      <c r="M43" s="52" t="s">
        <v>41</v>
      </c>
      <c r="N43" s="52" t="s">
        <v>56</v>
      </c>
      <c r="O43" s="52" t="s">
        <v>27</v>
      </c>
      <c r="P43" s="53">
        <v>18.954410256410299</v>
      </c>
      <c r="Q43" s="54">
        <v>484.80769227299203</v>
      </c>
      <c r="R43" s="54">
        <v>29.72278</v>
      </c>
      <c r="S43" s="55">
        <v>6.1308391912361003E-2</v>
      </c>
    </row>
    <row r="44" spans="1:19" ht="12.75" customHeight="1" x14ac:dyDescent="0.2">
      <c r="A44" s="3" t="s">
        <v>32</v>
      </c>
      <c r="B44" s="3" t="s">
        <v>41</v>
      </c>
      <c r="C44" s="3" t="s">
        <v>56</v>
      </c>
      <c r="D44" s="3" t="s">
        <v>56</v>
      </c>
      <c r="E44" s="56">
        <v>19.2814615384615</v>
      </c>
      <c r="F44" s="4">
        <v>507.02305281916603</v>
      </c>
      <c r="G44" s="4">
        <v>42.064390000000003</v>
      </c>
      <c r="H44" s="57">
        <v>8.2963466387005996E-2</v>
      </c>
      <c r="I44" s="4" t="str">
        <f t="shared" si="0"/>
        <v/>
      </c>
      <c r="J44" s="4" t="str">
        <f t="shared" si="1"/>
        <v/>
      </c>
      <c r="L44" s="38" t="s">
        <v>32</v>
      </c>
      <c r="M44" s="38" t="s">
        <v>41</v>
      </c>
      <c r="N44" s="38" t="s">
        <v>56</v>
      </c>
      <c r="O44" s="38" t="s">
        <v>56</v>
      </c>
    </row>
    <row r="45" spans="1:19" ht="12.75" customHeight="1" x14ac:dyDescent="0.2">
      <c r="A45" s="48" t="s">
        <v>32</v>
      </c>
      <c r="B45" s="48" t="s">
        <v>41</v>
      </c>
      <c r="C45" s="48" t="s">
        <v>57</v>
      </c>
      <c r="D45" s="48" t="s">
        <v>27</v>
      </c>
      <c r="E45" s="49">
        <v>8.2051794871794907</v>
      </c>
      <c r="F45" s="50">
        <v>216.46794338500001</v>
      </c>
      <c r="G45" s="50">
        <v>13.798730000000001</v>
      </c>
      <c r="H45" s="51">
        <v>6.3744911991233E-2</v>
      </c>
      <c r="I45" s="50" t="str">
        <f t="shared" si="0"/>
        <v/>
      </c>
      <c r="J45" s="50" t="str">
        <f t="shared" si="1"/>
        <v/>
      </c>
      <c r="L45" s="52" t="s">
        <v>32</v>
      </c>
      <c r="M45" s="52" t="s">
        <v>41</v>
      </c>
      <c r="N45" s="52" t="s">
        <v>57</v>
      </c>
      <c r="O45" s="52" t="s">
        <v>27</v>
      </c>
      <c r="P45" s="53">
        <v>8.2787948717948705</v>
      </c>
      <c r="Q45" s="54">
        <v>212.32904000314099</v>
      </c>
      <c r="R45" s="54">
        <v>12.95631</v>
      </c>
      <c r="S45" s="55">
        <v>6.1019962223764997E-2</v>
      </c>
    </row>
    <row r="46" spans="1:19" ht="12.75" customHeight="1" x14ac:dyDescent="0.2">
      <c r="A46" s="48" t="s">
        <v>32</v>
      </c>
      <c r="B46" s="48" t="s">
        <v>41</v>
      </c>
      <c r="C46" s="48" t="s">
        <v>58</v>
      </c>
      <c r="D46" s="48" t="s">
        <v>27</v>
      </c>
      <c r="E46" s="49">
        <v>19.690999999999999</v>
      </c>
      <c r="F46" s="50">
        <v>506.39312669333299</v>
      </c>
      <c r="G46" s="50">
        <v>26.812149999999999</v>
      </c>
      <c r="H46" s="51">
        <v>5.2947302375683999E-2</v>
      </c>
      <c r="I46" s="50" t="str">
        <f t="shared" si="0"/>
        <v/>
      </c>
      <c r="J46" s="50" t="str">
        <f t="shared" si="1"/>
        <v/>
      </c>
      <c r="L46" s="52" t="s">
        <v>32</v>
      </c>
      <c r="M46" s="52" t="s">
        <v>41</v>
      </c>
      <c r="N46" s="52" t="s">
        <v>58</v>
      </c>
      <c r="O46" s="52" t="s">
        <v>27</v>
      </c>
      <c r="P46" s="53">
        <v>23.957000000000001</v>
      </c>
      <c r="Q46" s="54">
        <v>600.77433226166704</v>
      </c>
      <c r="R46" s="54">
        <v>30.833950000000002</v>
      </c>
      <c r="S46" s="55">
        <v>5.1323680697081001E-2</v>
      </c>
    </row>
    <row r="47" spans="1:19" ht="12.75" customHeight="1" x14ac:dyDescent="0.2">
      <c r="A47" s="48" t="s">
        <v>32</v>
      </c>
      <c r="B47" s="48" t="s">
        <v>41</v>
      </c>
      <c r="C47" s="48" t="s">
        <v>59</v>
      </c>
      <c r="D47" s="48" t="s">
        <v>27</v>
      </c>
      <c r="E47" s="49">
        <v>30.0128205128205</v>
      </c>
      <c r="F47" s="50">
        <v>732.640499529914</v>
      </c>
      <c r="G47" s="50">
        <v>39.58567</v>
      </c>
      <c r="H47" s="51">
        <v>5.4031506619412001E-2</v>
      </c>
      <c r="I47" s="50" t="str">
        <f t="shared" si="0"/>
        <v/>
      </c>
      <c r="J47" s="50" t="str">
        <f t="shared" si="1"/>
        <v/>
      </c>
      <c r="L47" s="52" t="s">
        <v>32</v>
      </c>
      <c r="M47" s="52" t="s">
        <v>41</v>
      </c>
      <c r="N47" s="52" t="s">
        <v>59</v>
      </c>
      <c r="O47" s="52" t="s">
        <v>27</v>
      </c>
      <c r="P47" s="53">
        <v>33.853766594975198</v>
      </c>
      <c r="Q47" s="54">
        <v>800.106229416666</v>
      </c>
      <c r="R47" s="54">
        <v>41.74342</v>
      </c>
      <c r="S47" s="55">
        <v>5.2172347202487999E-2</v>
      </c>
    </row>
    <row r="48" spans="1:19" ht="12.75" customHeight="1" x14ac:dyDescent="0.2">
      <c r="A48" s="48" t="s">
        <v>32</v>
      </c>
      <c r="B48" s="48" t="s">
        <v>41</v>
      </c>
      <c r="C48" s="48" t="s">
        <v>41</v>
      </c>
      <c r="D48" s="48" t="s">
        <v>27</v>
      </c>
      <c r="E48" s="49">
        <v>6.7969999999999997</v>
      </c>
      <c r="F48" s="50">
        <v>266.52748334916703</v>
      </c>
      <c r="G48" s="50">
        <v>44.220239999999997</v>
      </c>
      <c r="H48" s="51">
        <v>0.16591249594349999</v>
      </c>
      <c r="I48" s="50">
        <f t="shared" si="0"/>
        <v>3</v>
      </c>
      <c r="J48" s="50">
        <f t="shared" si="1"/>
        <v>3</v>
      </c>
      <c r="L48" s="52" t="s">
        <v>32</v>
      </c>
      <c r="M48" s="52" t="s">
        <v>41</v>
      </c>
      <c r="N48" s="52" t="s">
        <v>41</v>
      </c>
      <c r="O48" s="52" t="s">
        <v>27</v>
      </c>
      <c r="P48" s="53">
        <v>2</v>
      </c>
      <c r="Q48" s="54">
        <v>78.941019999999995</v>
      </c>
      <c r="R48" s="54">
        <v>14.030150000000001</v>
      </c>
      <c r="S48" s="55">
        <v>0.17772952515688001</v>
      </c>
    </row>
    <row r="49" spans="1:19" ht="12.75" customHeight="1" x14ac:dyDescent="0.2">
      <c r="A49" s="52" t="s">
        <v>32</v>
      </c>
      <c r="B49" s="52" t="s">
        <v>41</v>
      </c>
      <c r="C49" s="52" t="s">
        <v>60</v>
      </c>
      <c r="D49" s="52" t="s">
        <v>27</v>
      </c>
      <c r="I49">
        <f t="shared" si="0"/>
        <v>0</v>
      </c>
      <c r="J49" t="str">
        <f t="shared" si="1"/>
        <v/>
      </c>
      <c r="L49" s="52" t="s">
        <v>32</v>
      </c>
      <c r="M49" s="52" t="s">
        <v>41</v>
      </c>
      <c r="N49" s="52" t="s">
        <v>60</v>
      </c>
      <c r="O49" s="52" t="s">
        <v>27</v>
      </c>
      <c r="P49" s="53">
        <v>8.5855128205128199</v>
      </c>
      <c r="Q49" s="54">
        <v>230.98847624012799</v>
      </c>
      <c r="R49" s="54">
        <v>16.207350000000002</v>
      </c>
      <c r="S49" s="55">
        <v>7.0165188600799996E-2</v>
      </c>
    </row>
    <row r="50" spans="1:19" ht="12.75" customHeight="1" x14ac:dyDescent="0.2">
      <c r="A50" s="48" t="s">
        <v>32</v>
      </c>
      <c r="B50" s="48" t="s">
        <v>61</v>
      </c>
      <c r="C50" s="48" t="s">
        <v>27</v>
      </c>
      <c r="D50" s="48" t="s">
        <v>27</v>
      </c>
      <c r="E50" s="49">
        <v>670.48984511950005</v>
      </c>
      <c r="F50" s="50">
        <v>20737.436598189401</v>
      </c>
      <c r="G50" s="50">
        <v>1955.9682499999999</v>
      </c>
      <c r="H50" s="51">
        <v>9.4320637979468006E-2</v>
      </c>
      <c r="I50" s="50">
        <f t="shared" si="0"/>
        <v>97</v>
      </c>
      <c r="J50" s="50">
        <f t="shared" si="1"/>
        <v>97</v>
      </c>
      <c r="L50" s="52" t="s">
        <v>32</v>
      </c>
      <c r="M50" s="52" t="s">
        <v>61</v>
      </c>
      <c r="N50" s="52" t="s">
        <v>27</v>
      </c>
      <c r="O50" s="52" t="s">
        <v>27</v>
      </c>
      <c r="P50" s="53">
        <v>706.96887951186704</v>
      </c>
      <c r="Q50" s="54">
        <v>21444.2975492888</v>
      </c>
      <c r="R50" s="54">
        <v>2123.2357000000002</v>
      </c>
      <c r="S50" s="55">
        <v>9.9011669424929005E-2</v>
      </c>
    </row>
    <row r="51" spans="1:19" ht="12.75" customHeight="1" x14ac:dyDescent="0.2">
      <c r="A51" s="52" t="s">
        <v>32</v>
      </c>
      <c r="B51" s="52" t="s">
        <v>61</v>
      </c>
      <c r="C51" s="52" t="s">
        <v>62</v>
      </c>
      <c r="D51" s="52" t="s">
        <v>27</v>
      </c>
      <c r="I51">
        <f t="shared" si="0"/>
        <v>0</v>
      </c>
      <c r="J51" t="str">
        <f t="shared" si="1"/>
        <v/>
      </c>
      <c r="L51" s="52" t="s">
        <v>32</v>
      </c>
      <c r="M51" s="52" t="s">
        <v>61</v>
      </c>
      <c r="N51" s="52" t="s">
        <v>62</v>
      </c>
      <c r="O51" s="52" t="s">
        <v>27</v>
      </c>
      <c r="P51" s="53">
        <v>5</v>
      </c>
      <c r="Q51" s="54">
        <v>191.51231250000001</v>
      </c>
      <c r="R51" s="54">
        <v>33.357750000000003</v>
      </c>
      <c r="S51" s="55">
        <v>0.17418070704984001</v>
      </c>
    </row>
    <row r="52" spans="1:19" ht="12.75" customHeight="1" x14ac:dyDescent="0.2">
      <c r="A52" s="48" t="s">
        <v>32</v>
      </c>
      <c r="B52" s="48" t="s">
        <v>61</v>
      </c>
      <c r="C52" s="48" t="s">
        <v>63</v>
      </c>
      <c r="D52" s="48" t="s">
        <v>27</v>
      </c>
      <c r="E52" s="49">
        <v>128.53092223679801</v>
      </c>
      <c r="F52" s="50">
        <v>3882.80482942551</v>
      </c>
      <c r="G52" s="50">
        <v>393.18326000000002</v>
      </c>
      <c r="H52" s="51">
        <v>0.10126268954346999</v>
      </c>
      <c r="I52" s="50" t="str">
        <f t="shared" si="0"/>
        <v/>
      </c>
      <c r="J52" s="50" t="str">
        <f t="shared" si="1"/>
        <v/>
      </c>
      <c r="L52" s="52" t="s">
        <v>32</v>
      </c>
      <c r="M52" s="52" t="s">
        <v>61</v>
      </c>
      <c r="N52" s="52" t="s">
        <v>63</v>
      </c>
      <c r="O52" s="52" t="s">
        <v>27</v>
      </c>
      <c r="P52" s="53">
        <v>121.986201654591</v>
      </c>
      <c r="Q52" s="54">
        <v>3597.4490045227399</v>
      </c>
      <c r="R52" s="54">
        <v>352.71388999999999</v>
      </c>
      <c r="S52" s="55">
        <v>9.8045556603182996E-2</v>
      </c>
    </row>
    <row r="53" spans="1:19" ht="12.75" customHeight="1" x14ac:dyDescent="0.2">
      <c r="A53" s="48" t="s">
        <v>32</v>
      </c>
      <c r="B53" s="48" t="s">
        <v>61</v>
      </c>
      <c r="C53" s="48" t="s">
        <v>64</v>
      </c>
      <c r="D53" s="48" t="s">
        <v>27</v>
      </c>
      <c r="E53" s="49">
        <v>16.102564102564099</v>
      </c>
      <c r="F53" s="50">
        <v>535.96780138888903</v>
      </c>
      <c r="G53" s="50">
        <v>55.22307</v>
      </c>
      <c r="H53" s="51">
        <v>0.10303430515210001</v>
      </c>
      <c r="I53" s="50" t="str">
        <f t="shared" si="0"/>
        <v/>
      </c>
      <c r="J53" s="50" t="str">
        <f t="shared" si="1"/>
        <v/>
      </c>
      <c r="L53" s="52" t="s">
        <v>32</v>
      </c>
      <c r="M53" s="52" t="s">
        <v>61</v>
      </c>
      <c r="N53" s="52" t="s">
        <v>64</v>
      </c>
      <c r="O53" s="52" t="s">
        <v>27</v>
      </c>
      <c r="P53" s="53">
        <v>17</v>
      </c>
      <c r="Q53" s="54">
        <v>547.27279250000004</v>
      </c>
      <c r="R53" s="54">
        <v>55.672910000000002</v>
      </c>
      <c r="S53" s="55">
        <v>0.10172789651333</v>
      </c>
    </row>
    <row r="54" spans="1:19" ht="12.75" customHeight="1" x14ac:dyDescent="0.2">
      <c r="A54" s="48" t="s">
        <v>32</v>
      </c>
      <c r="B54" s="48" t="s">
        <v>61</v>
      </c>
      <c r="C54" s="48" t="s">
        <v>65</v>
      </c>
      <c r="D54" s="48" t="s">
        <v>27</v>
      </c>
      <c r="E54" s="49">
        <v>63.111431723942701</v>
      </c>
      <c r="F54" s="50">
        <v>1966.71523970556</v>
      </c>
      <c r="G54" s="50">
        <v>153.09484</v>
      </c>
      <c r="H54" s="51">
        <v>7.7842911321986993E-2</v>
      </c>
      <c r="I54" s="50">
        <f t="shared" si="0"/>
        <v>0</v>
      </c>
      <c r="J54" s="50" t="str">
        <f t="shared" si="1"/>
        <v/>
      </c>
      <c r="L54" s="52" t="s">
        <v>32</v>
      </c>
      <c r="M54" s="52" t="s">
        <v>61</v>
      </c>
      <c r="N54" s="52" t="s">
        <v>65</v>
      </c>
      <c r="O54" s="52" t="s">
        <v>27</v>
      </c>
      <c r="P54" s="53">
        <v>65.665923076923093</v>
      </c>
      <c r="Q54" s="54">
        <v>2014.7165822157499</v>
      </c>
      <c r="R54" s="54">
        <v>157.2184</v>
      </c>
      <c r="S54" s="55">
        <v>7.8034995784416999E-2</v>
      </c>
    </row>
    <row r="55" spans="1:19" ht="12.75" customHeight="1" x14ac:dyDescent="0.2">
      <c r="A55" s="3" t="s">
        <v>32</v>
      </c>
      <c r="B55" s="3" t="s">
        <v>61</v>
      </c>
      <c r="C55" s="3" t="s">
        <v>65</v>
      </c>
      <c r="D55" s="3" t="s">
        <v>65</v>
      </c>
      <c r="E55" s="56">
        <v>48.650406082917002</v>
      </c>
      <c r="F55" s="4">
        <v>1561.71837615139</v>
      </c>
      <c r="G55" s="4">
        <v>123.036</v>
      </c>
      <c r="H55" s="57">
        <v>7.8782450074770999E-2</v>
      </c>
      <c r="I55" s="4" t="str">
        <f t="shared" si="0"/>
        <v/>
      </c>
      <c r="J55" s="4" t="str">
        <f t="shared" si="1"/>
        <v/>
      </c>
      <c r="L55" s="38" t="s">
        <v>32</v>
      </c>
      <c r="M55" s="38" t="s">
        <v>61</v>
      </c>
      <c r="N55" s="38" t="s">
        <v>65</v>
      </c>
      <c r="O55" s="38" t="s">
        <v>65</v>
      </c>
      <c r="P55" s="58">
        <v>49.7978205128205</v>
      </c>
      <c r="Q55" s="59">
        <v>1572.4883834099401</v>
      </c>
      <c r="R55" s="59">
        <v>122.86002000000001</v>
      </c>
      <c r="S55" s="60">
        <v>7.8130955558207996E-2</v>
      </c>
    </row>
    <row r="56" spans="1:19" ht="12.75" customHeight="1" x14ac:dyDescent="0.2">
      <c r="A56" s="3" t="s">
        <v>32</v>
      </c>
      <c r="B56" s="3" t="s">
        <v>61</v>
      </c>
      <c r="C56" s="3" t="s">
        <v>65</v>
      </c>
      <c r="D56" s="3" t="s">
        <v>158</v>
      </c>
      <c r="E56" s="56">
        <v>14.4610256410256</v>
      </c>
      <c r="F56" s="4">
        <v>404.996863554166</v>
      </c>
      <c r="G56" s="4">
        <v>30.05884</v>
      </c>
      <c r="H56" s="57">
        <v>7.4219932806910999E-2</v>
      </c>
      <c r="I56" s="4">
        <f t="shared" si="0"/>
        <v>1</v>
      </c>
      <c r="J56" s="4">
        <f t="shared" si="1"/>
        <v>1</v>
      </c>
      <c r="L56" s="38" t="s">
        <v>32</v>
      </c>
      <c r="M56" s="38" t="s">
        <v>61</v>
      </c>
      <c r="N56" s="38" t="s">
        <v>65</v>
      </c>
      <c r="O56" s="38" t="s">
        <v>158</v>
      </c>
      <c r="P56" s="58">
        <v>15.8681025641026</v>
      </c>
      <c r="Q56" s="59">
        <v>442.22819880581199</v>
      </c>
      <c r="R56" s="59">
        <v>34.358379999999997</v>
      </c>
      <c r="S56" s="60">
        <v>7.7693779123042997E-2</v>
      </c>
    </row>
    <row r="57" spans="1:19" ht="12.75" customHeight="1" x14ac:dyDescent="0.2">
      <c r="A57" s="48" t="s">
        <v>32</v>
      </c>
      <c r="B57" s="48" t="s">
        <v>61</v>
      </c>
      <c r="C57" s="48" t="s">
        <v>66</v>
      </c>
      <c r="D57" s="48" t="s">
        <v>27</v>
      </c>
      <c r="E57" s="49">
        <v>67.744794871794895</v>
      </c>
      <c r="F57" s="50">
        <v>1977.96611075241</v>
      </c>
      <c r="G57" s="50">
        <v>271.68722000000002</v>
      </c>
      <c r="H57" s="51">
        <v>0.13735686295284999</v>
      </c>
      <c r="I57" s="50">
        <f t="shared" si="0"/>
        <v>107</v>
      </c>
      <c r="J57" s="50">
        <f t="shared" si="1"/>
        <v>107</v>
      </c>
      <c r="L57" s="52" t="s">
        <v>32</v>
      </c>
      <c r="M57" s="52" t="s">
        <v>61</v>
      </c>
      <c r="N57" s="52" t="s">
        <v>66</v>
      </c>
      <c r="O57" s="52" t="s">
        <v>27</v>
      </c>
      <c r="P57" s="53">
        <v>70.608461538461597</v>
      </c>
      <c r="Q57" s="54">
        <v>2142.6687797228601</v>
      </c>
      <c r="R57" s="54">
        <v>410.459</v>
      </c>
      <c r="S57" s="55">
        <v>0.19156437237728</v>
      </c>
    </row>
    <row r="58" spans="1:19" ht="12.75" customHeight="1" x14ac:dyDescent="0.2">
      <c r="A58" s="3" t="s">
        <v>32</v>
      </c>
      <c r="B58" s="3" t="s">
        <v>61</v>
      </c>
      <c r="C58" s="3" t="s">
        <v>66</v>
      </c>
      <c r="D58" s="3" t="s">
        <v>159</v>
      </c>
      <c r="E58" s="56">
        <v>2.2280000000000002</v>
      </c>
      <c r="F58" s="4">
        <v>55.5322578733334</v>
      </c>
      <c r="G58" s="4">
        <v>7.1669499999999999</v>
      </c>
      <c r="H58" s="57">
        <v>0.12905922205338</v>
      </c>
      <c r="I58" s="4" t="str">
        <f t="shared" si="0"/>
        <v/>
      </c>
      <c r="J58" s="4" t="str">
        <f t="shared" si="1"/>
        <v/>
      </c>
      <c r="L58" s="38" t="s">
        <v>32</v>
      </c>
      <c r="M58" s="38" t="s">
        <v>61</v>
      </c>
      <c r="N58" s="38" t="s">
        <v>66</v>
      </c>
      <c r="O58" s="38" t="s">
        <v>159</v>
      </c>
      <c r="P58" s="58">
        <v>3.2280000000000002</v>
      </c>
      <c r="Q58" s="59">
        <v>88.710330143333294</v>
      </c>
      <c r="R58" s="59">
        <v>9.63443</v>
      </c>
      <c r="S58" s="60">
        <v>0.10860550270112999</v>
      </c>
    </row>
    <row r="59" spans="1:19" ht="12.75" customHeight="1" x14ac:dyDescent="0.2">
      <c r="A59" s="3" t="s">
        <v>32</v>
      </c>
      <c r="B59" s="3" t="s">
        <v>61</v>
      </c>
      <c r="C59" s="3" t="s">
        <v>66</v>
      </c>
      <c r="D59" s="3" t="s">
        <v>66</v>
      </c>
      <c r="E59" s="56">
        <v>4</v>
      </c>
      <c r="F59" s="4">
        <v>139.67923999999999</v>
      </c>
      <c r="G59" s="4">
        <v>23.72711</v>
      </c>
      <c r="H59" s="57">
        <v>0.16986855025844</v>
      </c>
      <c r="I59" s="4">
        <f t="shared" si="0"/>
        <v>12</v>
      </c>
      <c r="J59" s="4">
        <f t="shared" si="1"/>
        <v>12</v>
      </c>
      <c r="L59" s="38" t="s">
        <v>32</v>
      </c>
      <c r="M59" s="38" t="s">
        <v>61</v>
      </c>
      <c r="N59" s="38" t="s">
        <v>66</v>
      </c>
      <c r="O59" s="38" t="s">
        <v>66</v>
      </c>
      <c r="P59" s="58">
        <v>3</v>
      </c>
      <c r="Q59" s="59">
        <v>97.784606666666605</v>
      </c>
      <c r="R59" s="59">
        <v>24.968039999999998</v>
      </c>
      <c r="S59" s="60">
        <v>0.25533712156875998</v>
      </c>
    </row>
    <row r="60" spans="1:19" ht="12.75" customHeight="1" x14ac:dyDescent="0.2">
      <c r="A60" s="3" t="s">
        <v>32</v>
      </c>
      <c r="B60" s="3" t="s">
        <v>61</v>
      </c>
      <c r="C60" s="3" t="s">
        <v>66</v>
      </c>
      <c r="D60" s="3" t="s">
        <v>160</v>
      </c>
      <c r="E60" s="56">
        <v>16.219000000000001</v>
      </c>
      <c r="F60" s="4">
        <v>452.19885227499998</v>
      </c>
      <c r="G60" s="4">
        <v>45.458620000000003</v>
      </c>
      <c r="H60" s="57">
        <v>0.10052794201334</v>
      </c>
      <c r="I60" s="4">
        <f t="shared" si="0"/>
        <v>6</v>
      </c>
      <c r="J60" s="4">
        <f t="shared" si="1"/>
        <v>6</v>
      </c>
      <c r="L60" s="38" t="s">
        <v>32</v>
      </c>
      <c r="M60" s="38" t="s">
        <v>61</v>
      </c>
      <c r="N60" s="38" t="s">
        <v>66</v>
      </c>
      <c r="O60" s="38" t="s">
        <v>160</v>
      </c>
      <c r="P60" s="58">
        <v>13.9267435897436</v>
      </c>
      <c r="Q60" s="59">
        <v>391.18902180741497</v>
      </c>
      <c r="R60" s="59">
        <v>44.801090000000002</v>
      </c>
      <c r="S60" s="60">
        <v>0.11452542761299001</v>
      </c>
    </row>
    <row r="61" spans="1:19" ht="12.75" customHeight="1" x14ac:dyDescent="0.2">
      <c r="A61" s="3" t="s">
        <v>32</v>
      </c>
      <c r="B61" s="3" t="s">
        <v>61</v>
      </c>
      <c r="C61" s="3" t="s">
        <v>66</v>
      </c>
      <c r="D61" s="3" t="s">
        <v>161</v>
      </c>
      <c r="E61" s="56">
        <v>2.7921025641025601</v>
      </c>
      <c r="F61" s="4">
        <v>74.386494836666699</v>
      </c>
      <c r="G61" s="4">
        <v>9.9560300000000002</v>
      </c>
      <c r="H61" s="57">
        <v>0.13384190264456999</v>
      </c>
      <c r="I61" s="4" t="str">
        <f t="shared" si="0"/>
        <v/>
      </c>
      <c r="J61" s="4" t="str">
        <f t="shared" si="1"/>
        <v/>
      </c>
      <c r="L61" s="38" t="s">
        <v>32</v>
      </c>
      <c r="M61" s="38" t="s">
        <v>61</v>
      </c>
      <c r="N61" s="38" t="s">
        <v>66</v>
      </c>
      <c r="O61" s="38" t="s">
        <v>161</v>
      </c>
      <c r="P61" s="58">
        <v>3.1059999999999999</v>
      </c>
      <c r="Q61" s="59">
        <v>79.0599136816667</v>
      </c>
      <c r="R61" s="59">
        <v>5.1106600000000002</v>
      </c>
      <c r="S61" s="60">
        <v>6.4642873512081006E-2</v>
      </c>
    </row>
    <row r="62" spans="1:19" ht="12.75" customHeight="1" x14ac:dyDescent="0.2">
      <c r="A62" s="3" t="s">
        <v>32</v>
      </c>
      <c r="B62" s="3" t="s">
        <v>61</v>
      </c>
      <c r="C62" s="3" t="s">
        <v>66</v>
      </c>
      <c r="D62" s="3" t="s">
        <v>162</v>
      </c>
      <c r="E62" s="56">
        <v>4.6896923076923098</v>
      </c>
      <c r="F62" s="4">
        <v>131.04121756158099</v>
      </c>
      <c r="G62" s="4">
        <v>12.939170000000001</v>
      </c>
      <c r="H62" s="57">
        <v>9.8741222347994997E-2</v>
      </c>
      <c r="I62" s="4" t="str">
        <f t="shared" si="0"/>
        <v/>
      </c>
      <c r="J62" s="4" t="str">
        <f t="shared" si="1"/>
        <v/>
      </c>
      <c r="L62" s="38" t="s">
        <v>32</v>
      </c>
      <c r="M62" s="38" t="s">
        <v>61</v>
      </c>
      <c r="N62" s="38" t="s">
        <v>66</v>
      </c>
      <c r="O62" s="38" t="s">
        <v>162</v>
      </c>
      <c r="P62" s="58">
        <v>7.2417179487179499</v>
      </c>
      <c r="Q62" s="59">
        <v>201.37302907378199</v>
      </c>
      <c r="R62" s="59">
        <v>19.5306</v>
      </c>
      <c r="S62" s="60">
        <v>9.6987168985991995E-2</v>
      </c>
    </row>
    <row r="63" spans="1:19" ht="12.75" customHeight="1" x14ac:dyDescent="0.2">
      <c r="A63" s="3" t="s">
        <v>32</v>
      </c>
      <c r="B63" s="3" t="s">
        <v>61</v>
      </c>
      <c r="C63" s="3" t="s">
        <v>66</v>
      </c>
      <c r="D63" s="3" t="s">
        <v>163</v>
      </c>
      <c r="E63" s="56">
        <v>7.5650000000000004</v>
      </c>
      <c r="F63" s="4">
        <v>225.69850406500001</v>
      </c>
      <c r="G63" s="4">
        <v>26.21594</v>
      </c>
      <c r="H63" s="57">
        <v>0.11615469100516999</v>
      </c>
      <c r="I63" s="4" t="str">
        <f t="shared" si="0"/>
        <v/>
      </c>
      <c r="J63" s="4" t="str">
        <f t="shared" si="1"/>
        <v/>
      </c>
      <c r="L63" s="38" t="s">
        <v>32</v>
      </c>
      <c r="M63" s="38" t="s">
        <v>61</v>
      </c>
      <c r="N63" s="38" t="s">
        <v>66</v>
      </c>
      <c r="O63" s="38" t="s">
        <v>163</v>
      </c>
      <c r="P63" s="58">
        <v>7.5650000000000004</v>
      </c>
      <c r="Q63" s="59">
        <v>218.65093344666701</v>
      </c>
      <c r="R63" s="59">
        <v>23.39762</v>
      </c>
      <c r="S63" s="60">
        <v>0.10700901034894</v>
      </c>
    </row>
    <row r="64" spans="1:19" ht="12.75" customHeight="1" x14ac:dyDescent="0.2">
      <c r="A64" s="3" t="s">
        <v>32</v>
      </c>
      <c r="B64" s="3" t="s">
        <v>61</v>
      </c>
      <c r="C64" s="3" t="s">
        <v>66</v>
      </c>
      <c r="D64" s="3" t="s">
        <v>164</v>
      </c>
      <c r="E64" s="56">
        <v>11.477</v>
      </c>
      <c r="F64" s="4">
        <v>335.50505516916701</v>
      </c>
      <c r="G64" s="4">
        <v>50.642380000000003</v>
      </c>
      <c r="H64" s="57">
        <v>0.15094371670335999</v>
      </c>
      <c r="I64" s="4">
        <f t="shared" si="0"/>
        <v>1</v>
      </c>
      <c r="J64" s="4">
        <f t="shared" si="1"/>
        <v>1</v>
      </c>
      <c r="L64" s="38" t="s">
        <v>32</v>
      </c>
      <c r="M64" s="38" t="s">
        <v>61</v>
      </c>
      <c r="N64" s="38" t="s">
        <v>66</v>
      </c>
      <c r="O64" s="38" t="s">
        <v>164</v>
      </c>
      <c r="P64" s="58">
        <v>9.9149999999999991</v>
      </c>
      <c r="Q64" s="59">
        <v>288.78150015333301</v>
      </c>
      <c r="R64" s="59">
        <v>44.156709999999997</v>
      </c>
      <c r="S64" s="60">
        <v>0.15290699015191</v>
      </c>
    </row>
    <row r="65" spans="1:19" ht="12.75" customHeight="1" x14ac:dyDescent="0.2">
      <c r="A65" s="3" t="s">
        <v>32</v>
      </c>
      <c r="B65" s="3" t="s">
        <v>61</v>
      </c>
      <c r="C65" s="3" t="s">
        <v>66</v>
      </c>
      <c r="D65" s="3" t="s">
        <v>165</v>
      </c>
      <c r="E65" s="56">
        <v>8.0489999999999995</v>
      </c>
      <c r="F65" s="4">
        <v>253.31893493000001</v>
      </c>
      <c r="G65" s="4">
        <v>45.137790000000003</v>
      </c>
      <c r="H65" s="57">
        <v>0.17818561416449999</v>
      </c>
      <c r="I65" s="4">
        <f t="shared" si="0"/>
        <v>43</v>
      </c>
      <c r="J65" s="4">
        <f t="shared" si="1"/>
        <v>43</v>
      </c>
      <c r="L65" s="38" t="s">
        <v>32</v>
      </c>
      <c r="M65" s="38" t="s">
        <v>61</v>
      </c>
      <c r="N65" s="38" t="s">
        <v>66</v>
      </c>
      <c r="O65" s="38" t="s">
        <v>165</v>
      </c>
      <c r="P65" s="58">
        <v>7.806</v>
      </c>
      <c r="Q65" s="59">
        <v>291.06666876666702</v>
      </c>
      <c r="R65" s="59">
        <v>101.20796</v>
      </c>
      <c r="S65" s="60">
        <v>0.34771401489853998</v>
      </c>
    </row>
    <row r="66" spans="1:19" ht="12.75" customHeight="1" x14ac:dyDescent="0.2">
      <c r="A66" s="3" t="s">
        <v>32</v>
      </c>
      <c r="B66" s="3" t="s">
        <v>61</v>
      </c>
      <c r="C66" s="3" t="s">
        <v>66</v>
      </c>
      <c r="D66" s="3" t="s">
        <v>166</v>
      </c>
      <c r="E66" s="56">
        <v>10.725</v>
      </c>
      <c r="F66" s="4">
        <v>310.60555404166701</v>
      </c>
      <c r="G66" s="4">
        <v>50.44323</v>
      </c>
      <c r="H66" s="57">
        <v>0.16240285900758</v>
      </c>
      <c r="I66" s="4">
        <f t="shared" si="0"/>
        <v>38</v>
      </c>
      <c r="J66" s="4">
        <f t="shared" si="1"/>
        <v>38</v>
      </c>
      <c r="L66" s="38" t="s">
        <v>32</v>
      </c>
      <c r="M66" s="38" t="s">
        <v>61</v>
      </c>
      <c r="N66" s="38" t="s">
        <v>66</v>
      </c>
      <c r="O66" s="38" t="s">
        <v>166</v>
      </c>
      <c r="P66" s="58">
        <v>14.82</v>
      </c>
      <c r="Q66" s="59">
        <v>486.05277598333299</v>
      </c>
      <c r="R66" s="59">
        <v>137.65189000000001</v>
      </c>
      <c r="S66" s="60">
        <v>0.28320358776166998</v>
      </c>
    </row>
    <row r="67" spans="1:19" ht="12.75" customHeight="1" x14ac:dyDescent="0.2">
      <c r="A67" s="48" t="s">
        <v>32</v>
      </c>
      <c r="B67" s="48" t="s">
        <v>61</v>
      </c>
      <c r="C67" s="48" t="s">
        <v>67</v>
      </c>
      <c r="D67" s="48" t="s">
        <v>27</v>
      </c>
      <c r="E67" s="49">
        <v>12.917999999999999</v>
      </c>
      <c r="F67" s="50">
        <v>379.41949771166702</v>
      </c>
      <c r="G67" s="50">
        <v>25.353840000000002</v>
      </c>
      <c r="H67" s="51">
        <v>6.6822712467105E-2</v>
      </c>
      <c r="I67" s="50" t="str">
        <f t="shared" si="0"/>
        <v/>
      </c>
      <c r="J67" s="50" t="str">
        <f t="shared" si="1"/>
        <v/>
      </c>
      <c r="L67" s="52" t="s">
        <v>32</v>
      </c>
      <c r="M67" s="52" t="s">
        <v>61</v>
      </c>
      <c r="N67" s="52" t="s">
        <v>67</v>
      </c>
      <c r="O67" s="52" t="s">
        <v>27</v>
      </c>
      <c r="P67" s="53">
        <v>14.210564102564099</v>
      </c>
      <c r="Q67" s="54">
        <v>411.92196211636701</v>
      </c>
      <c r="R67" s="54">
        <v>25.557500000000001</v>
      </c>
      <c r="S67" s="55">
        <v>6.204451898775E-2</v>
      </c>
    </row>
    <row r="68" spans="1:19" ht="12.75" customHeight="1" x14ac:dyDescent="0.2">
      <c r="A68" s="48" t="s">
        <v>32</v>
      </c>
      <c r="B68" s="48" t="s">
        <v>61</v>
      </c>
      <c r="C68" s="48" t="s">
        <v>68</v>
      </c>
      <c r="D68" s="48" t="s">
        <v>27</v>
      </c>
      <c r="E68" s="49">
        <v>121.261384615385</v>
      </c>
      <c r="F68" s="50">
        <v>3828.6626744535301</v>
      </c>
      <c r="G68" s="50">
        <v>333.08818000000002</v>
      </c>
      <c r="H68" s="51">
        <v>8.6998570603388004E-2</v>
      </c>
      <c r="I68" s="50" t="str">
        <f t="shared" ref="I68:I131" si="2">+IF(H68&lt;S68,ROUND((F68*S68)-G68,0),"")</f>
        <v/>
      </c>
      <c r="J68" s="50" t="str">
        <f t="shared" ref="J68:J131" si="3">+IF(I68&gt;0,I68,"")</f>
        <v/>
      </c>
      <c r="L68" s="52" t="s">
        <v>32</v>
      </c>
      <c r="M68" s="52" t="s">
        <v>61</v>
      </c>
      <c r="N68" s="52" t="s">
        <v>68</v>
      </c>
      <c r="O68" s="52" t="s">
        <v>27</v>
      </c>
      <c r="P68" s="53">
        <v>144.089051282051</v>
      </c>
      <c r="Q68" s="54">
        <v>4381.5468884081001</v>
      </c>
      <c r="R68" s="54">
        <v>375.03665999999998</v>
      </c>
      <c r="S68" s="55">
        <v>8.5594578707398006E-2</v>
      </c>
    </row>
    <row r="69" spans="1:19" ht="12.75" customHeight="1" x14ac:dyDescent="0.2">
      <c r="A69" s="3" t="s">
        <v>32</v>
      </c>
      <c r="B69" s="3" t="s">
        <v>61</v>
      </c>
      <c r="C69" s="3" t="s">
        <v>68</v>
      </c>
      <c r="D69" s="3" t="s">
        <v>68</v>
      </c>
      <c r="E69" s="56">
        <v>96.2613846153846</v>
      </c>
      <c r="F69" s="4">
        <v>3109.48862778686</v>
      </c>
      <c r="G69" s="4">
        <v>266.173</v>
      </c>
      <c r="H69" s="57">
        <v>8.5600248742328994E-2</v>
      </c>
      <c r="I69" s="4">
        <f t="shared" si="2"/>
        <v>2</v>
      </c>
      <c r="J69" s="4">
        <f t="shared" si="3"/>
        <v>2</v>
      </c>
      <c r="L69" s="38" t="s">
        <v>32</v>
      </c>
      <c r="M69" s="38" t="s">
        <v>61</v>
      </c>
      <c r="N69" s="38" t="s">
        <v>68</v>
      </c>
      <c r="O69" s="38" t="s">
        <v>68</v>
      </c>
      <c r="P69" s="58">
        <v>114.607051282051</v>
      </c>
      <c r="Q69" s="59">
        <v>3549.7514986047699</v>
      </c>
      <c r="R69" s="59">
        <v>306.56018999999998</v>
      </c>
      <c r="S69" s="60">
        <v>8.6361028404522006E-2</v>
      </c>
    </row>
    <row r="70" spans="1:19" ht="12.75" customHeight="1" x14ac:dyDescent="0.2">
      <c r="A70" s="3" t="s">
        <v>32</v>
      </c>
      <c r="B70" s="3" t="s">
        <v>61</v>
      </c>
      <c r="C70" s="3" t="s">
        <v>68</v>
      </c>
      <c r="D70" s="3" t="s">
        <v>158</v>
      </c>
      <c r="E70" s="56">
        <v>25</v>
      </c>
      <c r="F70" s="4">
        <v>719.17404666666596</v>
      </c>
      <c r="G70" s="4">
        <v>66.915180000000007</v>
      </c>
      <c r="H70" s="57">
        <v>9.3044486672103993E-2</v>
      </c>
      <c r="I70" s="4" t="str">
        <f t="shared" si="2"/>
        <v/>
      </c>
      <c r="J70" s="4" t="str">
        <f t="shared" si="3"/>
        <v/>
      </c>
      <c r="L70" s="38" t="s">
        <v>32</v>
      </c>
      <c r="M70" s="38" t="s">
        <v>61</v>
      </c>
      <c r="N70" s="38" t="s">
        <v>68</v>
      </c>
      <c r="O70" s="38" t="s">
        <v>158</v>
      </c>
      <c r="P70" s="58">
        <v>29.481999999999999</v>
      </c>
      <c r="Q70" s="59">
        <v>831.79538980333302</v>
      </c>
      <c r="R70" s="59">
        <v>68.476470000000006</v>
      </c>
      <c r="S70" s="60">
        <v>8.2323695032970004E-2</v>
      </c>
    </row>
    <row r="71" spans="1:19" ht="12.75" customHeight="1" x14ac:dyDescent="0.2">
      <c r="A71" s="48" t="s">
        <v>32</v>
      </c>
      <c r="B71" s="48" t="s">
        <v>61</v>
      </c>
      <c r="C71" s="48" t="s">
        <v>69</v>
      </c>
      <c r="D71" s="48" t="s">
        <v>27</v>
      </c>
      <c r="E71" s="49">
        <v>116.704619729548</v>
      </c>
      <c r="F71" s="50">
        <v>3613.6676550167799</v>
      </c>
      <c r="G71" s="50">
        <v>328.61212</v>
      </c>
      <c r="H71" s="51">
        <v>9.0935899858912997E-2</v>
      </c>
      <c r="I71" s="50" t="str">
        <f t="shared" si="2"/>
        <v/>
      </c>
      <c r="J71" s="50" t="str">
        <f t="shared" si="3"/>
        <v/>
      </c>
      <c r="L71" s="52" t="s">
        <v>32</v>
      </c>
      <c r="M71" s="52" t="s">
        <v>61</v>
      </c>
      <c r="N71" s="52" t="s">
        <v>69</v>
      </c>
      <c r="O71" s="52" t="s">
        <v>27</v>
      </c>
      <c r="P71" s="53">
        <v>127.977140008858</v>
      </c>
      <c r="Q71" s="54">
        <v>3831.9120373318401</v>
      </c>
      <c r="R71" s="54">
        <v>333.89774999999997</v>
      </c>
      <c r="S71" s="55">
        <v>8.7136068559781996E-2</v>
      </c>
    </row>
    <row r="72" spans="1:19" ht="12.75" customHeight="1" x14ac:dyDescent="0.2">
      <c r="A72" s="3" t="s">
        <v>32</v>
      </c>
      <c r="B72" s="3" t="s">
        <v>61</v>
      </c>
      <c r="C72" s="3" t="s">
        <v>69</v>
      </c>
      <c r="D72" s="3" t="s">
        <v>69</v>
      </c>
      <c r="E72" s="56">
        <v>89.953696652625396</v>
      </c>
      <c r="F72" s="4">
        <v>2841.1791623280601</v>
      </c>
      <c r="G72" s="4">
        <v>250.20773</v>
      </c>
      <c r="H72" s="57">
        <v>8.8064749072347001E-2</v>
      </c>
      <c r="I72" s="4" t="str">
        <f t="shared" si="2"/>
        <v/>
      </c>
      <c r="J72" s="4" t="str">
        <f t="shared" si="3"/>
        <v/>
      </c>
      <c r="L72" s="38" t="s">
        <v>32</v>
      </c>
      <c r="M72" s="38" t="s">
        <v>61</v>
      </c>
      <c r="N72" s="38" t="s">
        <v>69</v>
      </c>
      <c r="O72" s="38" t="s">
        <v>69</v>
      </c>
      <c r="P72" s="58">
        <v>104.659140008858</v>
      </c>
      <c r="Q72" s="59">
        <v>3192.2256140235099</v>
      </c>
      <c r="R72" s="59">
        <v>274.65696000000003</v>
      </c>
      <c r="S72" s="60">
        <v>8.6039332180478004E-2</v>
      </c>
    </row>
    <row r="73" spans="1:19" ht="12.75" customHeight="1" x14ac:dyDescent="0.2">
      <c r="A73" s="3" t="s">
        <v>32</v>
      </c>
      <c r="B73" s="3" t="s">
        <v>61</v>
      </c>
      <c r="C73" s="3" t="s">
        <v>69</v>
      </c>
      <c r="D73" s="3" t="s">
        <v>158</v>
      </c>
      <c r="E73" s="56">
        <v>23</v>
      </c>
      <c r="F73" s="4">
        <v>661.960411666666</v>
      </c>
      <c r="G73" s="4">
        <v>73.333950000000002</v>
      </c>
      <c r="H73" s="57">
        <v>0.11078298446180999</v>
      </c>
      <c r="I73" s="4" t="str">
        <f t="shared" si="2"/>
        <v/>
      </c>
      <c r="J73" s="4" t="str">
        <f t="shared" si="3"/>
        <v/>
      </c>
      <c r="L73" s="38" t="s">
        <v>32</v>
      </c>
      <c r="M73" s="38" t="s">
        <v>61</v>
      </c>
      <c r="N73" s="38" t="s">
        <v>69</v>
      </c>
      <c r="O73" s="38" t="s">
        <v>158</v>
      </c>
      <c r="P73" s="58">
        <v>23.318000000000001</v>
      </c>
      <c r="Q73" s="59">
        <v>639.68642330833302</v>
      </c>
      <c r="R73" s="59">
        <v>59.240789999999997</v>
      </c>
      <c r="S73" s="60">
        <v>9.2609109465881995E-2</v>
      </c>
    </row>
    <row r="74" spans="1:19" ht="12.75" customHeight="1" x14ac:dyDescent="0.2">
      <c r="A74" s="3" t="s">
        <v>32</v>
      </c>
      <c r="B74" s="3" t="s">
        <v>61</v>
      </c>
      <c r="C74" s="3" t="s">
        <v>69</v>
      </c>
      <c r="D74" s="3" t="s">
        <v>167</v>
      </c>
      <c r="E74" s="56">
        <v>3.7509230769230801</v>
      </c>
      <c r="F74" s="4">
        <v>110.528081022051</v>
      </c>
      <c r="G74" s="4">
        <v>5.0704399999999996</v>
      </c>
      <c r="H74" s="57">
        <v>4.5874676852377998E-2</v>
      </c>
      <c r="I74" s="4" t="str">
        <f t="shared" si="2"/>
        <v/>
      </c>
      <c r="J74" s="4" t="str">
        <f t="shared" si="3"/>
        <v/>
      </c>
      <c r="L74" s="38" t="s">
        <v>32</v>
      </c>
      <c r="M74" s="38" t="s">
        <v>61</v>
      </c>
      <c r="N74" s="38" t="s">
        <v>69</v>
      </c>
      <c r="O74" s="38" t="s">
        <v>167</v>
      </c>
    </row>
    <row r="75" spans="1:19" ht="12.75" customHeight="1" x14ac:dyDescent="0.2">
      <c r="A75" s="48" t="s">
        <v>32</v>
      </c>
      <c r="B75" s="48" t="s">
        <v>61</v>
      </c>
      <c r="C75" s="48" t="s">
        <v>70</v>
      </c>
      <c r="D75" s="48" t="s">
        <v>27</v>
      </c>
      <c r="E75" s="49">
        <v>117.946153846154</v>
      </c>
      <c r="F75" s="50">
        <v>3700.18654729333</v>
      </c>
      <c r="G75" s="50">
        <v>328.87914999999998</v>
      </c>
      <c r="H75" s="51">
        <v>8.8881775498744001E-2</v>
      </c>
      <c r="I75" s="50">
        <f t="shared" si="2"/>
        <v>7</v>
      </c>
      <c r="J75" s="50">
        <f t="shared" si="3"/>
        <v>7</v>
      </c>
      <c r="L75" s="52" t="s">
        <v>32</v>
      </c>
      <c r="M75" s="52" t="s">
        <v>61</v>
      </c>
      <c r="N75" s="52" t="s">
        <v>70</v>
      </c>
      <c r="O75" s="52" t="s">
        <v>27</v>
      </c>
      <c r="P75" s="53">
        <v>123.711537848418</v>
      </c>
      <c r="Q75" s="54">
        <v>3791.95381315442</v>
      </c>
      <c r="R75" s="54">
        <v>343.84631000000002</v>
      </c>
      <c r="S75" s="55">
        <v>9.0677873978101994E-2</v>
      </c>
    </row>
    <row r="76" spans="1:19" ht="12.75" customHeight="1" x14ac:dyDescent="0.2">
      <c r="A76" s="3" t="s">
        <v>32</v>
      </c>
      <c r="B76" s="3" t="s">
        <v>61</v>
      </c>
      <c r="C76" s="3" t="s">
        <v>70</v>
      </c>
      <c r="D76" s="3" t="s">
        <v>70</v>
      </c>
      <c r="E76" s="56">
        <v>94.272153846153898</v>
      </c>
      <c r="F76" s="4">
        <v>3040.85525588667</v>
      </c>
      <c r="G76" s="4">
        <v>267.82056</v>
      </c>
      <c r="H76" s="57">
        <v>8.8074090169710004E-2</v>
      </c>
      <c r="I76" s="4">
        <f t="shared" si="2"/>
        <v>5</v>
      </c>
      <c r="J76" s="4">
        <f t="shared" si="3"/>
        <v>5</v>
      </c>
      <c r="L76" s="38" t="s">
        <v>32</v>
      </c>
      <c r="M76" s="38" t="s">
        <v>61</v>
      </c>
      <c r="N76" s="38" t="s">
        <v>70</v>
      </c>
      <c r="O76" s="38" t="s">
        <v>70</v>
      </c>
      <c r="P76" s="58">
        <v>98.450537848418307</v>
      </c>
      <c r="Q76" s="59">
        <v>3097.6389107944201</v>
      </c>
      <c r="R76" s="59">
        <v>278.13225</v>
      </c>
      <c r="S76" s="60">
        <v>8.9788467284157999E-2</v>
      </c>
    </row>
    <row r="77" spans="1:19" ht="12.75" customHeight="1" x14ac:dyDescent="0.2">
      <c r="A77" s="3" t="s">
        <v>32</v>
      </c>
      <c r="B77" s="3" t="s">
        <v>61</v>
      </c>
      <c r="C77" s="3" t="s">
        <v>70</v>
      </c>
      <c r="D77" s="3" t="s">
        <v>158</v>
      </c>
      <c r="E77" s="56">
        <v>17.673999999999999</v>
      </c>
      <c r="F77" s="4">
        <v>490.370075573333</v>
      </c>
      <c r="G77" s="4">
        <v>52.103250000000003</v>
      </c>
      <c r="H77" s="57">
        <v>0.10625291508475999</v>
      </c>
      <c r="I77" s="4" t="str">
        <f t="shared" si="2"/>
        <v/>
      </c>
      <c r="J77" s="4" t="str">
        <f t="shared" si="3"/>
        <v/>
      </c>
      <c r="L77" s="38" t="s">
        <v>32</v>
      </c>
      <c r="M77" s="38" t="s">
        <v>61</v>
      </c>
      <c r="N77" s="38" t="s">
        <v>70</v>
      </c>
      <c r="O77" s="38" t="s">
        <v>158</v>
      </c>
      <c r="P77" s="58">
        <v>25.260999999999999</v>
      </c>
      <c r="Q77" s="59">
        <v>694.31490236000002</v>
      </c>
      <c r="R77" s="59">
        <v>65.714060000000003</v>
      </c>
      <c r="S77" s="60">
        <v>9.4645901703443003E-2</v>
      </c>
    </row>
    <row r="78" spans="1:19" ht="12.75" customHeight="1" x14ac:dyDescent="0.2">
      <c r="A78" s="3" t="s">
        <v>32</v>
      </c>
      <c r="B78" s="3" t="s">
        <v>61</v>
      </c>
      <c r="C78" s="3" t="s">
        <v>70</v>
      </c>
      <c r="D78" s="3" t="s">
        <v>168</v>
      </c>
      <c r="E78" s="56">
        <v>6</v>
      </c>
      <c r="F78" s="4">
        <v>168.961215833333</v>
      </c>
      <c r="G78" s="4">
        <v>8.9553399999999996</v>
      </c>
      <c r="H78" s="57">
        <v>5.3002341133919002E-2</v>
      </c>
      <c r="I78" s="4" t="str">
        <f t="shared" si="2"/>
        <v/>
      </c>
      <c r="J78" s="4" t="str">
        <f t="shared" si="3"/>
        <v/>
      </c>
      <c r="L78" s="3" t="s">
        <v>32</v>
      </c>
      <c r="M78" s="3" t="s">
        <v>61</v>
      </c>
      <c r="N78" s="3" t="s">
        <v>70</v>
      </c>
      <c r="O78" s="3" t="s">
        <v>168</v>
      </c>
      <c r="P78" s="58"/>
      <c r="Q78" s="59"/>
      <c r="R78" s="59"/>
      <c r="S78" s="60"/>
    </row>
    <row r="79" spans="1:19" ht="12.75" customHeight="1" x14ac:dyDescent="0.2">
      <c r="A79" s="48" t="s">
        <v>32</v>
      </c>
      <c r="B79" s="48" t="s">
        <v>61</v>
      </c>
      <c r="C79" s="48" t="s">
        <v>61</v>
      </c>
      <c r="D79" s="48" t="s">
        <v>27</v>
      </c>
      <c r="E79" s="49">
        <v>9</v>
      </c>
      <c r="F79" s="50">
        <v>295.039015833333</v>
      </c>
      <c r="G79" s="50">
        <v>30.54494</v>
      </c>
      <c r="H79" s="51">
        <v>0.10352847711929</v>
      </c>
      <c r="I79" s="50" t="str">
        <f t="shared" si="2"/>
        <v/>
      </c>
      <c r="J79" s="50" t="str">
        <f t="shared" si="3"/>
        <v/>
      </c>
      <c r="L79" s="52" t="s">
        <v>32</v>
      </c>
      <c r="M79" s="52" t="s">
        <v>61</v>
      </c>
      <c r="N79" s="52" t="s">
        <v>61</v>
      </c>
      <c r="O79" s="52" t="s">
        <v>27</v>
      </c>
      <c r="P79" s="53">
        <v>1</v>
      </c>
      <c r="Q79" s="54">
        <v>34.743796666666697</v>
      </c>
      <c r="R79" s="54">
        <v>2.0186700000000002</v>
      </c>
      <c r="S79" s="55">
        <v>5.8101594922604E-2</v>
      </c>
    </row>
    <row r="80" spans="1:19" ht="12.75" customHeight="1" x14ac:dyDescent="0.2">
      <c r="A80" s="48" t="s">
        <v>32</v>
      </c>
      <c r="B80" s="48" t="s">
        <v>61</v>
      </c>
      <c r="C80" s="48" t="s">
        <v>71</v>
      </c>
      <c r="D80" s="48" t="s">
        <v>27</v>
      </c>
      <c r="E80" s="49">
        <v>0.65</v>
      </c>
      <c r="F80" s="50">
        <v>21.501214916666701</v>
      </c>
      <c r="G80" s="50">
        <v>0</v>
      </c>
      <c r="H80" s="51">
        <v>0</v>
      </c>
      <c r="I80" s="50" t="str">
        <f t="shared" si="2"/>
        <v/>
      </c>
      <c r="J80" s="50" t="str">
        <f t="shared" si="3"/>
        <v/>
      </c>
      <c r="L80" s="52" t="s">
        <v>32</v>
      </c>
      <c r="M80" s="52" t="s">
        <v>61</v>
      </c>
      <c r="N80" s="52" t="s">
        <v>71</v>
      </c>
      <c r="O80" s="52" t="s">
        <v>27</v>
      </c>
      <c r="P80" s="53">
        <v>0.6</v>
      </c>
      <c r="Q80" s="54">
        <v>19.476353499999998</v>
      </c>
      <c r="R80" s="54">
        <v>0</v>
      </c>
      <c r="S80" s="55">
        <v>0</v>
      </c>
    </row>
    <row r="81" spans="1:19" ht="12.75" customHeight="1" x14ac:dyDescent="0.2">
      <c r="A81" s="48" t="s">
        <v>32</v>
      </c>
      <c r="B81" s="48" t="s">
        <v>61</v>
      </c>
      <c r="C81" s="48" t="s">
        <v>72</v>
      </c>
      <c r="D81" s="48" t="s">
        <v>27</v>
      </c>
      <c r="E81" s="49">
        <v>1</v>
      </c>
      <c r="F81" s="50">
        <v>33.041169166666698</v>
      </c>
      <c r="G81" s="50">
        <v>5.2319699999999996</v>
      </c>
      <c r="H81" s="51">
        <v>0.15834699957525</v>
      </c>
      <c r="I81" s="50" t="str">
        <f t="shared" si="2"/>
        <v/>
      </c>
      <c r="J81" s="50" t="str">
        <f t="shared" si="3"/>
        <v/>
      </c>
      <c r="L81" s="52" t="s">
        <v>32</v>
      </c>
      <c r="M81" s="52" t="s">
        <v>61</v>
      </c>
      <c r="N81" s="52" t="s">
        <v>72</v>
      </c>
      <c r="O81" s="52" t="s">
        <v>27</v>
      </c>
      <c r="P81" s="53">
        <v>1</v>
      </c>
      <c r="Q81" s="54">
        <v>30.957036666666699</v>
      </c>
      <c r="R81" s="54">
        <v>3.5881599999999998</v>
      </c>
      <c r="S81" s="55">
        <v>0.11590773492424</v>
      </c>
    </row>
    <row r="82" spans="1:19" ht="12.75" customHeight="1" x14ac:dyDescent="0.2">
      <c r="A82" s="48" t="s">
        <v>32</v>
      </c>
      <c r="B82" s="48" t="s">
        <v>61</v>
      </c>
      <c r="C82" s="48" t="s">
        <v>73</v>
      </c>
      <c r="D82" s="48" t="s">
        <v>27</v>
      </c>
      <c r="E82" s="49">
        <v>15.519973993313799</v>
      </c>
      <c r="F82" s="50">
        <v>502.46484252499999</v>
      </c>
      <c r="G82" s="50">
        <v>31.069659999999999</v>
      </c>
      <c r="H82" s="51">
        <v>6.1834495412391E-2</v>
      </c>
      <c r="I82" s="50">
        <f t="shared" si="2"/>
        <v>2</v>
      </c>
      <c r="J82" s="50">
        <f t="shared" si="3"/>
        <v>2</v>
      </c>
      <c r="L82" s="52" t="s">
        <v>32</v>
      </c>
      <c r="M82" s="52" t="s">
        <v>61</v>
      </c>
      <c r="N82" s="52" t="s">
        <v>73</v>
      </c>
      <c r="O82" s="52" t="s">
        <v>27</v>
      </c>
      <c r="P82" s="53">
        <v>14.12</v>
      </c>
      <c r="Q82" s="54">
        <v>448.16618998333399</v>
      </c>
      <c r="R82" s="54">
        <v>29.8687</v>
      </c>
      <c r="S82" s="55">
        <v>6.6646482192489004E-2</v>
      </c>
    </row>
    <row r="83" spans="1:19" ht="12.75" customHeight="1" x14ac:dyDescent="0.2">
      <c r="A83" s="3" t="s">
        <v>32</v>
      </c>
      <c r="B83" s="3" t="s">
        <v>61</v>
      </c>
      <c r="C83" s="3" t="s">
        <v>73</v>
      </c>
      <c r="D83" s="3" t="s">
        <v>169</v>
      </c>
      <c r="E83" s="56">
        <v>3</v>
      </c>
      <c r="F83" s="4">
        <v>92.454135833333297</v>
      </c>
      <c r="G83" s="4">
        <v>7.59274</v>
      </c>
      <c r="H83" s="57">
        <v>8.2124395318424998E-2</v>
      </c>
      <c r="I83" s="4" t="str">
        <f t="shared" si="2"/>
        <v/>
      </c>
      <c r="J83" s="4" t="str">
        <f t="shared" si="3"/>
        <v/>
      </c>
      <c r="L83" s="38" t="s">
        <v>32</v>
      </c>
      <c r="M83" s="38" t="s">
        <v>61</v>
      </c>
      <c r="N83" s="38" t="s">
        <v>73</v>
      </c>
      <c r="O83" s="38" t="s">
        <v>169</v>
      </c>
      <c r="P83" s="58">
        <v>3</v>
      </c>
      <c r="Q83" s="59">
        <v>91.277941666666706</v>
      </c>
      <c r="R83" s="59">
        <v>7.4726600000000003</v>
      </c>
      <c r="S83" s="60">
        <v>8.1867095856401007E-2</v>
      </c>
    </row>
    <row r="84" spans="1:19" ht="12.75" customHeight="1" x14ac:dyDescent="0.2">
      <c r="A84" s="3" t="s">
        <v>32</v>
      </c>
      <c r="B84" s="3" t="s">
        <v>61</v>
      </c>
      <c r="C84" s="3" t="s">
        <v>73</v>
      </c>
      <c r="D84" s="3" t="s">
        <v>73</v>
      </c>
      <c r="E84" s="56">
        <v>12.519973993313799</v>
      </c>
      <c r="F84" s="4">
        <v>410.010706691667</v>
      </c>
      <c r="G84" s="4">
        <v>23.47692</v>
      </c>
      <c r="H84" s="57">
        <v>5.7259285225579999E-2</v>
      </c>
      <c r="I84" s="4">
        <f t="shared" si="2"/>
        <v>2</v>
      </c>
      <c r="J84" s="4">
        <f t="shared" si="3"/>
        <v>2</v>
      </c>
      <c r="L84" s="38" t="s">
        <v>32</v>
      </c>
      <c r="M84" s="38" t="s">
        <v>61</v>
      </c>
      <c r="N84" s="38" t="s">
        <v>73</v>
      </c>
      <c r="O84" s="38" t="s">
        <v>73</v>
      </c>
      <c r="P84" s="58">
        <v>11.12</v>
      </c>
      <c r="Q84" s="59">
        <v>356.88824831666699</v>
      </c>
      <c r="R84" s="59">
        <v>22.396039999999999</v>
      </c>
      <c r="S84" s="60">
        <v>6.2753649372415995E-2</v>
      </c>
    </row>
    <row r="85" spans="1:19" ht="12.75" customHeight="1" x14ac:dyDescent="0.2">
      <c r="A85" s="48" t="s">
        <v>74</v>
      </c>
      <c r="B85" s="48" t="s">
        <v>27</v>
      </c>
      <c r="C85" s="48" t="s">
        <v>27</v>
      </c>
      <c r="D85" s="48" t="s">
        <v>27</v>
      </c>
      <c r="E85" s="49">
        <v>156.06569230769199</v>
      </c>
      <c r="F85" s="50">
        <v>4716.4742478380304</v>
      </c>
      <c r="G85" s="50">
        <v>545.48289</v>
      </c>
      <c r="H85" s="51">
        <v>0.11565480088226</v>
      </c>
      <c r="I85" s="50" t="str">
        <f t="shared" si="2"/>
        <v/>
      </c>
      <c r="J85" s="50" t="str">
        <f t="shared" si="3"/>
        <v/>
      </c>
      <c r="L85" s="52" t="s">
        <v>74</v>
      </c>
      <c r="M85" s="52" t="s">
        <v>27</v>
      </c>
      <c r="N85" s="52" t="s">
        <v>27</v>
      </c>
      <c r="O85" s="52" t="s">
        <v>27</v>
      </c>
      <c r="P85" s="53">
        <v>158.418461538462</v>
      </c>
      <c r="Q85" s="54">
        <v>4682.4166832485098</v>
      </c>
      <c r="R85" s="54">
        <v>521.40263000000004</v>
      </c>
      <c r="S85" s="55">
        <v>0.11135331715892</v>
      </c>
    </row>
    <row r="86" spans="1:19" ht="12.75" customHeight="1" x14ac:dyDescent="0.2">
      <c r="A86" s="48" t="s">
        <v>74</v>
      </c>
      <c r="B86" s="48" t="s">
        <v>75</v>
      </c>
      <c r="C86" s="48" t="s">
        <v>27</v>
      </c>
      <c r="D86" s="48" t="s">
        <v>27</v>
      </c>
      <c r="E86" s="49">
        <v>27.547923076923102</v>
      </c>
      <c r="F86" s="50">
        <v>825.86015706134697</v>
      </c>
      <c r="G86" s="50">
        <v>50.756430000000002</v>
      </c>
      <c r="H86" s="51">
        <v>6.1458867540730003E-2</v>
      </c>
      <c r="I86" s="50" t="str">
        <f t="shared" si="2"/>
        <v/>
      </c>
      <c r="J86" s="50" t="str">
        <f t="shared" si="3"/>
        <v/>
      </c>
      <c r="L86" s="52" t="s">
        <v>74</v>
      </c>
      <c r="M86" s="52" t="s">
        <v>75</v>
      </c>
      <c r="N86" s="52" t="s">
        <v>27</v>
      </c>
      <c r="O86" s="52" t="s">
        <v>27</v>
      </c>
      <c r="P86" s="53">
        <v>31.579000000000001</v>
      </c>
      <c r="Q86" s="54">
        <v>893.29369693666604</v>
      </c>
      <c r="R86" s="54">
        <v>41.760570000000001</v>
      </c>
      <c r="S86" s="55">
        <v>4.6748980926662E-2</v>
      </c>
    </row>
    <row r="87" spans="1:19" ht="12.75" customHeight="1" x14ac:dyDescent="0.2">
      <c r="A87" s="48" t="s">
        <v>74</v>
      </c>
      <c r="B87" s="48" t="s">
        <v>75</v>
      </c>
      <c r="C87" s="48" t="s">
        <v>75</v>
      </c>
      <c r="D87" s="48" t="s">
        <v>27</v>
      </c>
      <c r="E87" s="49">
        <v>27.547923076923102</v>
      </c>
      <c r="F87" s="50">
        <v>825.86015706134697</v>
      </c>
      <c r="G87" s="50">
        <v>50.756430000000002</v>
      </c>
      <c r="H87" s="51">
        <v>6.1458867540730003E-2</v>
      </c>
      <c r="I87" s="50" t="str">
        <f t="shared" si="2"/>
        <v/>
      </c>
      <c r="J87" s="50" t="str">
        <f t="shared" si="3"/>
        <v/>
      </c>
      <c r="L87" s="52" t="s">
        <v>74</v>
      </c>
      <c r="M87" s="52" t="s">
        <v>75</v>
      </c>
      <c r="N87" s="52" t="s">
        <v>75</v>
      </c>
      <c r="O87" s="52" t="s">
        <v>27</v>
      </c>
      <c r="P87" s="53">
        <v>31.579000000000001</v>
      </c>
      <c r="Q87" s="54">
        <v>893.29369693666604</v>
      </c>
      <c r="R87" s="54">
        <v>41.760570000000001</v>
      </c>
      <c r="S87" s="55">
        <v>4.6748980926662E-2</v>
      </c>
    </row>
    <row r="88" spans="1:19" ht="12.75" customHeight="1" x14ac:dyDescent="0.2">
      <c r="A88" s="48" t="s">
        <v>74</v>
      </c>
      <c r="B88" s="48" t="s">
        <v>76</v>
      </c>
      <c r="C88" s="48" t="s">
        <v>27</v>
      </c>
      <c r="D88" s="48" t="s">
        <v>27</v>
      </c>
      <c r="E88" s="49">
        <v>17.324000000000002</v>
      </c>
      <c r="F88" s="50">
        <v>581.15865562333295</v>
      </c>
      <c r="G88" s="50">
        <v>84.409329999999997</v>
      </c>
      <c r="H88" s="51">
        <v>0.14524317788825999</v>
      </c>
      <c r="I88" s="50" t="str">
        <f t="shared" si="2"/>
        <v/>
      </c>
      <c r="J88" s="50" t="str">
        <f t="shared" si="3"/>
        <v/>
      </c>
      <c r="L88" s="52" t="s">
        <v>74</v>
      </c>
      <c r="M88" s="52" t="s">
        <v>76</v>
      </c>
      <c r="N88" s="52" t="s">
        <v>27</v>
      </c>
      <c r="O88" s="52" t="s">
        <v>27</v>
      </c>
      <c r="P88" s="53">
        <v>18</v>
      </c>
      <c r="Q88" s="54">
        <v>589.61685666666597</v>
      </c>
      <c r="R88" s="54">
        <v>82.067239999999998</v>
      </c>
      <c r="S88" s="55">
        <v>0.13918740462061999</v>
      </c>
    </row>
    <row r="89" spans="1:19" ht="12.75" customHeight="1" x14ac:dyDescent="0.2">
      <c r="A89" s="48" t="s">
        <v>74</v>
      </c>
      <c r="B89" s="48" t="s">
        <v>77</v>
      </c>
      <c r="C89" s="48" t="s">
        <v>27</v>
      </c>
      <c r="D89" s="48" t="s">
        <v>27</v>
      </c>
      <c r="E89" s="49">
        <v>39.639769230769197</v>
      </c>
      <c r="F89" s="50">
        <v>1045.6325777925199</v>
      </c>
      <c r="G89" s="50">
        <v>135.83247</v>
      </c>
      <c r="H89" s="51">
        <v>0.12990458874833999</v>
      </c>
      <c r="I89" s="50">
        <f t="shared" si="2"/>
        <v>6</v>
      </c>
      <c r="J89" s="50">
        <f t="shared" si="3"/>
        <v>6</v>
      </c>
      <c r="L89" s="52" t="s">
        <v>74</v>
      </c>
      <c r="M89" s="52" t="s">
        <v>77</v>
      </c>
      <c r="N89" s="52" t="s">
        <v>27</v>
      </c>
      <c r="O89" s="52" t="s">
        <v>27</v>
      </c>
      <c r="P89" s="53">
        <v>37.135461538461598</v>
      </c>
      <c r="Q89" s="54">
        <v>967.69765136211504</v>
      </c>
      <c r="R89" s="54">
        <v>131.34333000000001</v>
      </c>
      <c r="S89" s="55">
        <v>0.13572765193253</v>
      </c>
    </row>
    <row r="90" spans="1:19" ht="12.75" customHeight="1" x14ac:dyDescent="0.2">
      <c r="A90" s="48" t="s">
        <v>74</v>
      </c>
      <c r="B90" s="48" t="s">
        <v>77</v>
      </c>
      <c r="C90" s="48" t="s">
        <v>78</v>
      </c>
      <c r="D90" s="48" t="s">
        <v>27</v>
      </c>
      <c r="E90" s="49">
        <v>30.829769230769202</v>
      </c>
      <c r="F90" s="50">
        <v>820.27393195918796</v>
      </c>
      <c r="G90" s="50">
        <v>120.38494</v>
      </c>
      <c r="H90" s="51">
        <v>0.14676187467334001</v>
      </c>
      <c r="I90" s="50">
        <f t="shared" si="2"/>
        <v>6</v>
      </c>
      <c r="J90" s="50">
        <f t="shared" si="3"/>
        <v>6</v>
      </c>
      <c r="L90" s="52" t="s">
        <v>74</v>
      </c>
      <c r="M90" s="52" t="s">
        <v>77</v>
      </c>
      <c r="N90" s="52" t="s">
        <v>78</v>
      </c>
      <c r="O90" s="52" t="s">
        <v>27</v>
      </c>
      <c r="P90" s="53">
        <v>29.231102564102599</v>
      </c>
      <c r="Q90" s="54">
        <v>768.85634812408102</v>
      </c>
      <c r="R90" s="54">
        <v>118.16099</v>
      </c>
      <c r="S90" s="55">
        <v>0.15368409233831001</v>
      </c>
    </row>
    <row r="91" spans="1:19" ht="12.75" customHeight="1" x14ac:dyDescent="0.2">
      <c r="A91" s="48" t="s">
        <v>74</v>
      </c>
      <c r="B91" s="48" t="s">
        <v>77</v>
      </c>
      <c r="C91" s="48" t="s">
        <v>79</v>
      </c>
      <c r="D91" s="48" t="s">
        <v>27</v>
      </c>
      <c r="E91" s="49">
        <v>4</v>
      </c>
      <c r="F91" s="50">
        <v>99.013652500000006</v>
      </c>
      <c r="G91" s="50">
        <v>5.3441999999999998</v>
      </c>
      <c r="H91" s="51">
        <v>5.3974374897442001E-2</v>
      </c>
      <c r="I91" s="50" t="str">
        <f t="shared" si="2"/>
        <v/>
      </c>
      <c r="J91" s="50" t="str">
        <f t="shared" si="3"/>
        <v/>
      </c>
      <c r="L91" s="52" t="s">
        <v>74</v>
      </c>
      <c r="M91" s="52" t="s">
        <v>77</v>
      </c>
      <c r="N91" s="52" t="s">
        <v>79</v>
      </c>
      <c r="O91" s="52" t="s">
        <v>27</v>
      </c>
      <c r="P91" s="53">
        <v>4.0943589743589701</v>
      </c>
      <c r="Q91" s="54">
        <v>96.884340788034194</v>
      </c>
      <c r="R91" s="54">
        <v>3.2389899999999998</v>
      </c>
      <c r="S91" s="55">
        <v>3.3431511982790998E-2</v>
      </c>
    </row>
    <row r="92" spans="1:19" ht="12.75" customHeight="1" x14ac:dyDescent="0.2">
      <c r="A92" s="48" t="s">
        <v>74</v>
      </c>
      <c r="B92" s="48" t="s">
        <v>77</v>
      </c>
      <c r="C92" s="48" t="s">
        <v>80</v>
      </c>
      <c r="D92" s="48" t="s">
        <v>27</v>
      </c>
      <c r="E92" s="49">
        <v>4.8099999999999996</v>
      </c>
      <c r="F92" s="50">
        <v>126.34499333333299</v>
      </c>
      <c r="G92" s="50">
        <v>10.10333</v>
      </c>
      <c r="H92" s="51">
        <v>7.9966207868202993E-2</v>
      </c>
      <c r="I92" s="50">
        <f t="shared" si="2"/>
        <v>2</v>
      </c>
      <c r="J92" s="50">
        <f t="shared" si="3"/>
        <v>2</v>
      </c>
      <c r="L92" s="52" t="s">
        <v>74</v>
      </c>
      <c r="M92" s="52" t="s">
        <v>77</v>
      </c>
      <c r="N92" s="52" t="s">
        <v>80</v>
      </c>
      <c r="O92" s="52" t="s">
        <v>27</v>
      </c>
      <c r="P92" s="53">
        <v>3.81</v>
      </c>
      <c r="Q92" s="54">
        <v>101.95696245000001</v>
      </c>
      <c r="R92" s="54">
        <v>9.9433500000000006</v>
      </c>
      <c r="S92" s="55">
        <v>9.7524972900956006E-2</v>
      </c>
    </row>
    <row r="93" spans="1:19" ht="12.75" customHeight="1" x14ac:dyDescent="0.2">
      <c r="A93" s="48" t="s">
        <v>74</v>
      </c>
      <c r="B93" s="48" t="s">
        <v>81</v>
      </c>
      <c r="C93" s="48" t="s">
        <v>27</v>
      </c>
      <c r="D93" s="48" t="s">
        <v>27</v>
      </c>
      <c r="E93" s="49">
        <v>6</v>
      </c>
      <c r="F93" s="50">
        <v>254.33434916666701</v>
      </c>
      <c r="G93" s="50">
        <v>32.549669999999999</v>
      </c>
      <c r="H93" s="51">
        <v>0.12797984270174001</v>
      </c>
      <c r="I93" s="50" t="str">
        <f t="shared" si="2"/>
        <v/>
      </c>
      <c r="J93" s="50" t="str">
        <f t="shared" si="3"/>
        <v/>
      </c>
      <c r="L93" s="52" t="s">
        <v>74</v>
      </c>
      <c r="M93" s="52" t="s">
        <v>81</v>
      </c>
      <c r="N93" s="52" t="s">
        <v>27</v>
      </c>
      <c r="O93" s="52" t="s">
        <v>27</v>
      </c>
      <c r="P93" s="53">
        <v>5</v>
      </c>
      <c r="Q93" s="54">
        <v>208.79087166666699</v>
      </c>
      <c r="R93" s="54">
        <v>21.866849999999999</v>
      </c>
      <c r="S93" s="55">
        <v>0.10473087173519</v>
      </c>
    </row>
    <row r="94" spans="1:19" ht="12.75" customHeight="1" x14ac:dyDescent="0.2">
      <c r="A94" s="48" t="s">
        <v>74</v>
      </c>
      <c r="B94" s="48" t="s">
        <v>82</v>
      </c>
      <c r="C94" s="48" t="s">
        <v>27</v>
      </c>
      <c r="D94" s="48" t="s">
        <v>27</v>
      </c>
      <c r="E94" s="49">
        <v>65.554000000000002</v>
      </c>
      <c r="F94" s="50">
        <v>2009.48850819417</v>
      </c>
      <c r="G94" s="50">
        <v>241.93499</v>
      </c>
      <c r="H94" s="51">
        <v>0.12039630433986</v>
      </c>
      <c r="I94" s="50">
        <f t="shared" si="2"/>
        <v>1</v>
      </c>
      <c r="J94" s="50">
        <f t="shared" si="3"/>
        <v>1</v>
      </c>
      <c r="L94" s="52" t="s">
        <v>74</v>
      </c>
      <c r="M94" s="52" t="s">
        <v>82</v>
      </c>
      <c r="N94" s="52" t="s">
        <v>27</v>
      </c>
      <c r="O94" s="52" t="s">
        <v>27</v>
      </c>
      <c r="P94" s="53">
        <v>66.703999999999994</v>
      </c>
      <c r="Q94" s="54">
        <v>2023.0176066163899</v>
      </c>
      <c r="R94" s="54">
        <v>244.36464000000001</v>
      </c>
      <c r="S94" s="55">
        <v>0.1207921469397</v>
      </c>
    </row>
    <row r="95" spans="1:19" ht="12.75" customHeight="1" x14ac:dyDescent="0.2">
      <c r="A95" s="48" t="s">
        <v>74</v>
      </c>
      <c r="B95" s="48" t="s">
        <v>82</v>
      </c>
      <c r="C95" s="48" t="s">
        <v>83</v>
      </c>
      <c r="D95" s="48" t="s">
        <v>27</v>
      </c>
      <c r="E95" s="49">
        <v>41.491999999999997</v>
      </c>
      <c r="F95" s="50">
        <v>1259.7529953258299</v>
      </c>
      <c r="G95" s="50">
        <v>152.39033000000001</v>
      </c>
      <c r="H95" s="51">
        <v>0.12096842044863</v>
      </c>
      <c r="I95" s="50">
        <f t="shared" si="2"/>
        <v>4</v>
      </c>
      <c r="J95" s="50">
        <f t="shared" si="3"/>
        <v>4</v>
      </c>
      <c r="L95" s="52" t="s">
        <v>74</v>
      </c>
      <c r="M95" s="52" t="s">
        <v>82</v>
      </c>
      <c r="N95" s="52" t="s">
        <v>83</v>
      </c>
      <c r="O95" s="52" t="s">
        <v>27</v>
      </c>
      <c r="P95" s="53">
        <v>41.234000000000002</v>
      </c>
      <c r="Q95" s="54">
        <v>1242.7025717775</v>
      </c>
      <c r="R95" s="54">
        <v>154.29857000000001</v>
      </c>
      <c r="S95" s="55">
        <v>0.12416371664806</v>
      </c>
    </row>
    <row r="96" spans="1:19" ht="12.75" customHeight="1" x14ac:dyDescent="0.2">
      <c r="A96" s="48" t="s">
        <v>74</v>
      </c>
      <c r="B96" s="48" t="s">
        <v>82</v>
      </c>
      <c r="C96" s="48" t="s">
        <v>84</v>
      </c>
      <c r="D96" s="48" t="s">
        <v>27</v>
      </c>
      <c r="E96" s="49">
        <v>0.56000000000000005</v>
      </c>
      <c r="F96" s="50">
        <v>14.025195800000001</v>
      </c>
      <c r="G96" s="50">
        <v>0</v>
      </c>
      <c r="H96" s="51">
        <v>0</v>
      </c>
      <c r="I96" s="50" t="str">
        <f t="shared" si="2"/>
        <v/>
      </c>
      <c r="J96" s="50" t="str">
        <f t="shared" si="3"/>
        <v/>
      </c>
      <c r="L96" s="52" t="s">
        <v>74</v>
      </c>
      <c r="M96" s="52" t="s">
        <v>82</v>
      </c>
      <c r="N96" s="52" t="s">
        <v>84</v>
      </c>
      <c r="O96" s="52" t="s">
        <v>27</v>
      </c>
      <c r="P96" s="53">
        <v>0.56000000000000005</v>
      </c>
      <c r="Q96" s="54">
        <v>13.8031189333333</v>
      </c>
      <c r="R96" s="54">
        <v>0</v>
      </c>
      <c r="S96" s="55">
        <v>0</v>
      </c>
    </row>
    <row r="97" spans="1:19" ht="12.75" customHeight="1" x14ac:dyDescent="0.2">
      <c r="A97" s="48" t="s">
        <v>74</v>
      </c>
      <c r="B97" s="48" t="s">
        <v>82</v>
      </c>
      <c r="C97" s="48" t="s">
        <v>85</v>
      </c>
      <c r="D97" s="48" t="s">
        <v>27</v>
      </c>
      <c r="E97" s="49">
        <v>14.502000000000001</v>
      </c>
      <c r="F97" s="50">
        <v>459.183435401667</v>
      </c>
      <c r="G97" s="50">
        <v>59.563119999999998</v>
      </c>
      <c r="H97" s="51">
        <v>0.12971530636313</v>
      </c>
      <c r="I97" s="50">
        <f t="shared" si="2"/>
        <v>0</v>
      </c>
      <c r="J97" s="50" t="str">
        <f t="shared" si="3"/>
        <v/>
      </c>
      <c r="L97" s="52" t="s">
        <v>74</v>
      </c>
      <c r="M97" s="52" t="s">
        <v>82</v>
      </c>
      <c r="N97" s="52" t="s">
        <v>85</v>
      </c>
      <c r="O97" s="52" t="s">
        <v>27</v>
      </c>
      <c r="P97" s="53">
        <v>15.143333333333301</v>
      </c>
      <c r="Q97" s="54">
        <v>477.09825532222197</v>
      </c>
      <c r="R97" s="54">
        <v>62.203150000000001</v>
      </c>
      <c r="S97" s="55">
        <v>0.13037807056743</v>
      </c>
    </row>
    <row r="98" spans="1:19" ht="12.75" customHeight="1" x14ac:dyDescent="0.2">
      <c r="A98" s="48" t="s">
        <v>74</v>
      </c>
      <c r="B98" s="48" t="s">
        <v>82</v>
      </c>
      <c r="C98" s="48" t="s">
        <v>86</v>
      </c>
      <c r="D98" s="48" t="s">
        <v>27</v>
      </c>
      <c r="E98" s="49">
        <v>5</v>
      </c>
      <c r="F98" s="50">
        <v>161.27519833333301</v>
      </c>
      <c r="G98" s="50">
        <v>14.8134</v>
      </c>
      <c r="H98" s="51">
        <v>9.1851692963866E-2</v>
      </c>
      <c r="I98" s="50" t="str">
        <f t="shared" si="2"/>
        <v/>
      </c>
      <c r="J98" s="50" t="str">
        <f t="shared" si="3"/>
        <v/>
      </c>
      <c r="L98" s="52" t="s">
        <v>74</v>
      </c>
      <c r="M98" s="52" t="s">
        <v>82</v>
      </c>
      <c r="N98" s="52" t="s">
        <v>86</v>
      </c>
      <c r="O98" s="52" t="s">
        <v>27</v>
      </c>
      <c r="P98" s="53">
        <v>6</v>
      </c>
      <c r="Q98" s="54">
        <v>181.77078583333301</v>
      </c>
      <c r="R98" s="54">
        <v>14.95407</v>
      </c>
      <c r="S98" s="55">
        <v>8.2268830667384996E-2</v>
      </c>
    </row>
    <row r="99" spans="1:19" ht="12.75" customHeight="1" x14ac:dyDescent="0.2">
      <c r="A99" s="48" t="s">
        <v>74</v>
      </c>
      <c r="B99" s="48" t="s">
        <v>82</v>
      </c>
      <c r="C99" s="48" t="s">
        <v>87</v>
      </c>
      <c r="D99" s="48" t="s">
        <v>27</v>
      </c>
      <c r="E99" s="49">
        <v>4</v>
      </c>
      <c r="F99" s="50">
        <v>115.25168333333301</v>
      </c>
      <c r="G99" s="50">
        <v>15.168139999999999</v>
      </c>
      <c r="H99" s="51">
        <v>0.13160883694973999</v>
      </c>
      <c r="I99" s="50" t="str">
        <f t="shared" si="2"/>
        <v/>
      </c>
      <c r="J99" s="50" t="str">
        <f t="shared" si="3"/>
        <v/>
      </c>
      <c r="L99" s="52" t="s">
        <v>74</v>
      </c>
      <c r="M99" s="52" t="s">
        <v>82</v>
      </c>
      <c r="N99" s="52" t="s">
        <v>87</v>
      </c>
      <c r="O99" s="52" t="s">
        <v>27</v>
      </c>
      <c r="P99" s="53">
        <v>3.7666666666666702</v>
      </c>
      <c r="Q99" s="54">
        <v>107.64287475</v>
      </c>
      <c r="R99" s="54">
        <v>12.908849999999999</v>
      </c>
      <c r="S99" s="55">
        <v>0.11992293990643001</v>
      </c>
    </row>
    <row r="100" spans="1:19" ht="12.75" customHeight="1" x14ac:dyDescent="0.2">
      <c r="A100" s="48" t="s">
        <v>88</v>
      </c>
      <c r="B100" s="48" t="s">
        <v>27</v>
      </c>
      <c r="C100" s="48" t="s">
        <v>27</v>
      </c>
      <c r="D100" s="48" t="s">
        <v>27</v>
      </c>
      <c r="E100" s="49">
        <v>223.399</v>
      </c>
      <c r="F100" s="50">
        <v>6261.3091313126297</v>
      </c>
      <c r="G100" s="50">
        <v>697.74663999999996</v>
      </c>
      <c r="H100" s="51">
        <v>0.11143782000965</v>
      </c>
      <c r="I100" s="50">
        <f t="shared" si="2"/>
        <v>17</v>
      </c>
      <c r="J100" s="50">
        <f t="shared" si="3"/>
        <v>17</v>
      </c>
      <c r="L100" s="52" t="s">
        <v>88</v>
      </c>
      <c r="M100" s="52" t="s">
        <v>27</v>
      </c>
      <c r="N100" s="52" t="s">
        <v>27</v>
      </c>
      <c r="O100" s="52" t="s">
        <v>27</v>
      </c>
      <c r="P100" s="53">
        <v>220.25327692307701</v>
      </c>
      <c r="Q100" s="54">
        <v>5976.5885349682803</v>
      </c>
      <c r="R100" s="54">
        <v>682.03574000000003</v>
      </c>
      <c r="S100" s="55">
        <v>0.11411790120894</v>
      </c>
    </row>
    <row r="101" spans="1:19" ht="12.75" customHeight="1" x14ac:dyDescent="0.2">
      <c r="A101" s="48" t="s">
        <v>88</v>
      </c>
      <c r="B101" s="48" t="s">
        <v>89</v>
      </c>
      <c r="C101" s="48" t="s">
        <v>27</v>
      </c>
      <c r="D101" s="48" t="s">
        <v>27</v>
      </c>
      <c r="E101" s="49">
        <v>13.24</v>
      </c>
      <c r="F101" s="50">
        <v>505.92998443333403</v>
      </c>
      <c r="G101" s="50">
        <v>52.30162</v>
      </c>
      <c r="H101" s="51">
        <v>0.10337718974806</v>
      </c>
      <c r="I101" s="50" t="str">
        <f t="shared" si="2"/>
        <v/>
      </c>
      <c r="J101" s="50" t="str">
        <f t="shared" si="3"/>
        <v/>
      </c>
      <c r="L101" s="52" t="s">
        <v>88</v>
      </c>
      <c r="M101" s="52" t="s">
        <v>89</v>
      </c>
      <c r="N101" s="52" t="s">
        <v>27</v>
      </c>
      <c r="O101" s="52" t="s">
        <v>27</v>
      </c>
      <c r="P101" s="53">
        <v>1.81</v>
      </c>
      <c r="Q101" s="54">
        <v>61.554623216666698</v>
      </c>
      <c r="R101" s="54">
        <v>0</v>
      </c>
      <c r="S101" s="55">
        <v>0</v>
      </c>
    </row>
    <row r="102" spans="1:19" ht="12.75" customHeight="1" x14ac:dyDescent="0.2">
      <c r="A102" s="48" t="s">
        <v>88</v>
      </c>
      <c r="B102" s="48" t="s">
        <v>89</v>
      </c>
      <c r="C102" s="48" t="s">
        <v>90</v>
      </c>
      <c r="D102" s="48" t="s">
        <v>27</v>
      </c>
      <c r="E102" s="49">
        <v>2.6749999999999998</v>
      </c>
      <c r="F102" s="50">
        <v>89.929097833333401</v>
      </c>
      <c r="G102" s="50">
        <v>0</v>
      </c>
      <c r="H102" s="51">
        <v>0</v>
      </c>
      <c r="I102" s="50" t="str">
        <f t="shared" si="2"/>
        <v/>
      </c>
      <c r="J102" s="50" t="str">
        <f t="shared" si="3"/>
        <v/>
      </c>
      <c r="L102" s="52" t="s">
        <v>88</v>
      </c>
      <c r="M102" s="52" t="s">
        <v>89</v>
      </c>
      <c r="N102" s="52" t="s">
        <v>90</v>
      </c>
      <c r="O102" s="52" t="s">
        <v>27</v>
      </c>
      <c r="P102" s="53">
        <v>1.81</v>
      </c>
      <c r="Q102" s="54">
        <v>61.554623216666698</v>
      </c>
      <c r="R102" s="54">
        <v>0</v>
      </c>
      <c r="S102" s="55">
        <v>0</v>
      </c>
    </row>
    <row r="103" spans="1:19" ht="12.75" customHeight="1" x14ac:dyDescent="0.2">
      <c r="A103" s="48" t="s">
        <v>88</v>
      </c>
      <c r="B103" s="48" t="s">
        <v>89</v>
      </c>
      <c r="C103" s="48" t="s">
        <v>91</v>
      </c>
      <c r="D103" s="48" t="s">
        <v>27</v>
      </c>
      <c r="E103" s="49">
        <v>3.8370000000000002</v>
      </c>
      <c r="F103" s="50">
        <v>147.03633718</v>
      </c>
      <c r="G103" s="50">
        <v>26.226980000000001</v>
      </c>
      <c r="H103" s="51">
        <v>0.17837073816585</v>
      </c>
      <c r="I103" s="50" t="str">
        <f t="shared" si="2"/>
        <v/>
      </c>
      <c r="J103" s="50" t="str">
        <f t="shared" si="3"/>
        <v/>
      </c>
      <c r="L103" s="52" t="s">
        <v>88</v>
      </c>
      <c r="M103" s="52" t="s">
        <v>89</v>
      </c>
      <c r="N103" s="52" t="s">
        <v>91</v>
      </c>
      <c r="O103" s="52" t="s">
        <v>27</v>
      </c>
    </row>
    <row r="104" spans="1:19" ht="12.75" customHeight="1" x14ac:dyDescent="0.2">
      <c r="A104" s="3" t="s">
        <v>88</v>
      </c>
      <c r="B104" s="3" t="s">
        <v>89</v>
      </c>
      <c r="C104" s="3" t="s">
        <v>91</v>
      </c>
      <c r="D104" s="3" t="s">
        <v>91</v>
      </c>
      <c r="E104" s="56">
        <v>3.8370000000000002</v>
      </c>
      <c r="F104" s="4">
        <v>147.03633718</v>
      </c>
      <c r="G104" s="4">
        <v>26.226980000000001</v>
      </c>
      <c r="H104" s="57">
        <v>0.17837073816585</v>
      </c>
      <c r="I104" s="4" t="str">
        <f t="shared" si="2"/>
        <v/>
      </c>
      <c r="J104" s="4" t="str">
        <f t="shared" si="3"/>
        <v/>
      </c>
      <c r="L104" s="38" t="s">
        <v>88</v>
      </c>
      <c r="M104" s="38" t="s">
        <v>89</v>
      </c>
      <c r="N104" s="38" t="s">
        <v>91</v>
      </c>
      <c r="O104" s="38" t="s">
        <v>91</v>
      </c>
    </row>
    <row r="105" spans="1:19" ht="12.75" customHeight="1" x14ac:dyDescent="0.2">
      <c r="A105" s="48" t="s">
        <v>88</v>
      </c>
      <c r="B105" s="48" t="s">
        <v>89</v>
      </c>
      <c r="C105" s="48" t="s">
        <v>92</v>
      </c>
      <c r="D105" s="48" t="s">
        <v>27</v>
      </c>
      <c r="E105" s="49">
        <v>6.7279999999999998</v>
      </c>
      <c r="F105" s="50">
        <v>268.96454942000003</v>
      </c>
      <c r="G105" s="50">
        <v>26.074639999999999</v>
      </c>
      <c r="H105" s="51">
        <v>9.6944523195445997E-2</v>
      </c>
      <c r="I105" s="50" t="str">
        <f t="shared" si="2"/>
        <v/>
      </c>
      <c r="J105" s="50" t="str">
        <f t="shared" si="3"/>
        <v/>
      </c>
      <c r="L105" s="52" t="s">
        <v>88</v>
      </c>
      <c r="M105" s="52" t="s">
        <v>89</v>
      </c>
      <c r="N105" s="52" t="s">
        <v>92</v>
      </c>
      <c r="O105" s="52" t="s">
        <v>27</v>
      </c>
    </row>
    <row r="106" spans="1:19" ht="12.75" customHeight="1" x14ac:dyDescent="0.2">
      <c r="A106" s="48" t="s">
        <v>88</v>
      </c>
      <c r="B106" s="48" t="s">
        <v>93</v>
      </c>
      <c r="C106" s="48" t="s">
        <v>27</v>
      </c>
      <c r="D106" s="48" t="s">
        <v>27</v>
      </c>
      <c r="E106" s="49">
        <v>88.349743589743596</v>
      </c>
      <c r="F106" s="50">
        <v>2561.61823109119</v>
      </c>
      <c r="G106" s="50">
        <v>348.40305999999998</v>
      </c>
      <c r="H106" s="51">
        <v>0.13600897111495</v>
      </c>
      <c r="I106" s="50" t="str">
        <f t="shared" si="2"/>
        <v/>
      </c>
      <c r="J106" s="50" t="str">
        <f t="shared" si="3"/>
        <v/>
      </c>
      <c r="L106" s="52" t="s">
        <v>88</v>
      </c>
      <c r="M106" s="52" t="s">
        <v>93</v>
      </c>
      <c r="N106" s="52" t="s">
        <v>27</v>
      </c>
      <c r="O106" s="52" t="s">
        <v>27</v>
      </c>
      <c r="P106" s="53">
        <v>64.62</v>
      </c>
      <c r="Q106" s="54">
        <v>1818.0694495499999</v>
      </c>
      <c r="R106" s="54">
        <v>234.22206</v>
      </c>
      <c r="S106" s="55">
        <v>0.12883009505383</v>
      </c>
    </row>
    <row r="107" spans="1:19" ht="12.75" customHeight="1" x14ac:dyDescent="0.2">
      <c r="A107" s="52" t="s">
        <v>88</v>
      </c>
      <c r="B107" s="52" t="s">
        <v>93</v>
      </c>
      <c r="C107" s="52" t="s">
        <v>94</v>
      </c>
      <c r="D107" s="52" t="s">
        <v>27</v>
      </c>
      <c r="I107">
        <f t="shared" si="2"/>
        <v>0</v>
      </c>
      <c r="J107" t="str">
        <f t="shared" si="3"/>
        <v/>
      </c>
      <c r="L107" s="52" t="s">
        <v>88</v>
      </c>
      <c r="M107" s="52" t="s">
        <v>93</v>
      </c>
      <c r="N107" s="52" t="s">
        <v>94</v>
      </c>
      <c r="O107" s="52" t="s">
        <v>27</v>
      </c>
      <c r="P107" s="53">
        <v>1</v>
      </c>
      <c r="Q107" s="54">
        <v>31.070658333333299</v>
      </c>
      <c r="R107" s="54">
        <v>1.24882</v>
      </c>
      <c r="S107" s="55">
        <v>4.0192904398818001E-2</v>
      </c>
    </row>
    <row r="108" spans="1:19" ht="12.75" customHeight="1" x14ac:dyDescent="0.2">
      <c r="A108" s="48" t="s">
        <v>88</v>
      </c>
      <c r="B108" s="48" t="s">
        <v>93</v>
      </c>
      <c r="C108" s="48" t="s">
        <v>95</v>
      </c>
      <c r="D108" s="48" t="s">
        <v>27</v>
      </c>
      <c r="E108" s="49">
        <v>19.625410256410301</v>
      </c>
      <c r="F108" s="50">
        <v>672.04281431341894</v>
      </c>
      <c r="G108" s="50">
        <v>109.3784</v>
      </c>
      <c r="H108" s="51">
        <v>0.16275510677357999</v>
      </c>
      <c r="I108" s="50" t="str">
        <f t="shared" si="2"/>
        <v/>
      </c>
      <c r="J108" s="50" t="str">
        <f t="shared" si="3"/>
        <v/>
      </c>
      <c r="L108" s="52" t="s">
        <v>88</v>
      </c>
      <c r="M108" s="52" t="s">
        <v>93</v>
      </c>
      <c r="N108" s="52" t="s">
        <v>95</v>
      </c>
      <c r="O108" s="52" t="s">
        <v>27</v>
      </c>
      <c r="P108" s="53">
        <v>2</v>
      </c>
      <c r="Q108" s="54">
        <v>53.553825000000003</v>
      </c>
      <c r="R108" s="54">
        <v>2.49011</v>
      </c>
      <c r="S108" s="55">
        <v>4.6497332356746003E-2</v>
      </c>
    </row>
    <row r="109" spans="1:19" ht="12.75" customHeight="1" x14ac:dyDescent="0.2">
      <c r="A109" s="48" t="s">
        <v>88</v>
      </c>
      <c r="B109" s="48" t="s">
        <v>93</v>
      </c>
      <c r="C109" s="48" t="s">
        <v>96</v>
      </c>
      <c r="D109" s="48" t="s">
        <v>27</v>
      </c>
      <c r="E109" s="49">
        <v>9</v>
      </c>
      <c r="F109" s="50">
        <v>320.29613166666701</v>
      </c>
      <c r="G109" s="50">
        <v>55.779029999999999</v>
      </c>
      <c r="H109" s="51">
        <v>0.17414830990856001</v>
      </c>
      <c r="I109" s="50">
        <f t="shared" si="2"/>
        <v>5</v>
      </c>
      <c r="J109" s="50">
        <f t="shared" si="3"/>
        <v>5</v>
      </c>
      <c r="L109" s="52" t="s">
        <v>88</v>
      </c>
      <c r="M109" s="52" t="s">
        <v>93</v>
      </c>
      <c r="N109" s="52" t="s">
        <v>96</v>
      </c>
      <c r="O109" s="52" t="s">
        <v>27</v>
      </c>
      <c r="P109" s="53">
        <v>20.81</v>
      </c>
      <c r="Q109" s="54">
        <v>714.27718709999999</v>
      </c>
      <c r="R109" s="54">
        <v>135.98266000000001</v>
      </c>
      <c r="S109" s="55">
        <v>0.19037799674395001</v>
      </c>
    </row>
    <row r="110" spans="1:19" ht="12.75" customHeight="1" x14ac:dyDescent="0.2">
      <c r="A110" s="48" t="s">
        <v>88</v>
      </c>
      <c r="B110" s="48" t="s">
        <v>93</v>
      </c>
      <c r="C110" s="48" t="s">
        <v>93</v>
      </c>
      <c r="D110" s="48" t="s">
        <v>27</v>
      </c>
      <c r="E110" s="49">
        <v>1</v>
      </c>
      <c r="F110" s="50">
        <v>53.859270833333298</v>
      </c>
      <c r="G110" s="50">
        <v>13.915649999999999</v>
      </c>
      <c r="H110" s="51">
        <v>0.25837056062385</v>
      </c>
      <c r="I110" s="50" t="str">
        <f t="shared" si="2"/>
        <v/>
      </c>
      <c r="J110" s="50" t="str">
        <f t="shared" si="3"/>
        <v/>
      </c>
      <c r="L110" s="52" t="s">
        <v>88</v>
      </c>
      <c r="M110" s="52" t="s">
        <v>93</v>
      </c>
      <c r="N110" s="52" t="s">
        <v>93</v>
      </c>
      <c r="O110" s="52" t="s">
        <v>27</v>
      </c>
      <c r="P110" s="53">
        <v>1</v>
      </c>
      <c r="Q110" s="54">
        <v>31.7551116666667</v>
      </c>
      <c r="R110" s="54">
        <v>4.3708499999999999</v>
      </c>
      <c r="S110" s="55">
        <v>0.1376424068629</v>
      </c>
    </row>
    <row r="111" spans="1:19" ht="12.75" customHeight="1" x14ac:dyDescent="0.2">
      <c r="A111" s="48" t="s">
        <v>88</v>
      </c>
      <c r="B111" s="48" t="s">
        <v>93</v>
      </c>
      <c r="C111" s="48" t="s">
        <v>97</v>
      </c>
      <c r="D111" s="48" t="s">
        <v>27</v>
      </c>
      <c r="E111" s="49">
        <v>58.724333333333298</v>
      </c>
      <c r="F111" s="50">
        <v>1515.42001427778</v>
      </c>
      <c r="G111" s="50">
        <v>169.32998000000001</v>
      </c>
      <c r="H111" s="51">
        <v>0.11173798577598</v>
      </c>
      <c r="I111" s="50" t="str">
        <f t="shared" si="2"/>
        <v/>
      </c>
      <c r="J111" s="50" t="str">
        <f t="shared" si="3"/>
        <v/>
      </c>
      <c r="L111" s="52" t="s">
        <v>88</v>
      </c>
      <c r="M111" s="52" t="s">
        <v>93</v>
      </c>
      <c r="N111" s="52" t="s">
        <v>97</v>
      </c>
      <c r="O111" s="52" t="s">
        <v>27</v>
      </c>
      <c r="P111" s="53">
        <v>39.81</v>
      </c>
      <c r="Q111" s="54">
        <v>987.41266745000098</v>
      </c>
      <c r="R111" s="54">
        <v>90.129620000000003</v>
      </c>
      <c r="S111" s="55">
        <v>9.1278573762639995E-2</v>
      </c>
    </row>
    <row r="112" spans="1:19" ht="12.75" customHeight="1" x14ac:dyDescent="0.2">
      <c r="A112" s="3" t="s">
        <v>88</v>
      </c>
      <c r="B112" s="3" t="s">
        <v>93</v>
      </c>
      <c r="C112" s="3" t="s">
        <v>97</v>
      </c>
      <c r="D112" s="3" t="s">
        <v>170</v>
      </c>
      <c r="E112" s="56">
        <v>35.724333333333298</v>
      </c>
      <c r="F112" s="4">
        <v>905.99225344444301</v>
      </c>
      <c r="G112" s="4">
        <v>81.692400000000006</v>
      </c>
      <c r="H112" s="57">
        <v>9.0168982890767996E-2</v>
      </c>
      <c r="I112" s="4" t="str">
        <f t="shared" si="2"/>
        <v/>
      </c>
      <c r="J112" s="4" t="str">
        <f t="shared" si="3"/>
        <v/>
      </c>
      <c r="L112" s="38" t="s">
        <v>88</v>
      </c>
      <c r="M112" s="38" t="s">
        <v>93</v>
      </c>
      <c r="N112" s="38" t="s">
        <v>97</v>
      </c>
      <c r="O112" s="38" t="s">
        <v>170</v>
      </c>
      <c r="P112" s="58">
        <v>19</v>
      </c>
      <c r="Q112" s="59">
        <v>473.28146833333398</v>
      </c>
      <c r="R112" s="59">
        <v>31.980170000000001</v>
      </c>
      <c r="S112" s="60">
        <v>6.7571143473288006E-2</v>
      </c>
    </row>
    <row r="113" spans="1:19" ht="12.75" customHeight="1" x14ac:dyDescent="0.2">
      <c r="A113" s="3" t="s">
        <v>88</v>
      </c>
      <c r="B113" s="3" t="s">
        <v>93</v>
      </c>
      <c r="C113" s="3" t="s">
        <v>97</v>
      </c>
      <c r="D113" s="3" t="s">
        <v>171</v>
      </c>
      <c r="E113" s="56">
        <v>13</v>
      </c>
      <c r="F113" s="4">
        <v>317.2175125</v>
      </c>
      <c r="G113" s="4">
        <v>41.501199999999997</v>
      </c>
      <c r="H113" s="57">
        <v>0.13082884255957</v>
      </c>
      <c r="I113" s="4" t="str">
        <f t="shared" si="2"/>
        <v/>
      </c>
      <c r="J113" s="4" t="str">
        <f t="shared" si="3"/>
        <v/>
      </c>
      <c r="L113" s="38" t="s">
        <v>88</v>
      </c>
      <c r="M113" s="38" t="s">
        <v>93</v>
      </c>
      <c r="N113" s="38" t="s">
        <v>97</v>
      </c>
      <c r="O113" s="38" t="s">
        <v>171</v>
      </c>
      <c r="P113" s="58">
        <v>12</v>
      </c>
      <c r="Q113" s="59">
        <v>275.99561</v>
      </c>
      <c r="R113" s="59">
        <v>31.927250000000001</v>
      </c>
      <c r="S113" s="60">
        <v>0.11568028201607999</v>
      </c>
    </row>
    <row r="114" spans="1:19" ht="12.75" customHeight="1" x14ac:dyDescent="0.2">
      <c r="A114" s="3" t="s">
        <v>88</v>
      </c>
      <c r="B114" s="3" t="s">
        <v>93</v>
      </c>
      <c r="C114" s="3" t="s">
        <v>97</v>
      </c>
      <c r="D114" s="3" t="s">
        <v>97</v>
      </c>
      <c r="E114" s="56">
        <v>1</v>
      </c>
      <c r="F114" s="4">
        <v>41.966252500000003</v>
      </c>
      <c r="G114" s="4">
        <v>16.60932</v>
      </c>
      <c r="H114" s="57">
        <v>0.39577801234456</v>
      </c>
      <c r="I114" s="4" t="str">
        <f t="shared" si="2"/>
        <v/>
      </c>
      <c r="J114" s="4" t="str">
        <f t="shared" si="3"/>
        <v/>
      </c>
      <c r="L114" s="38" t="s">
        <v>88</v>
      </c>
      <c r="M114" s="38" t="s">
        <v>93</v>
      </c>
      <c r="N114" s="38" t="s">
        <v>97</v>
      </c>
      <c r="O114" s="38" t="s">
        <v>172</v>
      </c>
      <c r="P114" s="58">
        <v>4</v>
      </c>
      <c r="Q114" s="59">
        <v>104.84823</v>
      </c>
      <c r="R114" s="59">
        <v>6.1147099999999996</v>
      </c>
      <c r="S114" s="60">
        <v>5.831963019309E-2</v>
      </c>
    </row>
    <row r="115" spans="1:19" ht="12.75" customHeight="1" x14ac:dyDescent="0.2">
      <c r="A115" s="3" t="s">
        <v>88</v>
      </c>
      <c r="B115" s="3" t="s">
        <v>93</v>
      </c>
      <c r="C115" s="3" t="s">
        <v>97</v>
      </c>
      <c r="D115" s="3" t="s">
        <v>172</v>
      </c>
      <c r="E115" s="56">
        <v>4</v>
      </c>
      <c r="F115" s="4">
        <v>107.164149166667</v>
      </c>
      <c r="G115" s="4">
        <v>6.3328800000000003</v>
      </c>
      <c r="H115" s="57">
        <v>5.9095136286210999E-2</v>
      </c>
      <c r="I115" s="4" t="str">
        <f t="shared" si="2"/>
        <v/>
      </c>
      <c r="J115" s="4" t="str">
        <f t="shared" si="3"/>
        <v/>
      </c>
      <c r="L115" s="38" t="s">
        <v>88</v>
      </c>
      <c r="M115" s="38" t="s">
        <v>93</v>
      </c>
      <c r="N115" s="38" t="s">
        <v>97</v>
      </c>
      <c r="O115" s="38" t="s">
        <v>172</v>
      </c>
    </row>
    <row r="116" spans="1:19" ht="12.75" customHeight="1" x14ac:dyDescent="0.2">
      <c r="A116" s="3" t="s">
        <v>88</v>
      </c>
      <c r="B116" s="3" t="s">
        <v>93</v>
      </c>
      <c r="C116" s="3" t="s">
        <v>97</v>
      </c>
      <c r="D116" s="3" t="s">
        <v>173</v>
      </c>
      <c r="E116" s="56">
        <v>1</v>
      </c>
      <c r="F116" s="4">
        <v>30.251953333333301</v>
      </c>
      <c r="G116" s="4">
        <v>7.3417700000000004</v>
      </c>
      <c r="H116" s="57">
        <v>0.24268746943724001</v>
      </c>
      <c r="I116" s="4" t="str">
        <f t="shared" si="2"/>
        <v/>
      </c>
      <c r="J116" s="4" t="str">
        <f t="shared" si="3"/>
        <v/>
      </c>
      <c r="L116" s="38" t="s">
        <v>88</v>
      </c>
      <c r="M116" s="38" t="s">
        <v>93</v>
      </c>
      <c r="N116" s="38" t="s">
        <v>97</v>
      </c>
      <c r="O116" s="38" t="s">
        <v>173</v>
      </c>
      <c r="P116" s="58">
        <v>1.81</v>
      </c>
      <c r="Q116" s="59">
        <v>49.706386616666698</v>
      </c>
      <c r="R116" s="59">
        <v>9.3410299999999999</v>
      </c>
      <c r="S116" s="60">
        <v>0.18792414085614001</v>
      </c>
    </row>
    <row r="117" spans="1:19" ht="12.75" customHeight="1" x14ac:dyDescent="0.2">
      <c r="A117" s="3" t="s">
        <v>88</v>
      </c>
      <c r="B117" s="3" t="s">
        <v>93</v>
      </c>
      <c r="C117" s="3" t="s">
        <v>97</v>
      </c>
      <c r="D117" s="3" t="s">
        <v>174</v>
      </c>
      <c r="E117" s="56">
        <v>4</v>
      </c>
      <c r="F117" s="4">
        <v>112.82789333333299</v>
      </c>
      <c r="G117" s="4">
        <v>15.852410000000001</v>
      </c>
      <c r="H117" s="57">
        <v>0.14050080641997001</v>
      </c>
      <c r="I117" s="4" t="str">
        <f t="shared" si="2"/>
        <v/>
      </c>
      <c r="J117" s="4" t="str">
        <f t="shared" si="3"/>
        <v/>
      </c>
      <c r="L117" s="38" t="s">
        <v>88</v>
      </c>
      <c r="M117" s="38" t="s">
        <v>93</v>
      </c>
      <c r="N117" s="38" t="s">
        <v>97</v>
      </c>
      <c r="O117" s="38" t="s">
        <v>174</v>
      </c>
      <c r="P117" s="58">
        <v>3</v>
      </c>
      <c r="Q117" s="59">
        <v>83.580972500000001</v>
      </c>
      <c r="R117" s="59">
        <v>10.76646</v>
      </c>
      <c r="S117" s="60">
        <v>0.12881472514573</v>
      </c>
    </row>
    <row r="118" spans="1:19" ht="12.75" customHeight="1" x14ac:dyDescent="0.2">
      <c r="A118" s="48" t="s">
        <v>88</v>
      </c>
      <c r="B118" s="48" t="s">
        <v>98</v>
      </c>
      <c r="C118" s="48" t="s">
        <v>27</v>
      </c>
      <c r="D118" s="48" t="s">
        <v>27</v>
      </c>
      <c r="E118" s="49">
        <v>16.809999999999999</v>
      </c>
      <c r="F118" s="50">
        <v>643.84289847499997</v>
      </c>
      <c r="G118" s="50">
        <v>128.67229</v>
      </c>
      <c r="H118" s="51">
        <v>0.19985044535672999</v>
      </c>
      <c r="I118" s="50">
        <f t="shared" si="2"/>
        <v>8</v>
      </c>
      <c r="J118" s="50">
        <f t="shared" si="3"/>
        <v>8</v>
      </c>
      <c r="L118" s="52" t="s">
        <v>88</v>
      </c>
      <c r="M118" s="52" t="s">
        <v>98</v>
      </c>
      <c r="N118" s="52" t="s">
        <v>27</v>
      </c>
      <c r="O118" s="52" t="s">
        <v>27</v>
      </c>
      <c r="P118" s="53">
        <v>31.402000000000001</v>
      </c>
      <c r="Q118" s="54">
        <v>1217.04101943667</v>
      </c>
      <c r="R118" s="54">
        <v>259.27499</v>
      </c>
      <c r="S118" s="55">
        <v>0.21303718269086</v>
      </c>
    </row>
    <row r="119" spans="1:19" ht="12.75" customHeight="1" x14ac:dyDescent="0.2">
      <c r="A119" s="48" t="s">
        <v>88</v>
      </c>
      <c r="B119" s="48" t="s">
        <v>98</v>
      </c>
      <c r="C119" s="48" t="s">
        <v>99</v>
      </c>
      <c r="D119" s="48" t="s">
        <v>27</v>
      </c>
      <c r="E119" s="49">
        <v>14.81</v>
      </c>
      <c r="F119" s="50">
        <v>560.77280847500003</v>
      </c>
      <c r="G119" s="50">
        <v>113.20001000000001</v>
      </c>
      <c r="H119" s="51">
        <v>0.20186429921209001</v>
      </c>
      <c r="I119" s="50">
        <f t="shared" si="2"/>
        <v>4</v>
      </c>
      <c r="J119" s="50">
        <f t="shared" si="3"/>
        <v>4</v>
      </c>
      <c r="L119" s="52" t="s">
        <v>88</v>
      </c>
      <c r="M119" s="52" t="s">
        <v>98</v>
      </c>
      <c r="N119" s="52" t="s">
        <v>99</v>
      </c>
      <c r="O119" s="52" t="s">
        <v>27</v>
      </c>
      <c r="P119" s="53">
        <v>25.402000000000001</v>
      </c>
      <c r="Q119" s="54">
        <v>1010.69640110333</v>
      </c>
      <c r="R119" s="54">
        <v>210.85309000000001</v>
      </c>
      <c r="S119" s="55">
        <v>0.20862158979671999</v>
      </c>
    </row>
    <row r="120" spans="1:19" ht="12.75" customHeight="1" x14ac:dyDescent="0.2">
      <c r="A120" s="48" t="s">
        <v>88</v>
      </c>
      <c r="B120" s="48" t="s">
        <v>98</v>
      </c>
      <c r="C120" s="48" t="s">
        <v>100</v>
      </c>
      <c r="D120" s="48" t="s">
        <v>27</v>
      </c>
      <c r="E120" s="49">
        <v>2</v>
      </c>
      <c r="F120" s="50">
        <v>83.070089999999993</v>
      </c>
      <c r="G120" s="50">
        <v>15.47228</v>
      </c>
      <c r="H120" s="51">
        <v>0.18625572694094999</v>
      </c>
      <c r="I120" s="50">
        <f t="shared" si="2"/>
        <v>8</v>
      </c>
      <c r="J120" s="50">
        <f t="shared" si="3"/>
        <v>8</v>
      </c>
      <c r="L120" s="52" t="s">
        <v>88</v>
      </c>
      <c r="M120" s="52" t="s">
        <v>98</v>
      </c>
      <c r="N120" s="52" t="s">
        <v>100</v>
      </c>
      <c r="O120" s="52" t="s">
        <v>27</v>
      </c>
      <c r="P120" s="53">
        <v>2</v>
      </c>
      <c r="Q120" s="54">
        <v>90.516520833333303</v>
      </c>
      <c r="R120" s="54">
        <v>26.117360000000001</v>
      </c>
      <c r="S120" s="55">
        <v>0.28853694065516999</v>
      </c>
    </row>
    <row r="121" spans="1:19" ht="12.75" customHeight="1" x14ac:dyDescent="0.2">
      <c r="A121" s="52" t="s">
        <v>88</v>
      </c>
      <c r="B121" s="52" t="s">
        <v>98</v>
      </c>
      <c r="C121" s="52" t="s">
        <v>98</v>
      </c>
      <c r="D121" s="52" t="s">
        <v>27</v>
      </c>
      <c r="I121" t="str">
        <f t="shared" si="2"/>
        <v/>
      </c>
      <c r="J121" t="str">
        <f t="shared" si="3"/>
        <v/>
      </c>
      <c r="L121" s="52" t="s">
        <v>88</v>
      </c>
      <c r="M121" s="52" t="s">
        <v>98</v>
      </c>
      <c r="N121" s="52" t="s">
        <v>98</v>
      </c>
      <c r="O121" s="52" t="s">
        <v>27</v>
      </c>
    </row>
    <row r="122" spans="1:19" ht="12.75" customHeight="1" x14ac:dyDescent="0.2">
      <c r="A122" s="52" t="s">
        <v>88</v>
      </c>
      <c r="B122" s="52" t="s">
        <v>98</v>
      </c>
      <c r="C122" s="52" t="s">
        <v>101</v>
      </c>
      <c r="D122" s="52" t="s">
        <v>27</v>
      </c>
      <c r="I122">
        <f t="shared" si="2"/>
        <v>0</v>
      </c>
      <c r="J122" t="str">
        <f t="shared" si="3"/>
        <v/>
      </c>
      <c r="L122" s="52" t="s">
        <v>88</v>
      </c>
      <c r="M122" s="52" t="s">
        <v>98</v>
      </c>
      <c r="N122" s="52" t="s">
        <v>101</v>
      </c>
      <c r="O122" s="52" t="s">
        <v>27</v>
      </c>
      <c r="P122" s="53">
        <v>4</v>
      </c>
      <c r="Q122" s="54">
        <v>115.8280975</v>
      </c>
      <c r="R122" s="54">
        <v>22.304539999999999</v>
      </c>
      <c r="S122" s="55">
        <v>0.19256588411115</v>
      </c>
    </row>
    <row r="123" spans="1:19" ht="12.75" customHeight="1" x14ac:dyDescent="0.2">
      <c r="A123" s="48" t="s">
        <v>88</v>
      </c>
      <c r="B123" s="48" t="s">
        <v>88</v>
      </c>
      <c r="C123" s="48" t="s">
        <v>27</v>
      </c>
      <c r="D123" s="48" t="s">
        <v>27</v>
      </c>
      <c r="E123" s="49">
        <v>1</v>
      </c>
      <c r="F123" s="50">
        <v>76.638048333333302</v>
      </c>
      <c r="G123" s="50">
        <v>17.301549999999999</v>
      </c>
      <c r="H123" s="51">
        <v>0.2257566623402</v>
      </c>
      <c r="I123" s="50" t="str">
        <f t="shared" si="2"/>
        <v/>
      </c>
      <c r="J123" s="50" t="str">
        <f t="shared" si="3"/>
        <v/>
      </c>
      <c r="L123" s="48" t="s">
        <v>88</v>
      </c>
      <c r="M123" s="48" t="s">
        <v>88</v>
      </c>
      <c r="N123" s="48" t="s">
        <v>27</v>
      </c>
      <c r="O123" s="48" t="s">
        <v>27</v>
      </c>
      <c r="P123" s="58"/>
      <c r="Q123" s="59"/>
      <c r="R123" s="59"/>
      <c r="S123" s="60"/>
    </row>
    <row r="124" spans="1:19" ht="12.75" customHeight="1" x14ac:dyDescent="0.2">
      <c r="A124" s="52" t="s">
        <v>88</v>
      </c>
      <c r="B124" s="52" t="s">
        <v>102</v>
      </c>
      <c r="C124" s="52" t="s">
        <v>27</v>
      </c>
      <c r="D124" s="52" t="s">
        <v>27</v>
      </c>
      <c r="I124">
        <f t="shared" si="2"/>
        <v>0</v>
      </c>
      <c r="J124" t="str">
        <f t="shared" si="3"/>
        <v/>
      </c>
      <c r="L124" s="52" t="s">
        <v>88</v>
      </c>
      <c r="M124" s="52" t="s">
        <v>102</v>
      </c>
      <c r="N124" s="52" t="s">
        <v>27</v>
      </c>
      <c r="O124" s="52" t="s">
        <v>27</v>
      </c>
      <c r="P124" s="53">
        <v>8.7279999999999998</v>
      </c>
      <c r="Q124" s="54">
        <v>253.11184339416701</v>
      </c>
      <c r="R124" s="54">
        <v>34.368760000000002</v>
      </c>
      <c r="S124" s="55">
        <v>0.13578487493562</v>
      </c>
    </row>
    <row r="125" spans="1:19" ht="12.75" customHeight="1" x14ac:dyDescent="0.2">
      <c r="A125" s="48" t="s">
        <v>88</v>
      </c>
      <c r="B125" s="48" t="s">
        <v>103</v>
      </c>
      <c r="C125" s="48" t="s">
        <v>27</v>
      </c>
      <c r="D125" s="48" t="s">
        <v>27</v>
      </c>
      <c r="E125" s="49">
        <v>103.999256410256</v>
      </c>
      <c r="F125" s="50">
        <v>2473.2799689797598</v>
      </c>
      <c r="G125" s="50">
        <v>151.06811999999999</v>
      </c>
      <c r="H125" s="51">
        <v>6.1080072573553003E-2</v>
      </c>
      <c r="I125" s="50" t="str">
        <f t="shared" si="2"/>
        <v/>
      </c>
      <c r="J125" s="50" t="str">
        <f t="shared" si="3"/>
        <v/>
      </c>
      <c r="L125" s="52" t="s">
        <v>88</v>
      </c>
      <c r="M125" s="52" t="s">
        <v>103</v>
      </c>
      <c r="N125" s="52" t="s">
        <v>27</v>
      </c>
      <c r="O125" s="52" t="s">
        <v>27</v>
      </c>
      <c r="P125" s="53">
        <v>113.69327692307699</v>
      </c>
      <c r="Q125" s="54">
        <v>2626.8115993707802</v>
      </c>
      <c r="R125" s="54">
        <v>154.16992999999999</v>
      </c>
      <c r="S125" s="55">
        <v>5.8690897374188998E-2</v>
      </c>
    </row>
    <row r="126" spans="1:19" ht="12.75" customHeight="1" x14ac:dyDescent="0.2">
      <c r="A126" s="48" t="s">
        <v>88</v>
      </c>
      <c r="B126" s="48" t="s">
        <v>103</v>
      </c>
      <c r="C126" s="48" t="s">
        <v>104</v>
      </c>
      <c r="D126" s="48" t="s">
        <v>27</v>
      </c>
      <c r="E126" s="49">
        <v>14.404999999999999</v>
      </c>
      <c r="F126" s="50">
        <v>368.61802329166602</v>
      </c>
      <c r="G126" s="50">
        <v>57.798699999999997</v>
      </c>
      <c r="H126" s="51">
        <v>0.15679835588036001</v>
      </c>
      <c r="I126" s="50">
        <f t="shared" si="2"/>
        <v>3</v>
      </c>
      <c r="J126" s="50">
        <f t="shared" si="3"/>
        <v>3</v>
      </c>
      <c r="L126" s="52" t="s">
        <v>88</v>
      </c>
      <c r="M126" s="52" t="s">
        <v>103</v>
      </c>
      <c r="N126" s="52" t="s">
        <v>104</v>
      </c>
      <c r="O126" s="52" t="s">
        <v>27</v>
      </c>
      <c r="P126" s="53">
        <v>17.1594615384615</v>
      </c>
      <c r="Q126" s="54">
        <v>439.51636606878202</v>
      </c>
      <c r="R126" s="54">
        <v>72.063109999999995</v>
      </c>
      <c r="S126" s="55">
        <v>0.16396001506055999</v>
      </c>
    </row>
    <row r="127" spans="1:19" ht="12.75" customHeight="1" x14ac:dyDescent="0.2">
      <c r="A127" s="3" t="s">
        <v>88</v>
      </c>
      <c r="B127" s="3" t="s">
        <v>103</v>
      </c>
      <c r="C127" s="3" t="s">
        <v>104</v>
      </c>
      <c r="D127" s="3" t="s">
        <v>104</v>
      </c>
      <c r="E127" s="56">
        <v>1</v>
      </c>
      <c r="F127" s="4">
        <v>32.255646666666699</v>
      </c>
      <c r="G127" s="4">
        <v>9.0162999999999993</v>
      </c>
      <c r="H127" s="57">
        <v>0.27952625142429999</v>
      </c>
      <c r="I127" s="4" t="str">
        <f t="shared" si="2"/>
        <v/>
      </c>
      <c r="J127" s="4" t="str">
        <f t="shared" si="3"/>
        <v/>
      </c>
      <c r="L127" s="3" t="s">
        <v>88</v>
      </c>
      <c r="M127" s="3" t="s">
        <v>103</v>
      </c>
      <c r="N127" s="3" t="s">
        <v>104</v>
      </c>
      <c r="O127" s="3" t="s">
        <v>104</v>
      </c>
      <c r="P127" s="53"/>
      <c r="Q127" s="54"/>
      <c r="R127" s="54"/>
      <c r="S127" s="61"/>
    </row>
    <row r="128" spans="1:19" ht="12.75" customHeight="1" x14ac:dyDescent="0.2">
      <c r="A128" s="3" t="s">
        <v>88</v>
      </c>
      <c r="B128" s="3" t="s">
        <v>103</v>
      </c>
      <c r="C128" s="3" t="s">
        <v>104</v>
      </c>
      <c r="D128" s="3" t="s">
        <v>175</v>
      </c>
      <c r="E128" s="56">
        <v>2.4049999999999998</v>
      </c>
      <c r="F128" s="4">
        <v>62.738845791666598</v>
      </c>
      <c r="G128" s="4">
        <v>13.603120000000001</v>
      </c>
      <c r="H128" s="57">
        <v>0.21682133020380001</v>
      </c>
      <c r="I128" s="4">
        <f t="shared" si="2"/>
        <v>0</v>
      </c>
      <c r="J128" s="4" t="str">
        <f t="shared" si="3"/>
        <v/>
      </c>
      <c r="L128" s="38" t="s">
        <v>88</v>
      </c>
      <c r="M128" s="38" t="s">
        <v>103</v>
      </c>
      <c r="N128" s="38" t="s">
        <v>104</v>
      </c>
      <c r="O128" s="38" t="s">
        <v>175</v>
      </c>
      <c r="P128" s="58">
        <v>2.4049999999999998</v>
      </c>
      <c r="Q128" s="59">
        <v>61.419871170833403</v>
      </c>
      <c r="R128" s="59">
        <v>13.38761</v>
      </c>
      <c r="S128" s="60">
        <v>0.21796870857582001</v>
      </c>
    </row>
    <row r="129" spans="1:19" ht="12.75" customHeight="1" x14ac:dyDescent="0.2">
      <c r="A129" s="3" t="s">
        <v>88</v>
      </c>
      <c r="B129" s="3" t="s">
        <v>103</v>
      </c>
      <c r="C129" s="3" t="s">
        <v>104</v>
      </c>
      <c r="D129" s="3" t="s">
        <v>176</v>
      </c>
      <c r="E129" s="56">
        <v>2</v>
      </c>
      <c r="F129" s="4">
        <v>51.6076366666666</v>
      </c>
      <c r="G129" s="4">
        <v>10.031879999999999</v>
      </c>
      <c r="H129" s="57">
        <v>0.19438751022055001</v>
      </c>
      <c r="I129" s="4" t="str">
        <f t="shared" si="2"/>
        <v/>
      </c>
      <c r="J129" s="4" t="str">
        <f t="shared" si="3"/>
        <v/>
      </c>
      <c r="L129" s="38" t="s">
        <v>88</v>
      </c>
      <c r="M129" s="38" t="s">
        <v>103</v>
      </c>
      <c r="N129" s="38" t="s">
        <v>104</v>
      </c>
      <c r="O129" s="38" t="s">
        <v>176</v>
      </c>
      <c r="P129" s="58">
        <v>5</v>
      </c>
      <c r="Q129" s="59">
        <v>139.730218333333</v>
      </c>
      <c r="R129" s="59">
        <v>22.973980000000001</v>
      </c>
      <c r="S129" s="60">
        <v>0.16441669006195</v>
      </c>
    </row>
    <row r="130" spans="1:19" ht="12.75" customHeight="1" x14ac:dyDescent="0.2">
      <c r="A130" s="3" t="s">
        <v>88</v>
      </c>
      <c r="B130" s="3" t="s">
        <v>103</v>
      </c>
      <c r="C130" s="3" t="s">
        <v>104</v>
      </c>
      <c r="D130" s="3" t="s">
        <v>177</v>
      </c>
      <c r="E130" s="56">
        <v>1</v>
      </c>
      <c r="F130" s="4">
        <v>31.3570475</v>
      </c>
      <c r="G130" s="4">
        <v>2.22058</v>
      </c>
      <c r="H130" s="57">
        <v>7.0815978449502007E-2</v>
      </c>
      <c r="I130" s="4" t="str">
        <f t="shared" si="2"/>
        <v/>
      </c>
      <c r="J130" s="4" t="str">
        <f t="shared" si="3"/>
        <v/>
      </c>
      <c r="L130" s="38" t="s">
        <v>88</v>
      </c>
      <c r="M130" s="38" t="s">
        <v>103</v>
      </c>
      <c r="N130" s="38" t="s">
        <v>104</v>
      </c>
      <c r="O130" s="38" t="s">
        <v>177</v>
      </c>
    </row>
    <row r="131" spans="1:19" ht="12.75" customHeight="1" x14ac:dyDescent="0.2">
      <c r="A131" s="3" t="s">
        <v>88</v>
      </c>
      <c r="B131" s="3" t="s">
        <v>103</v>
      </c>
      <c r="C131" s="3" t="s">
        <v>104</v>
      </c>
      <c r="D131" s="3" t="s">
        <v>178</v>
      </c>
      <c r="E131" s="56">
        <v>8</v>
      </c>
      <c r="F131" s="4">
        <v>190.65884666666599</v>
      </c>
      <c r="G131" s="4">
        <v>22.926819999999999</v>
      </c>
      <c r="H131" s="57">
        <v>0.12025049139253</v>
      </c>
      <c r="I131" s="4">
        <f t="shared" si="2"/>
        <v>6</v>
      </c>
      <c r="J131" s="4">
        <f t="shared" si="3"/>
        <v>6</v>
      </c>
      <c r="L131" s="38" t="s">
        <v>88</v>
      </c>
      <c r="M131" s="38" t="s">
        <v>103</v>
      </c>
      <c r="N131" s="38" t="s">
        <v>104</v>
      </c>
      <c r="O131" s="38" t="s">
        <v>178</v>
      </c>
      <c r="P131" s="58">
        <v>9.7544615384615394</v>
      </c>
      <c r="Q131" s="59">
        <v>238.36627656461599</v>
      </c>
      <c r="R131" s="59">
        <v>35.701520000000002</v>
      </c>
      <c r="S131" s="60">
        <v>0.14977588488832</v>
      </c>
    </row>
    <row r="132" spans="1:19" ht="12.75" customHeight="1" x14ac:dyDescent="0.2">
      <c r="A132" s="48" t="s">
        <v>88</v>
      </c>
      <c r="B132" s="48" t="s">
        <v>103</v>
      </c>
      <c r="C132" s="48" t="s">
        <v>105</v>
      </c>
      <c r="D132" s="48" t="s">
        <v>27</v>
      </c>
      <c r="E132" s="49">
        <v>82.948256410256505</v>
      </c>
      <c r="F132" s="50">
        <v>1892.1091351247701</v>
      </c>
      <c r="G132" s="50">
        <v>46.838259999999998</v>
      </c>
      <c r="H132" s="51">
        <v>2.4754523473569E-2</v>
      </c>
      <c r="I132" s="50">
        <f t="shared" ref="I132:I195" si="4">+IF(H132&lt;S132,ROUND((F132*S132)-G132,0),"")</f>
        <v>20</v>
      </c>
      <c r="J132" s="50">
        <f t="shared" ref="J132:J195" si="5">+IF(I132&gt;0,I132,"")</f>
        <v>20</v>
      </c>
      <c r="L132" s="52" t="s">
        <v>88</v>
      </c>
      <c r="M132" s="52" t="s">
        <v>103</v>
      </c>
      <c r="N132" s="52" t="s">
        <v>105</v>
      </c>
      <c r="O132" s="52" t="s">
        <v>27</v>
      </c>
      <c r="P132" s="53">
        <v>93.159230769230803</v>
      </c>
      <c r="Q132" s="54">
        <v>2099.72650171641</v>
      </c>
      <c r="R132" s="54">
        <v>73.928309999999996</v>
      </c>
      <c r="S132" s="55">
        <v>3.5208542607605003E-2</v>
      </c>
    </row>
    <row r="133" spans="1:19" ht="12.75" customHeight="1" x14ac:dyDescent="0.2">
      <c r="A133" s="3" t="s">
        <v>88</v>
      </c>
      <c r="B133" s="3" t="s">
        <v>103</v>
      </c>
      <c r="C133" s="3" t="s">
        <v>105</v>
      </c>
      <c r="D133" s="3" t="s">
        <v>105</v>
      </c>
      <c r="E133" s="56">
        <v>2</v>
      </c>
      <c r="F133" s="4">
        <v>62.708950000000002</v>
      </c>
      <c r="G133" s="4">
        <v>10.64838</v>
      </c>
      <c r="H133" s="57">
        <v>0.16980638329934999</v>
      </c>
      <c r="I133" s="4">
        <f t="shared" si="4"/>
        <v>5</v>
      </c>
      <c r="J133" s="4">
        <f t="shared" si="5"/>
        <v>5</v>
      </c>
      <c r="L133" s="38" t="s">
        <v>88</v>
      </c>
      <c r="M133" s="38" t="s">
        <v>103</v>
      </c>
      <c r="N133" s="38" t="s">
        <v>105</v>
      </c>
      <c r="O133" s="38" t="s">
        <v>105</v>
      </c>
      <c r="P133" s="58">
        <v>3.9180000000000001</v>
      </c>
      <c r="Q133" s="59">
        <v>137.98428937333301</v>
      </c>
      <c r="R133" s="59">
        <v>34.221440000000001</v>
      </c>
      <c r="S133" s="60">
        <v>0.24800968396779</v>
      </c>
    </row>
    <row r="134" spans="1:19" ht="12.75" customHeight="1" x14ac:dyDescent="0.2">
      <c r="A134" s="3" t="s">
        <v>88</v>
      </c>
      <c r="B134" s="3" t="s">
        <v>103</v>
      </c>
      <c r="C134" s="3" t="s">
        <v>105</v>
      </c>
      <c r="D134" s="3" t="s">
        <v>179</v>
      </c>
      <c r="E134" s="56">
        <v>74.529256410256394</v>
      </c>
      <c r="F134" s="4">
        <v>1674.4670891322701</v>
      </c>
      <c r="G134" s="4">
        <v>28.722429999999999</v>
      </c>
      <c r="H134" s="57">
        <v>1.7153176784672E-2</v>
      </c>
      <c r="I134" s="4">
        <f t="shared" si="4"/>
        <v>1</v>
      </c>
      <c r="J134" s="4">
        <f t="shared" si="5"/>
        <v>1</v>
      </c>
      <c r="L134" s="38" t="s">
        <v>88</v>
      </c>
      <c r="M134" s="38" t="s">
        <v>103</v>
      </c>
      <c r="N134" s="38" t="s">
        <v>105</v>
      </c>
      <c r="O134" s="38" t="s">
        <v>179</v>
      </c>
      <c r="P134" s="58">
        <v>81.196589743589797</v>
      </c>
      <c r="Q134" s="59">
        <v>1774.28405661842</v>
      </c>
      <c r="R134" s="59">
        <v>30.98029</v>
      </c>
      <c r="S134" s="60">
        <v>1.7460727263167001E-2</v>
      </c>
    </row>
    <row r="135" spans="1:19" ht="12.75" customHeight="1" x14ac:dyDescent="0.2">
      <c r="A135" s="3" t="s">
        <v>88</v>
      </c>
      <c r="B135" s="3" t="s">
        <v>103</v>
      </c>
      <c r="C135" s="3" t="s">
        <v>105</v>
      </c>
      <c r="D135" s="3" t="s">
        <v>180</v>
      </c>
      <c r="E135" s="56">
        <v>3.419</v>
      </c>
      <c r="F135" s="4">
        <v>86.503600992499997</v>
      </c>
      <c r="G135" s="4">
        <v>6.06494</v>
      </c>
      <c r="H135" s="57">
        <v>7.0111994534492003E-2</v>
      </c>
      <c r="I135" s="4" t="str">
        <f t="shared" si="4"/>
        <v/>
      </c>
      <c r="J135" s="4" t="str">
        <f t="shared" si="5"/>
        <v/>
      </c>
      <c r="L135" s="38" t="s">
        <v>88</v>
      </c>
      <c r="M135" s="38" t="s">
        <v>103</v>
      </c>
      <c r="N135" s="38" t="s">
        <v>105</v>
      </c>
      <c r="O135" s="38" t="s">
        <v>180</v>
      </c>
      <c r="P135" s="58">
        <v>4.0940000000000003</v>
      </c>
      <c r="Q135" s="59">
        <v>101.656132563333</v>
      </c>
      <c r="R135" s="59">
        <v>6.9474499999999999</v>
      </c>
      <c r="S135" s="60">
        <v>6.8342655035314004E-2</v>
      </c>
    </row>
    <row r="136" spans="1:19" ht="12.75" customHeight="1" x14ac:dyDescent="0.2">
      <c r="A136" s="3" t="s">
        <v>88</v>
      </c>
      <c r="B136" s="3" t="s">
        <v>103</v>
      </c>
      <c r="C136" s="3" t="s">
        <v>105</v>
      </c>
      <c r="D136" s="3" t="s">
        <v>181</v>
      </c>
      <c r="E136" s="56">
        <v>3</v>
      </c>
      <c r="F136" s="4">
        <v>68.429494999999903</v>
      </c>
      <c r="G136" s="4">
        <v>1.4025099999999999</v>
      </c>
      <c r="H136" s="57">
        <v>2.0495694144753999E-2</v>
      </c>
      <c r="I136" s="4">
        <f t="shared" si="4"/>
        <v>0</v>
      </c>
      <c r="J136" s="4" t="str">
        <f t="shared" si="5"/>
        <v/>
      </c>
      <c r="L136" s="38" t="s">
        <v>88</v>
      </c>
      <c r="M136" s="38" t="s">
        <v>103</v>
      </c>
      <c r="N136" s="38" t="s">
        <v>105</v>
      </c>
      <c r="O136" s="38" t="s">
        <v>181</v>
      </c>
      <c r="P136" s="58">
        <v>3.9506410256410298</v>
      </c>
      <c r="Q136" s="59">
        <v>85.802023161324897</v>
      </c>
      <c r="R136" s="59">
        <v>1.7791300000000001</v>
      </c>
      <c r="S136" s="60">
        <v>2.0735291948243001E-2</v>
      </c>
    </row>
    <row r="137" spans="1:19" ht="12.75" customHeight="1" x14ac:dyDescent="0.2">
      <c r="A137" s="48" t="s">
        <v>88</v>
      </c>
      <c r="B137" s="48" t="s">
        <v>103</v>
      </c>
      <c r="C137" s="48" t="s">
        <v>106</v>
      </c>
      <c r="D137" s="48" t="s">
        <v>27</v>
      </c>
      <c r="E137" s="49">
        <v>3.7280000000000002</v>
      </c>
      <c r="F137" s="50">
        <v>96.131916226666604</v>
      </c>
      <c r="G137" s="50">
        <v>8.9621099999999991</v>
      </c>
      <c r="H137" s="51">
        <v>9.3227206444824004E-2</v>
      </c>
      <c r="I137" s="50">
        <f t="shared" si="4"/>
        <v>0</v>
      </c>
      <c r="J137" s="50" t="str">
        <f t="shared" si="5"/>
        <v/>
      </c>
      <c r="L137" s="52" t="s">
        <v>88</v>
      </c>
      <c r="M137" s="52" t="s">
        <v>103</v>
      </c>
      <c r="N137" s="52" t="s">
        <v>106</v>
      </c>
      <c r="O137" s="52" t="s">
        <v>27</v>
      </c>
      <c r="P137" s="53">
        <v>3.3745846153846202</v>
      </c>
      <c r="Q137" s="54">
        <v>87.568731585589802</v>
      </c>
      <c r="R137" s="54">
        <v>8.1785099999999993</v>
      </c>
      <c r="S137" s="55">
        <v>9.3395323329609994E-2</v>
      </c>
    </row>
    <row r="138" spans="1:19" ht="12.75" customHeight="1" x14ac:dyDescent="0.2">
      <c r="A138" s="48" t="s">
        <v>88</v>
      </c>
      <c r="B138" s="48" t="s">
        <v>103</v>
      </c>
      <c r="C138" s="48" t="s">
        <v>103</v>
      </c>
      <c r="D138" s="48" t="s">
        <v>27</v>
      </c>
      <c r="E138" s="49">
        <v>2.9180000000000001</v>
      </c>
      <c r="F138" s="50">
        <v>116.420894336667</v>
      </c>
      <c r="G138" s="50">
        <v>37.469050000000003</v>
      </c>
      <c r="H138" s="51">
        <v>0.32184128298865999</v>
      </c>
      <c r="I138" s="50" t="str">
        <f t="shared" si="4"/>
        <v/>
      </c>
      <c r="J138" s="50" t="str">
        <f t="shared" si="5"/>
        <v/>
      </c>
      <c r="L138" s="48" t="s">
        <v>88</v>
      </c>
      <c r="M138" s="48" t="s">
        <v>103</v>
      </c>
      <c r="N138" s="48" t="s">
        <v>103</v>
      </c>
      <c r="O138" s="48" t="s">
        <v>27</v>
      </c>
    </row>
    <row r="139" spans="1:19" ht="12.75" customHeight="1" x14ac:dyDescent="0.2">
      <c r="A139" s="48" t="s">
        <v>107</v>
      </c>
      <c r="B139" s="48" t="s">
        <v>27</v>
      </c>
      <c r="C139" s="48" t="s">
        <v>27</v>
      </c>
      <c r="D139" s="48" t="s">
        <v>27</v>
      </c>
      <c r="E139" s="49">
        <v>76.507999999999996</v>
      </c>
      <c r="F139" s="50">
        <v>2738.7768164958302</v>
      </c>
      <c r="G139" s="50">
        <v>359.91613999999998</v>
      </c>
      <c r="H139" s="51">
        <v>0.13141492137373001</v>
      </c>
      <c r="I139" s="50">
        <f t="shared" si="4"/>
        <v>16</v>
      </c>
      <c r="J139" s="50">
        <f t="shared" si="5"/>
        <v>16</v>
      </c>
      <c r="L139" s="52" t="s">
        <v>107</v>
      </c>
      <c r="M139" s="52" t="s">
        <v>27</v>
      </c>
      <c r="N139" s="52" t="s">
        <v>27</v>
      </c>
      <c r="O139" s="52" t="s">
        <v>27</v>
      </c>
      <c r="P139" s="53">
        <v>50.564999999999998</v>
      </c>
      <c r="Q139" s="54">
        <v>1931.8176037083299</v>
      </c>
      <c r="R139" s="54">
        <v>265.01449000000002</v>
      </c>
      <c r="S139" s="55">
        <v>0.13718401234738001</v>
      </c>
    </row>
    <row r="140" spans="1:19" ht="12.75" customHeight="1" x14ac:dyDescent="0.2">
      <c r="A140" s="48" t="s">
        <v>107</v>
      </c>
      <c r="B140" s="48" t="s">
        <v>108</v>
      </c>
      <c r="C140" s="48" t="s">
        <v>27</v>
      </c>
      <c r="D140" s="48" t="s">
        <v>27</v>
      </c>
      <c r="E140" s="49">
        <v>14.888999999999999</v>
      </c>
      <c r="F140" s="50">
        <v>575.97803248833304</v>
      </c>
      <c r="G140" s="50">
        <v>74.318680000000001</v>
      </c>
      <c r="H140" s="51">
        <v>0.12903040707808</v>
      </c>
      <c r="I140" s="50" t="str">
        <f t="shared" si="4"/>
        <v/>
      </c>
      <c r="J140" s="50" t="str">
        <f t="shared" si="5"/>
        <v/>
      </c>
      <c r="L140" s="52" t="s">
        <v>107</v>
      </c>
      <c r="M140" s="52" t="s">
        <v>108</v>
      </c>
      <c r="N140" s="52" t="s">
        <v>27</v>
      </c>
      <c r="O140" s="52" t="s">
        <v>27</v>
      </c>
      <c r="P140" s="53">
        <v>21.62</v>
      </c>
      <c r="Q140" s="54">
        <v>899.77232160833296</v>
      </c>
      <c r="R140" s="54">
        <v>115.98130999999999</v>
      </c>
      <c r="S140" s="55">
        <v>0.12890073101235999</v>
      </c>
    </row>
    <row r="141" spans="1:19" ht="12.75" customHeight="1" x14ac:dyDescent="0.2">
      <c r="A141" s="52" t="s">
        <v>107</v>
      </c>
      <c r="B141" s="52" t="s">
        <v>108</v>
      </c>
      <c r="C141" s="52" t="s">
        <v>109</v>
      </c>
      <c r="D141" s="52" t="s">
        <v>27</v>
      </c>
      <c r="I141">
        <f t="shared" si="4"/>
        <v>0</v>
      </c>
      <c r="J141" t="str">
        <f t="shared" si="5"/>
        <v/>
      </c>
      <c r="L141" s="52" t="s">
        <v>107</v>
      </c>
      <c r="M141" s="52" t="s">
        <v>108</v>
      </c>
      <c r="N141" s="52" t="s">
        <v>109</v>
      </c>
      <c r="O141" s="52" t="s">
        <v>27</v>
      </c>
      <c r="P141" s="53">
        <v>1</v>
      </c>
      <c r="Q141" s="54">
        <v>37.179428333333298</v>
      </c>
      <c r="R141" s="54">
        <v>2.2062400000000002</v>
      </c>
      <c r="S141" s="55">
        <v>5.93403421973E-2</v>
      </c>
    </row>
    <row r="142" spans="1:19" ht="12.75" customHeight="1" x14ac:dyDescent="0.2">
      <c r="A142" s="48" t="s">
        <v>107</v>
      </c>
      <c r="B142" s="48" t="s">
        <v>108</v>
      </c>
      <c r="C142" s="48" t="s">
        <v>108</v>
      </c>
      <c r="D142" s="48" t="s">
        <v>27</v>
      </c>
      <c r="E142" s="49">
        <v>14.888999999999999</v>
      </c>
      <c r="F142" s="50">
        <v>575.97803248833304</v>
      </c>
      <c r="G142" s="50">
        <v>74.318680000000001</v>
      </c>
      <c r="H142" s="51">
        <v>0.12903040707808</v>
      </c>
      <c r="I142" s="50">
        <f t="shared" si="4"/>
        <v>2</v>
      </c>
      <c r="J142" s="50">
        <f t="shared" si="5"/>
        <v>2</v>
      </c>
      <c r="L142" s="52" t="s">
        <v>107</v>
      </c>
      <c r="M142" s="52" t="s">
        <v>108</v>
      </c>
      <c r="N142" s="52" t="s">
        <v>108</v>
      </c>
      <c r="O142" s="52" t="s">
        <v>27</v>
      </c>
      <c r="P142" s="53">
        <v>20.62</v>
      </c>
      <c r="Q142" s="54">
        <v>862.59289327500005</v>
      </c>
      <c r="R142" s="54">
        <v>113.77507</v>
      </c>
      <c r="S142" s="55">
        <v>0.13189891881445001</v>
      </c>
    </row>
    <row r="143" spans="1:19" ht="12.75" customHeight="1" x14ac:dyDescent="0.2">
      <c r="A143" s="48" t="s">
        <v>107</v>
      </c>
      <c r="B143" s="48" t="s">
        <v>110</v>
      </c>
      <c r="C143" s="48" t="s">
        <v>27</v>
      </c>
      <c r="D143" s="48" t="s">
        <v>27</v>
      </c>
      <c r="E143" s="49">
        <v>37.619</v>
      </c>
      <c r="F143" s="50">
        <v>1278.19014567417</v>
      </c>
      <c r="G143" s="50">
        <v>158.23671999999999</v>
      </c>
      <c r="H143" s="51">
        <v>0.12379748078604</v>
      </c>
      <c r="I143" s="50" t="str">
        <f t="shared" si="4"/>
        <v/>
      </c>
      <c r="J143" s="50" t="str">
        <f t="shared" si="5"/>
        <v/>
      </c>
      <c r="L143" s="48" t="s">
        <v>107</v>
      </c>
      <c r="M143" s="48" t="s">
        <v>110</v>
      </c>
      <c r="N143" s="48" t="s">
        <v>27</v>
      </c>
      <c r="O143" s="48" t="s">
        <v>27</v>
      </c>
      <c r="P143" s="58"/>
      <c r="Q143" s="59"/>
      <c r="R143" s="59"/>
      <c r="S143" s="60"/>
    </row>
    <row r="144" spans="1:19" ht="12.75" customHeight="1" x14ac:dyDescent="0.2">
      <c r="A144" s="48" t="s">
        <v>107</v>
      </c>
      <c r="B144" s="48" t="s">
        <v>111</v>
      </c>
      <c r="C144" s="48" t="s">
        <v>27</v>
      </c>
      <c r="D144" s="48" t="s">
        <v>27</v>
      </c>
      <c r="E144" s="49">
        <v>24</v>
      </c>
      <c r="F144" s="50">
        <v>884.60863833333406</v>
      </c>
      <c r="G144" s="50">
        <v>127.36074000000001</v>
      </c>
      <c r="H144" s="51">
        <v>0.14397410841472</v>
      </c>
      <c r="I144" s="50">
        <f t="shared" si="4"/>
        <v>0</v>
      </c>
      <c r="J144" s="50" t="str">
        <f t="shared" si="5"/>
        <v/>
      </c>
      <c r="L144" s="52" t="s">
        <v>107</v>
      </c>
      <c r="M144" s="52" t="s">
        <v>111</v>
      </c>
      <c r="N144" s="52" t="s">
        <v>27</v>
      </c>
      <c r="O144" s="52" t="s">
        <v>27</v>
      </c>
      <c r="P144" s="53">
        <v>28.945</v>
      </c>
      <c r="Q144" s="54">
        <v>1032.0452820999999</v>
      </c>
      <c r="R144" s="54">
        <v>149.03317999999999</v>
      </c>
      <c r="S144" s="55">
        <v>0.14440565989192999</v>
      </c>
    </row>
    <row r="145" spans="1:19" ht="12.75" customHeight="1" x14ac:dyDescent="0.2">
      <c r="A145" s="48" t="s">
        <v>107</v>
      </c>
      <c r="B145" s="48" t="s">
        <v>111</v>
      </c>
      <c r="C145" s="48" t="s">
        <v>111</v>
      </c>
      <c r="D145" s="48" t="s">
        <v>27</v>
      </c>
      <c r="E145" s="49">
        <v>24</v>
      </c>
      <c r="F145" s="50">
        <v>884.60863833333406</v>
      </c>
      <c r="G145" s="50">
        <v>127.36074000000001</v>
      </c>
      <c r="H145" s="51">
        <v>0.14397410841472</v>
      </c>
      <c r="I145" s="50">
        <f t="shared" si="4"/>
        <v>0</v>
      </c>
      <c r="J145" s="50" t="str">
        <f t="shared" si="5"/>
        <v/>
      </c>
      <c r="L145" s="52" t="s">
        <v>107</v>
      </c>
      <c r="M145" s="52" t="s">
        <v>111</v>
      </c>
      <c r="N145" s="52" t="s">
        <v>111</v>
      </c>
      <c r="O145" s="52" t="s">
        <v>27</v>
      </c>
      <c r="P145" s="53">
        <v>28.945</v>
      </c>
      <c r="Q145" s="54">
        <v>1032.0452820999999</v>
      </c>
      <c r="R145" s="54">
        <v>149.03317999999999</v>
      </c>
      <c r="S145" s="55">
        <v>0.14440565989192999</v>
      </c>
    </row>
    <row r="146" spans="1:19" ht="12.75" customHeight="1" x14ac:dyDescent="0.2">
      <c r="A146" s="48" t="s">
        <v>112</v>
      </c>
      <c r="B146" s="48" t="s">
        <v>27</v>
      </c>
      <c r="C146" s="48" t="s">
        <v>27</v>
      </c>
      <c r="D146" s="48" t="s">
        <v>27</v>
      </c>
      <c r="E146" s="49">
        <v>450.47765143550203</v>
      </c>
      <c r="F146" s="50">
        <v>12891.012459367599</v>
      </c>
      <c r="G146" s="50">
        <v>1102.08302</v>
      </c>
      <c r="H146" s="51">
        <v>8.5492355505338E-2</v>
      </c>
      <c r="I146" s="50">
        <f t="shared" si="4"/>
        <v>57</v>
      </c>
      <c r="J146" s="50">
        <f t="shared" si="5"/>
        <v>57</v>
      </c>
      <c r="L146" s="52" t="s">
        <v>112</v>
      </c>
      <c r="M146" s="52" t="s">
        <v>27</v>
      </c>
      <c r="N146" s="52" t="s">
        <v>27</v>
      </c>
      <c r="O146" s="52" t="s">
        <v>27</v>
      </c>
      <c r="P146" s="53">
        <v>472.94604102564</v>
      </c>
      <c r="Q146" s="54">
        <v>13299.8102731012</v>
      </c>
      <c r="R146" s="54">
        <v>1196.2824800000001</v>
      </c>
      <c r="S146" s="55">
        <v>8.9947334242765006E-2</v>
      </c>
    </row>
    <row r="147" spans="1:19" ht="12.75" customHeight="1" x14ac:dyDescent="0.2">
      <c r="A147" s="48" t="s">
        <v>112</v>
      </c>
      <c r="B147" s="48" t="s">
        <v>113</v>
      </c>
      <c r="C147" s="48" t="s">
        <v>27</v>
      </c>
      <c r="D147" s="48" t="s">
        <v>27</v>
      </c>
      <c r="E147" s="49">
        <v>1</v>
      </c>
      <c r="F147" s="50">
        <v>76.8832983333333</v>
      </c>
      <c r="G147" s="50">
        <v>17.301549999999999</v>
      </c>
      <c r="H147" s="51">
        <v>0.22503652126092999</v>
      </c>
      <c r="I147" s="50">
        <f t="shared" si="4"/>
        <v>0</v>
      </c>
      <c r="J147" s="50" t="str">
        <f t="shared" si="5"/>
        <v/>
      </c>
      <c r="L147" s="52" t="s">
        <v>112</v>
      </c>
      <c r="M147" s="52" t="s">
        <v>113</v>
      </c>
      <c r="N147" s="52" t="s">
        <v>27</v>
      </c>
      <c r="O147" s="52" t="s">
        <v>27</v>
      </c>
      <c r="P147" s="53">
        <v>1</v>
      </c>
      <c r="Q147" s="54">
        <v>75.424531666666695</v>
      </c>
      <c r="R147" s="54">
        <v>17.027570000000001</v>
      </c>
      <c r="S147" s="55">
        <v>0.22575639017888999</v>
      </c>
    </row>
    <row r="148" spans="1:19" ht="12.75" customHeight="1" x14ac:dyDescent="0.2">
      <c r="A148" s="52" t="s">
        <v>112</v>
      </c>
      <c r="B148" s="52" t="s">
        <v>114</v>
      </c>
      <c r="C148" s="52" t="s">
        <v>27</v>
      </c>
      <c r="D148" s="52" t="s">
        <v>27</v>
      </c>
      <c r="I148">
        <f t="shared" si="4"/>
        <v>0</v>
      </c>
      <c r="J148" t="str">
        <f t="shared" si="5"/>
        <v/>
      </c>
      <c r="L148" s="52" t="s">
        <v>112</v>
      </c>
      <c r="M148" s="52" t="s">
        <v>114</v>
      </c>
      <c r="N148" s="52" t="s">
        <v>27</v>
      </c>
      <c r="O148" s="52" t="s">
        <v>27</v>
      </c>
      <c r="P148" s="53">
        <v>17.215</v>
      </c>
      <c r="Q148" s="54">
        <v>566.21118173333298</v>
      </c>
      <c r="R148" s="54">
        <v>41.274900000000002</v>
      </c>
      <c r="S148" s="55">
        <v>7.2896652930176997E-2</v>
      </c>
    </row>
    <row r="149" spans="1:19" ht="12.75" customHeight="1" x14ac:dyDescent="0.2">
      <c r="A149" s="48" t="s">
        <v>112</v>
      </c>
      <c r="B149" s="48" t="s">
        <v>115</v>
      </c>
      <c r="C149" s="48" t="s">
        <v>27</v>
      </c>
      <c r="D149" s="48" t="s">
        <v>27</v>
      </c>
      <c r="E149" s="49">
        <v>81.496333333333297</v>
      </c>
      <c r="F149" s="50">
        <v>2486.6040177677801</v>
      </c>
      <c r="G149" s="50">
        <v>156.11071000000001</v>
      </c>
      <c r="H149" s="51">
        <v>6.2780687590194006E-2</v>
      </c>
      <c r="I149" s="50" t="str">
        <f t="shared" si="4"/>
        <v/>
      </c>
      <c r="J149" s="50" t="str">
        <f t="shared" si="5"/>
        <v/>
      </c>
      <c r="L149" s="52" t="s">
        <v>112</v>
      </c>
      <c r="M149" s="52" t="s">
        <v>115</v>
      </c>
      <c r="N149" s="52" t="s">
        <v>27</v>
      </c>
      <c r="O149" s="52" t="s">
        <v>27</v>
      </c>
      <c r="P149" s="53">
        <v>78.400000000000006</v>
      </c>
      <c r="Q149" s="54">
        <v>2285.5573728416698</v>
      </c>
      <c r="R149" s="54">
        <v>141.80972</v>
      </c>
      <c r="S149" s="55">
        <v>6.2046011920360002E-2</v>
      </c>
    </row>
    <row r="150" spans="1:19" ht="12.75" customHeight="1" x14ac:dyDescent="0.2">
      <c r="A150" s="48" t="s">
        <v>112</v>
      </c>
      <c r="B150" s="48" t="s">
        <v>115</v>
      </c>
      <c r="C150" s="48" t="s">
        <v>115</v>
      </c>
      <c r="D150" s="48" t="s">
        <v>27</v>
      </c>
      <c r="E150" s="49">
        <v>1</v>
      </c>
      <c r="F150" s="50">
        <v>56.636899166666701</v>
      </c>
      <c r="G150" s="50">
        <v>9.7917100000000001</v>
      </c>
      <c r="H150" s="51">
        <v>0.17288570073699999</v>
      </c>
      <c r="I150" s="50" t="str">
        <f t="shared" si="4"/>
        <v/>
      </c>
      <c r="J150" s="50" t="str">
        <f t="shared" si="5"/>
        <v/>
      </c>
      <c r="L150" s="52" t="s">
        <v>112</v>
      </c>
      <c r="M150" s="52" t="s">
        <v>115</v>
      </c>
      <c r="N150" s="52" t="s">
        <v>115</v>
      </c>
      <c r="O150" s="52" t="s">
        <v>27</v>
      </c>
    </row>
    <row r="151" spans="1:19" ht="12.75" customHeight="1" x14ac:dyDescent="0.2">
      <c r="A151" s="52" t="s">
        <v>112</v>
      </c>
      <c r="B151" s="52" t="s">
        <v>115</v>
      </c>
      <c r="C151" s="52" t="s">
        <v>116</v>
      </c>
      <c r="D151" s="52" t="s">
        <v>27</v>
      </c>
      <c r="I151">
        <f t="shared" si="4"/>
        <v>0</v>
      </c>
      <c r="J151" t="str">
        <f t="shared" si="5"/>
        <v/>
      </c>
      <c r="L151" s="52" t="s">
        <v>112</v>
      </c>
      <c r="M151" s="52" t="s">
        <v>115</v>
      </c>
      <c r="N151" s="52" t="s">
        <v>116</v>
      </c>
      <c r="O151" s="52" t="s">
        <v>27</v>
      </c>
      <c r="P151" s="53">
        <v>2.1349999999999998</v>
      </c>
      <c r="Q151" s="54">
        <v>60.253838758333302</v>
      </c>
      <c r="R151" s="54">
        <v>5.56236</v>
      </c>
      <c r="S151" s="55">
        <v>9.2315446030079004E-2</v>
      </c>
    </row>
    <row r="152" spans="1:19" ht="12.75" customHeight="1" x14ac:dyDescent="0.2">
      <c r="A152" s="48" t="s">
        <v>112</v>
      </c>
      <c r="B152" s="48" t="s">
        <v>115</v>
      </c>
      <c r="C152" s="48" t="s">
        <v>117</v>
      </c>
      <c r="D152" s="48" t="s">
        <v>27</v>
      </c>
      <c r="E152" s="49">
        <v>10.673999999999999</v>
      </c>
      <c r="F152" s="50">
        <v>324.84311755166601</v>
      </c>
      <c r="G152" s="50">
        <v>23.178090000000001</v>
      </c>
      <c r="H152" s="51">
        <v>7.1351642524221007E-2</v>
      </c>
      <c r="I152" s="50" t="str">
        <f t="shared" si="4"/>
        <v/>
      </c>
      <c r="J152" s="50" t="str">
        <f t="shared" si="5"/>
        <v/>
      </c>
      <c r="L152" s="52" t="s">
        <v>112</v>
      </c>
      <c r="M152" s="52" t="s">
        <v>115</v>
      </c>
      <c r="N152" s="52" t="s">
        <v>117</v>
      </c>
      <c r="O152" s="52" t="s">
        <v>27</v>
      </c>
      <c r="P152" s="53">
        <v>11.675000000000001</v>
      </c>
      <c r="Q152" s="54">
        <v>337.45738408333301</v>
      </c>
      <c r="R152" s="54">
        <v>22.202279999999998</v>
      </c>
      <c r="S152" s="55">
        <v>6.5792840954747994E-2</v>
      </c>
    </row>
    <row r="153" spans="1:19" ht="12.75" customHeight="1" x14ac:dyDescent="0.2">
      <c r="A153" s="3" t="s">
        <v>112</v>
      </c>
      <c r="B153" s="3" t="s">
        <v>115</v>
      </c>
      <c r="C153" s="3" t="s">
        <v>117</v>
      </c>
      <c r="D153" s="3" t="s">
        <v>182</v>
      </c>
      <c r="E153" s="56">
        <v>8.6739999999999995</v>
      </c>
      <c r="F153" s="4">
        <v>257.81828588500002</v>
      </c>
      <c r="G153" s="4">
        <v>15.812469999999999</v>
      </c>
      <c r="H153" s="57">
        <v>6.1331840547000999E-2</v>
      </c>
      <c r="I153" s="4" t="str">
        <f t="shared" si="4"/>
        <v/>
      </c>
      <c r="J153" s="4" t="str">
        <f t="shared" si="5"/>
        <v/>
      </c>
      <c r="L153" s="38" t="s">
        <v>112</v>
      </c>
      <c r="M153" s="38" t="s">
        <v>115</v>
      </c>
      <c r="N153" s="38" t="s">
        <v>117</v>
      </c>
      <c r="O153" s="38" t="s">
        <v>182</v>
      </c>
      <c r="P153" s="58">
        <v>5.6749999999999998</v>
      </c>
      <c r="Q153" s="59">
        <v>161.709719083333</v>
      </c>
      <c r="R153" s="59">
        <v>8.1018000000000008</v>
      </c>
      <c r="S153" s="60">
        <v>5.0100884757735997E-2</v>
      </c>
    </row>
    <row r="154" spans="1:19" ht="12.75" customHeight="1" x14ac:dyDescent="0.2">
      <c r="A154" s="38" t="s">
        <v>112</v>
      </c>
      <c r="B154" s="38" t="s">
        <v>115</v>
      </c>
      <c r="C154" s="38" t="s">
        <v>117</v>
      </c>
      <c r="D154" s="38" t="s">
        <v>183</v>
      </c>
      <c r="I154">
        <f t="shared" si="4"/>
        <v>0</v>
      </c>
      <c r="J154" t="str">
        <f t="shared" si="5"/>
        <v/>
      </c>
      <c r="L154" s="38" t="s">
        <v>112</v>
      </c>
      <c r="M154" s="38" t="s">
        <v>115</v>
      </c>
      <c r="N154" s="38" t="s">
        <v>117</v>
      </c>
      <c r="O154" s="38" t="s">
        <v>183</v>
      </c>
      <c r="P154" s="58">
        <v>3</v>
      </c>
      <c r="Q154" s="59">
        <v>82.893328333333301</v>
      </c>
      <c r="R154" s="59">
        <v>7.7149400000000004</v>
      </c>
      <c r="S154" s="60">
        <v>9.3070698874298002E-2</v>
      </c>
    </row>
    <row r="155" spans="1:19" ht="12.75" customHeight="1" x14ac:dyDescent="0.2">
      <c r="A155" s="3" t="s">
        <v>112</v>
      </c>
      <c r="B155" s="3" t="s">
        <v>115</v>
      </c>
      <c r="C155" s="3" t="s">
        <v>117</v>
      </c>
      <c r="D155" s="3" t="s">
        <v>117</v>
      </c>
      <c r="E155" s="56">
        <v>1</v>
      </c>
      <c r="F155" s="4">
        <v>38.469978333333302</v>
      </c>
      <c r="G155" s="4">
        <v>3.6218499999999998</v>
      </c>
      <c r="H155" s="57">
        <v>9.4147440599459994E-2</v>
      </c>
      <c r="I155" s="4" t="str">
        <f t="shared" si="4"/>
        <v/>
      </c>
      <c r="J155" s="4" t="str">
        <f t="shared" si="5"/>
        <v/>
      </c>
      <c r="L155" s="38" t="s">
        <v>112</v>
      </c>
      <c r="M155" s="38" t="s">
        <v>115</v>
      </c>
      <c r="N155" s="38" t="s">
        <v>117</v>
      </c>
      <c r="O155" s="38" t="s">
        <v>117</v>
      </c>
      <c r="P155" s="58">
        <v>2</v>
      </c>
      <c r="Q155" s="59">
        <v>64.863564166666606</v>
      </c>
      <c r="R155" s="59">
        <v>2.7010200000000002</v>
      </c>
      <c r="S155" s="60">
        <v>4.1641560014491E-2</v>
      </c>
    </row>
    <row r="156" spans="1:19" ht="12.75" customHeight="1" x14ac:dyDescent="0.2">
      <c r="A156" s="3" t="s">
        <v>112</v>
      </c>
      <c r="B156" s="3" t="s">
        <v>115</v>
      </c>
      <c r="C156" s="3" t="s">
        <v>117</v>
      </c>
      <c r="D156" s="3" t="s">
        <v>184</v>
      </c>
      <c r="E156" s="56">
        <v>1</v>
      </c>
      <c r="F156" s="4">
        <v>28.554853333333298</v>
      </c>
      <c r="G156" s="4">
        <v>3.74377</v>
      </c>
      <c r="H156" s="57">
        <v>0.13110801012694001</v>
      </c>
      <c r="I156" s="4">
        <f t="shared" si="4"/>
        <v>0</v>
      </c>
      <c r="J156" s="4" t="str">
        <f t="shared" si="5"/>
        <v/>
      </c>
      <c r="L156" s="38" t="s">
        <v>112</v>
      </c>
      <c r="M156" s="38" t="s">
        <v>115</v>
      </c>
      <c r="N156" s="38" t="s">
        <v>117</v>
      </c>
      <c r="O156" s="38" t="s">
        <v>184</v>
      </c>
      <c r="P156" s="58">
        <v>1</v>
      </c>
      <c r="Q156" s="59">
        <v>27.990772499999999</v>
      </c>
      <c r="R156" s="59">
        <v>3.68452</v>
      </c>
      <c r="S156" s="60">
        <v>0.13163338025058</v>
      </c>
    </row>
    <row r="157" spans="1:19" ht="12.75" customHeight="1" x14ac:dyDescent="0.2">
      <c r="A157" s="48" t="s">
        <v>112</v>
      </c>
      <c r="B157" s="48" t="s">
        <v>115</v>
      </c>
      <c r="C157" s="48" t="s">
        <v>118</v>
      </c>
      <c r="D157" s="48" t="s">
        <v>27</v>
      </c>
      <c r="E157" s="49">
        <v>1.1890000000000001</v>
      </c>
      <c r="F157" s="50">
        <v>38.444192169166698</v>
      </c>
      <c r="G157" s="50">
        <v>2.6958799999999998</v>
      </c>
      <c r="H157" s="51">
        <v>7.0124506404954004E-2</v>
      </c>
      <c r="I157" s="50">
        <f t="shared" si="4"/>
        <v>0</v>
      </c>
      <c r="J157" s="50" t="str">
        <f t="shared" si="5"/>
        <v/>
      </c>
      <c r="L157" s="52" t="s">
        <v>112</v>
      </c>
      <c r="M157" s="52" t="s">
        <v>115</v>
      </c>
      <c r="N157" s="52" t="s">
        <v>118</v>
      </c>
      <c r="O157" s="52" t="s">
        <v>27</v>
      </c>
      <c r="P157" s="53">
        <v>1.1890000000000001</v>
      </c>
      <c r="Q157" s="54">
        <v>37.741811143333301</v>
      </c>
      <c r="R157" s="54">
        <v>2.6532</v>
      </c>
      <c r="S157" s="55">
        <v>7.0298693137005E-2</v>
      </c>
    </row>
    <row r="158" spans="1:19" ht="12.75" customHeight="1" x14ac:dyDescent="0.2">
      <c r="A158" s="48" t="s">
        <v>112</v>
      </c>
      <c r="B158" s="48" t="s">
        <v>115</v>
      </c>
      <c r="C158" s="48" t="s">
        <v>119</v>
      </c>
      <c r="D158" s="48" t="s">
        <v>27</v>
      </c>
      <c r="E158" s="49">
        <v>11.831</v>
      </c>
      <c r="F158" s="50">
        <v>355.55923556916702</v>
      </c>
      <c r="G158" s="50">
        <v>25.56589</v>
      </c>
      <c r="H158" s="51">
        <v>7.1903321422870994E-2</v>
      </c>
      <c r="I158" s="50" t="str">
        <f t="shared" si="4"/>
        <v/>
      </c>
      <c r="J158" s="50" t="str">
        <f t="shared" si="5"/>
        <v/>
      </c>
      <c r="L158" s="52" t="s">
        <v>112</v>
      </c>
      <c r="M158" s="52" t="s">
        <v>115</v>
      </c>
      <c r="N158" s="52" t="s">
        <v>119</v>
      </c>
      <c r="O158" s="52" t="s">
        <v>27</v>
      </c>
      <c r="P158" s="53">
        <v>17.425000000000001</v>
      </c>
      <c r="Q158" s="54">
        <v>498.75485502666601</v>
      </c>
      <c r="R158" s="54">
        <v>23.981850000000001</v>
      </c>
      <c r="S158" s="55">
        <v>4.8083441711494999E-2</v>
      </c>
    </row>
    <row r="159" spans="1:19" ht="12.75" customHeight="1" x14ac:dyDescent="0.2">
      <c r="A159" s="48" t="s">
        <v>112</v>
      </c>
      <c r="B159" s="48" t="s">
        <v>115</v>
      </c>
      <c r="C159" s="48" t="s">
        <v>120</v>
      </c>
      <c r="D159" s="48" t="s">
        <v>27</v>
      </c>
      <c r="E159" s="49">
        <v>9.81</v>
      </c>
      <c r="F159" s="50">
        <v>313.65672739166598</v>
      </c>
      <c r="G159" s="50">
        <v>21.825420000000001</v>
      </c>
      <c r="H159" s="51">
        <v>6.9583777722537002E-2</v>
      </c>
      <c r="I159" s="50">
        <f t="shared" si="4"/>
        <v>3</v>
      </c>
      <c r="J159" s="50">
        <f t="shared" si="5"/>
        <v>3</v>
      </c>
      <c r="L159" s="52" t="s">
        <v>112</v>
      </c>
      <c r="M159" s="52" t="s">
        <v>115</v>
      </c>
      <c r="N159" s="52" t="s">
        <v>120</v>
      </c>
      <c r="O159" s="52" t="s">
        <v>27</v>
      </c>
      <c r="P159" s="53">
        <v>11.066000000000001</v>
      </c>
      <c r="Q159" s="54">
        <v>341.77816297999999</v>
      </c>
      <c r="R159" s="54">
        <v>27.184560000000001</v>
      </c>
      <c r="S159" s="55">
        <v>7.9538609965525003E-2</v>
      </c>
    </row>
    <row r="160" spans="1:19" ht="12.75" customHeight="1" x14ac:dyDescent="0.2">
      <c r="A160" s="48" t="s">
        <v>112</v>
      </c>
      <c r="B160" s="48" t="s">
        <v>115</v>
      </c>
      <c r="C160" s="48" t="s">
        <v>121</v>
      </c>
      <c r="D160" s="48" t="s">
        <v>27</v>
      </c>
      <c r="E160" s="49">
        <v>9.1349999999999998</v>
      </c>
      <c r="F160" s="50">
        <v>237.242099708333</v>
      </c>
      <c r="G160" s="50">
        <v>12.75905</v>
      </c>
      <c r="H160" s="51">
        <v>5.3780716052025002E-2</v>
      </c>
      <c r="I160" s="50">
        <f t="shared" si="4"/>
        <v>2</v>
      </c>
      <c r="J160" s="50">
        <f t="shared" si="5"/>
        <v>2</v>
      </c>
      <c r="L160" s="52" t="s">
        <v>112</v>
      </c>
      <c r="M160" s="52" t="s">
        <v>115</v>
      </c>
      <c r="N160" s="52" t="s">
        <v>121</v>
      </c>
      <c r="O160" s="52" t="s">
        <v>27</v>
      </c>
      <c r="P160" s="53">
        <v>9</v>
      </c>
      <c r="Q160" s="54">
        <v>229.742056666667</v>
      </c>
      <c r="R160" s="54">
        <v>14.180720000000001</v>
      </c>
      <c r="S160" s="55">
        <v>6.1724527958651999E-2</v>
      </c>
    </row>
    <row r="161" spans="1:19" ht="12.75" customHeight="1" x14ac:dyDescent="0.2">
      <c r="A161" s="48" t="s">
        <v>112</v>
      </c>
      <c r="B161" s="48" t="s">
        <v>115</v>
      </c>
      <c r="C161" s="48" t="s">
        <v>122</v>
      </c>
      <c r="D161" s="48" t="s">
        <v>27</v>
      </c>
      <c r="E161" s="49">
        <v>6</v>
      </c>
      <c r="F161" s="50">
        <v>211.94811166666699</v>
      </c>
      <c r="G161" s="50">
        <v>15.453760000000001</v>
      </c>
      <c r="H161" s="51">
        <v>7.2912940240317997E-2</v>
      </c>
      <c r="I161" s="50" t="str">
        <f t="shared" si="4"/>
        <v/>
      </c>
      <c r="J161" s="50" t="str">
        <f t="shared" si="5"/>
        <v/>
      </c>
      <c r="L161" s="52" t="s">
        <v>112</v>
      </c>
      <c r="M161" s="52" t="s">
        <v>115</v>
      </c>
      <c r="N161" s="52" t="s">
        <v>122</v>
      </c>
      <c r="O161" s="52" t="s">
        <v>27</v>
      </c>
      <c r="P161" s="53">
        <v>4</v>
      </c>
      <c r="Q161" s="54">
        <v>130.359581666667</v>
      </c>
      <c r="R161" s="54">
        <v>7.3397199999999998</v>
      </c>
      <c r="S161" s="55">
        <v>5.6303648003166E-2</v>
      </c>
    </row>
    <row r="162" spans="1:19" ht="12.75" customHeight="1" x14ac:dyDescent="0.2">
      <c r="A162" s="48" t="s">
        <v>112</v>
      </c>
      <c r="B162" s="48" t="s">
        <v>115</v>
      </c>
      <c r="C162" s="48" t="s">
        <v>123</v>
      </c>
      <c r="D162" s="48" t="s">
        <v>27</v>
      </c>
      <c r="E162" s="49">
        <v>13</v>
      </c>
      <c r="F162" s="50">
        <v>401.06610416666598</v>
      </c>
      <c r="G162" s="50">
        <v>24.015160000000002</v>
      </c>
      <c r="H162" s="51">
        <v>5.9878308713968001E-2</v>
      </c>
      <c r="I162" s="50">
        <f t="shared" si="4"/>
        <v>3</v>
      </c>
      <c r="J162" s="50">
        <f t="shared" si="5"/>
        <v>3</v>
      </c>
      <c r="L162" s="52" t="s">
        <v>112</v>
      </c>
      <c r="M162" s="52" t="s">
        <v>115</v>
      </c>
      <c r="N162" s="52" t="s">
        <v>123</v>
      </c>
      <c r="O162" s="52" t="s">
        <v>27</v>
      </c>
      <c r="P162" s="53">
        <v>14.91</v>
      </c>
      <c r="Q162" s="54">
        <v>450.98674084999999</v>
      </c>
      <c r="R162" s="54">
        <v>30.505050000000001</v>
      </c>
      <c r="S162" s="55">
        <v>6.7640680394517996E-2</v>
      </c>
    </row>
    <row r="163" spans="1:19" ht="12.75" customHeight="1" x14ac:dyDescent="0.2">
      <c r="A163" s="48" t="s">
        <v>112</v>
      </c>
      <c r="B163" s="48" t="s">
        <v>115</v>
      </c>
      <c r="C163" s="48" t="s">
        <v>124</v>
      </c>
      <c r="D163" s="48" t="s">
        <v>27</v>
      </c>
      <c r="E163" s="49">
        <v>9.8573333333333295</v>
      </c>
      <c r="F163" s="50">
        <v>281.24184537777802</v>
      </c>
      <c r="G163" s="50">
        <v>9.8174600000000005</v>
      </c>
      <c r="H163" s="51">
        <v>3.4907536560972001E-2</v>
      </c>
      <c r="I163" s="50" t="str">
        <f t="shared" si="4"/>
        <v/>
      </c>
      <c r="J163" s="50" t="str">
        <f t="shared" si="5"/>
        <v/>
      </c>
      <c r="L163" s="52" t="s">
        <v>112</v>
      </c>
      <c r="M163" s="52" t="s">
        <v>115</v>
      </c>
      <c r="N163" s="52" t="s">
        <v>124</v>
      </c>
      <c r="O163" s="52" t="s">
        <v>27</v>
      </c>
      <c r="P163" s="53">
        <v>6</v>
      </c>
      <c r="Q163" s="54">
        <v>168.6739</v>
      </c>
      <c r="R163" s="54">
        <v>5.7751999999999999</v>
      </c>
      <c r="S163" s="55">
        <v>3.4238847859686998E-2</v>
      </c>
    </row>
    <row r="164" spans="1:19" ht="12.75" customHeight="1" x14ac:dyDescent="0.2">
      <c r="A164" s="52" t="s">
        <v>112</v>
      </c>
      <c r="B164" s="52" t="s">
        <v>115</v>
      </c>
      <c r="C164" s="52" t="s">
        <v>60</v>
      </c>
      <c r="D164" s="52" t="s">
        <v>27</v>
      </c>
      <c r="I164">
        <f t="shared" si="4"/>
        <v>0</v>
      </c>
      <c r="J164" t="str">
        <f t="shared" si="5"/>
        <v/>
      </c>
      <c r="L164" s="52" t="s">
        <v>112</v>
      </c>
      <c r="M164" s="52" t="s">
        <v>115</v>
      </c>
      <c r="N164" s="52" t="s">
        <v>60</v>
      </c>
      <c r="O164" s="52" t="s">
        <v>27</v>
      </c>
      <c r="P164" s="53">
        <v>1</v>
      </c>
      <c r="Q164" s="54">
        <v>29.809041666666701</v>
      </c>
      <c r="R164" s="54">
        <v>2.4247800000000002</v>
      </c>
      <c r="S164" s="55">
        <v>8.1343775728001999E-2</v>
      </c>
    </row>
    <row r="165" spans="1:19" ht="12.75" customHeight="1" x14ac:dyDescent="0.2">
      <c r="A165" s="48" t="s">
        <v>112</v>
      </c>
      <c r="B165" s="48" t="s">
        <v>115</v>
      </c>
      <c r="C165" s="48" t="s">
        <v>125</v>
      </c>
      <c r="D165" s="48" t="s">
        <v>27</v>
      </c>
      <c r="E165" s="49">
        <v>9</v>
      </c>
      <c r="F165" s="50">
        <v>265.96568500000001</v>
      </c>
      <c r="G165" s="50">
        <v>11.008290000000001</v>
      </c>
      <c r="H165" s="51">
        <v>4.1389888323375E-2</v>
      </c>
      <c r="I165" s="50" t="str">
        <f t="shared" si="4"/>
        <v/>
      </c>
      <c r="J165" s="50" t="str">
        <f t="shared" si="5"/>
        <v/>
      </c>
      <c r="L165" s="48" t="s">
        <v>112</v>
      </c>
      <c r="M165" s="48" t="s">
        <v>115</v>
      </c>
      <c r="N165" s="48" t="s">
        <v>125</v>
      </c>
      <c r="O165" s="48" t="s">
        <v>27</v>
      </c>
    </row>
    <row r="166" spans="1:19" ht="12.75" customHeight="1" x14ac:dyDescent="0.2">
      <c r="A166" s="48" t="s">
        <v>112</v>
      </c>
      <c r="B166" s="48" t="s">
        <v>126</v>
      </c>
      <c r="C166" s="48" t="s">
        <v>27</v>
      </c>
      <c r="D166" s="48" t="s">
        <v>27</v>
      </c>
      <c r="E166" s="49">
        <v>225.566471794872</v>
      </c>
      <c r="F166" s="50">
        <v>6053.1515489656003</v>
      </c>
      <c r="G166" s="50">
        <v>545.05628000000002</v>
      </c>
      <c r="H166" s="51">
        <v>9.004504109816E-2</v>
      </c>
      <c r="I166" s="50">
        <f t="shared" si="4"/>
        <v>28</v>
      </c>
      <c r="J166" s="50">
        <f t="shared" si="5"/>
        <v>28</v>
      </c>
      <c r="L166" s="52" t="s">
        <v>112</v>
      </c>
      <c r="M166" s="52" t="s">
        <v>126</v>
      </c>
      <c r="N166" s="52" t="s">
        <v>27</v>
      </c>
      <c r="O166" s="52" t="s">
        <v>27</v>
      </c>
      <c r="P166" s="53">
        <v>243.44886153846201</v>
      </c>
      <c r="Q166" s="54">
        <v>6426.5465272986803</v>
      </c>
      <c r="R166" s="54">
        <v>608.02318000000002</v>
      </c>
      <c r="S166" s="55">
        <v>9.4611184625714995E-2</v>
      </c>
    </row>
    <row r="167" spans="1:19" ht="12.75" customHeight="1" x14ac:dyDescent="0.2">
      <c r="A167" s="48" t="s">
        <v>112</v>
      </c>
      <c r="B167" s="48" t="s">
        <v>126</v>
      </c>
      <c r="C167" s="48" t="s">
        <v>127</v>
      </c>
      <c r="D167" s="48" t="s">
        <v>27</v>
      </c>
      <c r="E167" s="49">
        <v>93.726584615384596</v>
      </c>
      <c r="F167" s="50">
        <v>2461.7278719066899</v>
      </c>
      <c r="G167" s="50">
        <v>203.05195000000001</v>
      </c>
      <c r="H167" s="51">
        <v>8.2483507749672003E-2</v>
      </c>
      <c r="I167" s="50">
        <f t="shared" si="4"/>
        <v>15</v>
      </c>
      <c r="J167" s="50">
        <f t="shared" si="5"/>
        <v>15</v>
      </c>
      <c r="L167" s="52" t="s">
        <v>112</v>
      </c>
      <c r="M167" s="52" t="s">
        <v>126</v>
      </c>
      <c r="N167" s="52" t="s">
        <v>127</v>
      </c>
      <c r="O167" s="52" t="s">
        <v>27</v>
      </c>
      <c r="P167" s="53">
        <v>109.88370769230799</v>
      </c>
      <c r="Q167" s="54">
        <v>2836.1820971480502</v>
      </c>
      <c r="R167" s="54">
        <v>250.64917</v>
      </c>
      <c r="S167" s="55">
        <v>8.8375556087192997E-2</v>
      </c>
    </row>
    <row r="168" spans="1:19" ht="12.75" customHeight="1" x14ac:dyDescent="0.2">
      <c r="A168" s="3" t="s">
        <v>112</v>
      </c>
      <c r="B168" s="3" t="s">
        <v>126</v>
      </c>
      <c r="C168" s="3" t="s">
        <v>127</v>
      </c>
      <c r="D168" s="3" t="s">
        <v>185</v>
      </c>
      <c r="E168" s="56">
        <v>3</v>
      </c>
      <c r="F168" s="4">
        <v>116.920395</v>
      </c>
      <c r="G168" s="4">
        <v>16.601379999999999</v>
      </c>
      <c r="H168" s="57">
        <v>0.14198874370890999</v>
      </c>
      <c r="I168" s="4" t="str">
        <f t="shared" si="4"/>
        <v/>
      </c>
      <c r="J168" s="4" t="str">
        <f t="shared" si="5"/>
        <v/>
      </c>
      <c r="L168" s="38" t="s">
        <v>112</v>
      </c>
      <c r="M168" s="38" t="s">
        <v>126</v>
      </c>
      <c r="N168" s="38" t="s">
        <v>127</v>
      </c>
      <c r="O168" s="38" t="s">
        <v>185</v>
      </c>
      <c r="P168" s="58">
        <v>34.944948717948698</v>
      </c>
      <c r="Q168" s="59">
        <v>905.01022027341901</v>
      </c>
      <c r="R168" s="59">
        <v>84.542429999999996</v>
      </c>
      <c r="S168" s="60">
        <v>9.3415994765737004E-2</v>
      </c>
    </row>
    <row r="169" spans="1:19" ht="12.75" customHeight="1" x14ac:dyDescent="0.2">
      <c r="A169" s="3" t="s">
        <v>112</v>
      </c>
      <c r="B169" s="3" t="s">
        <v>126</v>
      </c>
      <c r="C169" s="3" t="s">
        <v>127</v>
      </c>
      <c r="D169" s="3" t="s">
        <v>186</v>
      </c>
      <c r="E169" s="56">
        <v>2</v>
      </c>
      <c r="F169" s="4">
        <v>75.750563333333403</v>
      </c>
      <c r="G169" s="4">
        <v>5.3379099999999999</v>
      </c>
      <c r="H169" s="57">
        <v>7.0466934701344006E-2</v>
      </c>
      <c r="I169" s="4" t="str">
        <f t="shared" si="4"/>
        <v/>
      </c>
      <c r="J169" s="4" t="str">
        <f t="shared" si="5"/>
        <v/>
      </c>
      <c r="L169" s="38" t="s">
        <v>112</v>
      </c>
      <c r="M169" s="38" t="s">
        <v>126</v>
      </c>
      <c r="N169" s="38" t="s">
        <v>127</v>
      </c>
      <c r="O169" s="38" t="s">
        <v>186</v>
      </c>
      <c r="P169" s="58">
        <v>1.93333333333333</v>
      </c>
      <c r="Q169" s="59">
        <v>63.548465555555502</v>
      </c>
      <c r="R169" s="59">
        <v>4.2459800000000003</v>
      </c>
      <c r="S169" s="60">
        <v>6.6814831213951001E-2</v>
      </c>
    </row>
    <row r="170" spans="1:19" ht="12.75" customHeight="1" x14ac:dyDescent="0.2">
      <c r="A170" s="3" t="s">
        <v>112</v>
      </c>
      <c r="B170" s="3" t="s">
        <v>126</v>
      </c>
      <c r="C170" s="3" t="s">
        <v>127</v>
      </c>
      <c r="D170" s="3" t="s">
        <v>187</v>
      </c>
      <c r="E170" s="56">
        <v>13.4709230769231</v>
      </c>
      <c r="F170" s="4">
        <v>372.05413812916697</v>
      </c>
      <c r="G170" s="4">
        <v>28.920500000000001</v>
      </c>
      <c r="H170" s="57">
        <v>7.7731967034216004E-2</v>
      </c>
      <c r="I170" s="4" t="str">
        <f t="shared" si="4"/>
        <v/>
      </c>
      <c r="J170" s="4" t="str">
        <f t="shared" si="5"/>
        <v/>
      </c>
      <c r="L170" s="38" t="s">
        <v>112</v>
      </c>
      <c r="M170" s="38" t="s">
        <v>126</v>
      </c>
      <c r="N170" s="38" t="s">
        <v>127</v>
      </c>
      <c r="O170" s="38" t="s">
        <v>187</v>
      </c>
    </row>
    <row r="171" spans="1:19" ht="12.75" customHeight="1" x14ac:dyDescent="0.2">
      <c r="A171" s="38" t="s">
        <v>112</v>
      </c>
      <c r="B171" s="38" t="s">
        <v>126</v>
      </c>
      <c r="C171" s="38" t="s">
        <v>127</v>
      </c>
      <c r="D171" s="38" t="s">
        <v>188</v>
      </c>
      <c r="I171">
        <f t="shared" si="4"/>
        <v>0</v>
      </c>
      <c r="J171" t="str">
        <f t="shared" si="5"/>
        <v/>
      </c>
      <c r="L171" s="38" t="s">
        <v>112</v>
      </c>
      <c r="M171" s="38" t="s">
        <v>126</v>
      </c>
      <c r="N171" s="38" t="s">
        <v>127</v>
      </c>
      <c r="O171" s="38" t="s">
        <v>188</v>
      </c>
      <c r="P171" s="58">
        <v>27.2204512820513</v>
      </c>
      <c r="Q171" s="59">
        <v>671.03209709837597</v>
      </c>
      <c r="R171" s="59">
        <v>55.21217</v>
      </c>
      <c r="S171" s="60">
        <v>8.2279477000792994E-2</v>
      </c>
    </row>
    <row r="172" spans="1:19" ht="12.75" customHeight="1" x14ac:dyDescent="0.2">
      <c r="A172" s="38" t="s">
        <v>112</v>
      </c>
      <c r="B172" s="38" t="s">
        <v>126</v>
      </c>
      <c r="C172" s="38" t="s">
        <v>127</v>
      </c>
      <c r="D172" s="38" t="s">
        <v>189</v>
      </c>
      <c r="I172">
        <f t="shared" si="4"/>
        <v>0</v>
      </c>
      <c r="J172" t="str">
        <f t="shared" si="5"/>
        <v/>
      </c>
      <c r="L172" s="38" t="s">
        <v>112</v>
      </c>
      <c r="M172" s="38" t="s">
        <v>126</v>
      </c>
      <c r="N172" s="38" t="s">
        <v>127</v>
      </c>
      <c r="O172" s="38" t="s">
        <v>189</v>
      </c>
      <c r="P172" s="58">
        <v>21.8465897435897</v>
      </c>
      <c r="Q172" s="59">
        <v>564.30849142247803</v>
      </c>
      <c r="R172" s="59">
        <v>48.046250000000001</v>
      </c>
      <c r="S172" s="60">
        <v>8.5141816453775998E-2</v>
      </c>
    </row>
    <row r="173" spans="1:19" ht="12.75" customHeight="1" x14ac:dyDescent="0.2">
      <c r="A173" s="3" t="s">
        <v>112</v>
      </c>
      <c r="B173" s="3" t="s">
        <v>126</v>
      </c>
      <c r="C173" s="3" t="s">
        <v>127</v>
      </c>
      <c r="D173" s="3" t="s">
        <v>190</v>
      </c>
      <c r="E173" s="56">
        <v>38.811256410256398</v>
      </c>
      <c r="F173" s="4">
        <v>959.30126179809804</v>
      </c>
      <c r="G173" s="4">
        <v>70.748199999999997</v>
      </c>
      <c r="H173" s="57">
        <v>7.3749720569939003E-2</v>
      </c>
      <c r="I173" s="4">
        <f t="shared" si="4"/>
        <v>18</v>
      </c>
      <c r="J173" s="4">
        <f t="shared" si="5"/>
        <v>18</v>
      </c>
      <c r="L173" s="38" t="s">
        <v>112</v>
      </c>
      <c r="M173" s="38" t="s">
        <v>126</v>
      </c>
      <c r="N173" s="38" t="s">
        <v>127</v>
      </c>
      <c r="O173" s="38" t="s">
        <v>190</v>
      </c>
      <c r="P173" s="58">
        <v>23.938384615384599</v>
      </c>
      <c r="Q173" s="59">
        <v>632.28282279822599</v>
      </c>
      <c r="R173" s="59">
        <v>58.602339999999998</v>
      </c>
      <c r="S173" s="60">
        <v>9.2683745132675993E-2</v>
      </c>
    </row>
    <row r="174" spans="1:19" ht="12.75" customHeight="1" x14ac:dyDescent="0.2">
      <c r="A174" s="3" t="s">
        <v>112</v>
      </c>
      <c r="B174" s="3" t="s">
        <v>126</v>
      </c>
      <c r="C174" s="3" t="s">
        <v>127</v>
      </c>
      <c r="D174" s="3" t="s">
        <v>191</v>
      </c>
      <c r="E174" s="56">
        <v>26.776405128205099</v>
      </c>
      <c r="F174" s="4">
        <v>653.41054390276099</v>
      </c>
      <c r="G174" s="4">
        <v>49.645580000000002</v>
      </c>
      <c r="H174" s="57">
        <v>7.5979153479022996E-2</v>
      </c>
      <c r="I174" s="4" t="str">
        <f t="shared" si="4"/>
        <v/>
      </c>
      <c r="J174" s="4" t="str">
        <f t="shared" si="5"/>
        <v/>
      </c>
      <c r="L174" s="38" t="s">
        <v>112</v>
      </c>
      <c r="M174" s="38" t="s">
        <v>126</v>
      </c>
      <c r="N174" s="38" t="s">
        <v>127</v>
      </c>
      <c r="O174" s="38" t="s">
        <v>191</v>
      </c>
    </row>
    <row r="175" spans="1:19" ht="12.75" customHeight="1" x14ac:dyDescent="0.2">
      <c r="A175" s="3" t="s">
        <v>112</v>
      </c>
      <c r="B175" s="3" t="s">
        <v>126</v>
      </c>
      <c r="C175" s="3" t="s">
        <v>127</v>
      </c>
      <c r="D175" s="3" t="s">
        <v>192</v>
      </c>
      <c r="E175" s="56">
        <v>9.6679999999999993</v>
      </c>
      <c r="F175" s="4">
        <v>284.29096974333299</v>
      </c>
      <c r="G175" s="4">
        <v>31.798380000000002</v>
      </c>
      <c r="H175" s="57">
        <v>0.11185153024280001</v>
      </c>
      <c r="I175" s="4" t="str">
        <f t="shared" si="4"/>
        <v/>
      </c>
      <c r="J175" s="4" t="str">
        <f t="shared" si="5"/>
        <v/>
      </c>
      <c r="L175" s="38" t="s">
        <v>112</v>
      </c>
      <c r="M175" s="38" t="s">
        <v>126</v>
      </c>
      <c r="N175" s="38" t="s">
        <v>127</v>
      </c>
      <c r="O175" s="38" t="s">
        <v>192</v>
      </c>
    </row>
    <row r="176" spans="1:19" ht="12.75" customHeight="1" x14ac:dyDescent="0.2">
      <c r="A176" s="48" t="s">
        <v>112</v>
      </c>
      <c r="B176" s="48" t="s">
        <v>126</v>
      </c>
      <c r="C176" s="48" t="s">
        <v>128</v>
      </c>
      <c r="D176" s="48" t="s">
        <v>27</v>
      </c>
      <c r="E176" s="49">
        <v>4</v>
      </c>
      <c r="F176" s="50">
        <v>105.25468833333299</v>
      </c>
      <c r="G176" s="50">
        <v>12.453799999999999</v>
      </c>
      <c r="H176" s="51">
        <v>0.1183206201757</v>
      </c>
      <c r="I176" s="50">
        <f t="shared" si="4"/>
        <v>6</v>
      </c>
      <c r="J176" s="50">
        <f t="shared" si="5"/>
        <v>6</v>
      </c>
      <c r="L176" s="52" t="s">
        <v>112</v>
      </c>
      <c r="M176" s="52" t="s">
        <v>126</v>
      </c>
      <c r="N176" s="52" t="s">
        <v>128</v>
      </c>
      <c r="O176" s="52" t="s">
        <v>27</v>
      </c>
      <c r="P176" s="53">
        <v>3</v>
      </c>
      <c r="Q176" s="54">
        <v>83.251858333333402</v>
      </c>
      <c r="R176" s="54">
        <v>14.23762</v>
      </c>
      <c r="S176" s="55">
        <v>0.17101864492915</v>
      </c>
    </row>
    <row r="177" spans="1:19" ht="12.75" customHeight="1" x14ac:dyDescent="0.2">
      <c r="A177" s="48" t="s">
        <v>112</v>
      </c>
      <c r="B177" s="48" t="s">
        <v>126</v>
      </c>
      <c r="C177" s="48" t="s">
        <v>126</v>
      </c>
      <c r="D177" s="48" t="s">
        <v>27</v>
      </c>
      <c r="E177" s="49">
        <v>1</v>
      </c>
      <c r="F177" s="50">
        <v>61.412020833333301</v>
      </c>
      <c r="G177" s="50">
        <v>21.468399999999999</v>
      </c>
      <c r="H177" s="51">
        <v>0.34957976807607999</v>
      </c>
      <c r="I177" s="50" t="str">
        <f t="shared" si="4"/>
        <v/>
      </c>
      <c r="J177" s="50" t="str">
        <f t="shared" si="5"/>
        <v/>
      </c>
      <c r="L177" s="52" t="s">
        <v>112</v>
      </c>
      <c r="M177" s="52" t="s">
        <v>126</v>
      </c>
      <c r="N177" s="52" t="s">
        <v>126</v>
      </c>
      <c r="O177" s="52" t="s">
        <v>27</v>
      </c>
      <c r="P177" s="53">
        <v>1</v>
      </c>
      <c r="Q177" s="54">
        <v>60.4393933333333</v>
      </c>
      <c r="R177" s="54">
        <v>21.128240000000002</v>
      </c>
      <c r="S177" s="55">
        <v>0.34957730107372997</v>
      </c>
    </row>
    <row r="178" spans="1:19" ht="12.75" customHeight="1" x14ac:dyDescent="0.2">
      <c r="A178" s="48" t="s">
        <v>112</v>
      </c>
      <c r="B178" s="48" t="s">
        <v>126</v>
      </c>
      <c r="C178" s="48" t="s">
        <v>129</v>
      </c>
      <c r="D178" s="48" t="s">
        <v>27</v>
      </c>
      <c r="E178" s="49">
        <v>121.975887179487</v>
      </c>
      <c r="F178" s="50">
        <v>3264.6535633455701</v>
      </c>
      <c r="G178" s="50">
        <v>278.36671999999999</v>
      </c>
      <c r="H178" s="51">
        <v>8.5266848257778E-2</v>
      </c>
      <c r="I178" s="50">
        <f t="shared" si="4"/>
        <v>12</v>
      </c>
      <c r="J178" s="50">
        <f t="shared" si="5"/>
        <v>12</v>
      </c>
      <c r="L178" s="52" t="s">
        <v>112</v>
      </c>
      <c r="M178" s="52" t="s">
        <v>126</v>
      </c>
      <c r="N178" s="52" t="s">
        <v>129</v>
      </c>
      <c r="O178" s="52" t="s">
        <v>27</v>
      </c>
      <c r="P178" s="53">
        <v>124.565153846154</v>
      </c>
      <c r="Q178" s="54">
        <v>3278.0005384839501</v>
      </c>
      <c r="R178" s="54">
        <v>291.37835000000001</v>
      </c>
      <c r="S178" s="55">
        <v>8.8889048851334002E-2</v>
      </c>
    </row>
    <row r="179" spans="1:19" ht="12.75" customHeight="1" x14ac:dyDescent="0.2">
      <c r="A179" s="3" t="s">
        <v>112</v>
      </c>
      <c r="B179" s="3" t="s">
        <v>126</v>
      </c>
      <c r="C179" s="3" t="s">
        <v>129</v>
      </c>
      <c r="D179" s="3" t="s">
        <v>193</v>
      </c>
      <c r="E179" s="56">
        <v>68.638271794871798</v>
      </c>
      <c r="F179" s="4">
        <v>1820.26336400388</v>
      </c>
      <c r="G179" s="4">
        <v>143.79472000000001</v>
      </c>
      <c r="H179" s="57">
        <v>7.8996656661652995E-2</v>
      </c>
      <c r="I179" s="4">
        <f t="shared" si="4"/>
        <v>3</v>
      </c>
      <c r="J179" s="4">
        <f t="shared" si="5"/>
        <v>3</v>
      </c>
      <c r="L179" s="38" t="s">
        <v>112</v>
      </c>
      <c r="M179" s="38" t="s">
        <v>126</v>
      </c>
      <c r="N179" s="38" t="s">
        <v>129</v>
      </c>
      <c r="O179" s="38" t="s">
        <v>193</v>
      </c>
      <c r="P179" s="58">
        <v>70.393846153846098</v>
      </c>
      <c r="Q179" s="59">
        <v>1831.42704962739</v>
      </c>
      <c r="R179" s="59">
        <v>148.16231999999999</v>
      </c>
      <c r="S179" s="60">
        <v>8.0899929937227999E-2</v>
      </c>
    </row>
    <row r="180" spans="1:19" ht="12.75" customHeight="1" x14ac:dyDescent="0.2">
      <c r="A180" s="3" t="s">
        <v>112</v>
      </c>
      <c r="B180" s="3" t="s">
        <v>126</v>
      </c>
      <c r="C180" s="3" t="s">
        <v>129</v>
      </c>
      <c r="D180" s="3" t="s">
        <v>194</v>
      </c>
      <c r="E180" s="56">
        <v>52.337615384615397</v>
      </c>
      <c r="F180" s="4">
        <v>1400.2674043416901</v>
      </c>
      <c r="G180" s="4">
        <v>123.90631999999999</v>
      </c>
      <c r="H180" s="57">
        <v>8.8487612877235999E-2</v>
      </c>
      <c r="I180" s="4">
        <f t="shared" si="4"/>
        <v>15</v>
      </c>
      <c r="J180" s="4">
        <f t="shared" si="5"/>
        <v>15</v>
      </c>
      <c r="L180" s="38" t="s">
        <v>112</v>
      </c>
      <c r="M180" s="38" t="s">
        <v>126</v>
      </c>
      <c r="N180" s="38" t="s">
        <v>129</v>
      </c>
      <c r="O180" s="38" t="s">
        <v>194</v>
      </c>
      <c r="P180" s="58">
        <v>54.1713076923077</v>
      </c>
      <c r="Q180" s="59">
        <v>1446.5734888565601</v>
      </c>
      <c r="R180" s="59">
        <v>143.21602999999999</v>
      </c>
      <c r="S180" s="60">
        <v>9.9003632448154993E-2</v>
      </c>
    </row>
    <row r="181" spans="1:19" ht="12.75" customHeight="1" x14ac:dyDescent="0.2">
      <c r="A181" s="3" t="s">
        <v>112</v>
      </c>
      <c r="B181" s="3" t="s">
        <v>126</v>
      </c>
      <c r="C181" s="3" t="s">
        <v>129</v>
      </c>
      <c r="D181" s="3" t="s">
        <v>129</v>
      </c>
      <c r="E181" s="56">
        <v>1</v>
      </c>
      <c r="F181" s="4">
        <v>44.122795000000004</v>
      </c>
      <c r="G181" s="4">
        <v>10.66568</v>
      </c>
      <c r="H181" s="57">
        <v>0.24172720699131001</v>
      </c>
      <c r="I181" s="4" t="str">
        <f t="shared" si="4"/>
        <v/>
      </c>
      <c r="J181" s="4" t="str">
        <f t="shared" si="5"/>
        <v/>
      </c>
      <c r="L181" s="38" t="s">
        <v>112</v>
      </c>
      <c r="M181" s="38" t="s">
        <v>126</v>
      </c>
      <c r="N181" s="38" t="s">
        <v>129</v>
      </c>
      <c r="O181" s="38" t="s">
        <v>129</v>
      </c>
    </row>
    <row r="182" spans="1:19" ht="12.75" customHeight="1" x14ac:dyDescent="0.2">
      <c r="A182" s="48" t="s">
        <v>112</v>
      </c>
      <c r="B182" s="48" t="s">
        <v>126</v>
      </c>
      <c r="C182" s="48" t="s">
        <v>130</v>
      </c>
      <c r="D182" s="48" t="s">
        <v>27</v>
      </c>
      <c r="E182" s="49">
        <v>0.86399999999999999</v>
      </c>
      <c r="F182" s="50">
        <v>18.96866288</v>
      </c>
      <c r="G182" s="50">
        <v>0</v>
      </c>
      <c r="H182" s="51">
        <v>0</v>
      </c>
      <c r="I182" s="50" t="str">
        <f t="shared" si="4"/>
        <v/>
      </c>
      <c r="J182" s="50" t="str">
        <f t="shared" si="5"/>
        <v/>
      </c>
      <c r="L182" s="48" t="s">
        <v>112</v>
      </c>
      <c r="M182" s="48" t="s">
        <v>126</v>
      </c>
      <c r="N182" s="48" t="s">
        <v>130</v>
      </c>
      <c r="O182" s="48" t="s">
        <v>27</v>
      </c>
    </row>
    <row r="183" spans="1:19" ht="12.75" customHeight="1" x14ac:dyDescent="0.2">
      <c r="A183" s="3" t="s">
        <v>112</v>
      </c>
      <c r="B183" s="3" t="s">
        <v>126</v>
      </c>
      <c r="C183" s="3" t="s">
        <v>130</v>
      </c>
      <c r="D183" s="3" t="s">
        <v>195</v>
      </c>
      <c r="E183" s="56">
        <v>0.86399999999999999</v>
      </c>
      <c r="F183" s="4">
        <v>18.96866288</v>
      </c>
      <c r="G183" s="4">
        <v>0</v>
      </c>
      <c r="H183" s="57">
        <v>0</v>
      </c>
      <c r="I183" s="4" t="str">
        <f t="shared" si="4"/>
        <v/>
      </c>
      <c r="J183" s="4" t="str">
        <f t="shared" si="5"/>
        <v/>
      </c>
      <c r="L183" s="3" t="s">
        <v>112</v>
      </c>
      <c r="M183" s="3" t="s">
        <v>126</v>
      </c>
      <c r="N183" s="3" t="s">
        <v>130</v>
      </c>
      <c r="O183" s="3" t="s">
        <v>195</v>
      </c>
    </row>
    <row r="184" spans="1:19" ht="12.75" customHeight="1" x14ac:dyDescent="0.2">
      <c r="A184" s="48" t="s">
        <v>112</v>
      </c>
      <c r="B184" s="48" t="s">
        <v>126</v>
      </c>
      <c r="C184" s="48" t="s">
        <v>131</v>
      </c>
      <c r="D184" s="48" t="s">
        <v>27</v>
      </c>
      <c r="E184" s="49">
        <v>4</v>
      </c>
      <c r="F184" s="50">
        <v>141.134741666667</v>
      </c>
      <c r="G184" s="50">
        <v>29.715409999999999</v>
      </c>
      <c r="H184" s="51">
        <v>0.21054638743862</v>
      </c>
      <c r="I184" s="50" t="str">
        <f t="shared" si="4"/>
        <v/>
      </c>
      <c r="J184" s="50" t="str">
        <f t="shared" si="5"/>
        <v/>
      </c>
      <c r="L184" s="52" t="s">
        <v>112</v>
      </c>
      <c r="M184" s="52" t="s">
        <v>126</v>
      </c>
      <c r="N184" s="52" t="s">
        <v>131</v>
      </c>
      <c r="O184" s="52" t="s">
        <v>27</v>
      </c>
      <c r="P184" s="53">
        <v>5</v>
      </c>
      <c r="Q184" s="54">
        <v>168.67264</v>
      </c>
      <c r="R184" s="54">
        <v>30.629799999999999</v>
      </c>
      <c r="S184" s="55">
        <v>0.18159317361725</v>
      </c>
    </row>
    <row r="185" spans="1:19" ht="12.75" customHeight="1" x14ac:dyDescent="0.2">
      <c r="A185" s="48" t="s">
        <v>112</v>
      </c>
      <c r="B185" s="48" t="s">
        <v>132</v>
      </c>
      <c r="C185" s="48" t="s">
        <v>27</v>
      </c>
      <c r="D185" s="48" t="s">
        <v>27</v>
      </c>
      <c r="E185" s="49">
        <v>98.123054812226798</v>
      </c>
      <c r="F185" s="50">
        <v>2916.1542078851098</v>
      </c>
      <c r="G185" s="50">
        <v>264.92619000000002</v>
      </c>
      <c r="H185" s="51">
        <v>9.0847798543593997E-2</v>
      </c>
      <c r="I185" s="50">
        <f t="shared" si="4"/>
        <v>18</v>
      </c>
      <c r="J185" s="50">
        <f t="shared" si="5"/>
        <v>18</v>
      </c>
      <c r="L185" s="52" t="s">
        <v>112</v>
      </c>
      <c r="M185" s="52" t="s">
        <v>132</v>
      </c>
      <c r="N185" s="52" t="s">
        <v>27</v>
      </c>
      <c r="O185" s="52" t="s">
        <v>27</v>
      </c>
      <c r="P185" s="53">
        <v>87.418179487179501</v>
      </c>
      <c r="Q185" s="54">
        <v>2583.3765963608998</v>
      </c>
      <c r="R185" s="54">
        <v>250.80407</v>
      </c>
      <c r="S185" s="55">
        <v>9.7083820590965E-2</v>
      </c>
    </row>
    <row r="186" spans="1:19" ht="12.75" customHeight="1" x14ac:dyDescent="0.2">
      <c r="A186" s="48" t="s">
        <v>112</v>
      </c>
      <c r="B186" s="48" t="s">
        <v>132</v>
      </c>
      <c r="C186" s="48" t="s">
        <v>132</v>
      </c>
      <c r="D186" s="48" t="s">
        <v>27</v>
      </c>
      <c r="E186" s="49">
        <v>1</v>
      </c>
      <c r="F186" s="50">
        <v>53.425730833333297</v>
      </c>
      <c r="G186" s="50">
        <v>13.48211</v>
      </c>
      <c r="H186" s="51">
        <v>0.25235237384134002</v>
      </c>
      <c r="I186" s="50" t="str">
        <f t="shared" si="4"/>
        <v/>
      </c>
      <c r="J186" s="50" t="str">
        <f t="shared" si="5"/>
        <v/>
      </c>
      <c r="L186" s="52" t="s">
        <v>112</v>
      </c>
      <c r="M186" s="52" t="s">
        <v>132</v>
      </c>
      <c r="N186" s="52" t="s">
        <v>132</v>
      </c>
      <c r="O186" s="52" t="s">
        <v>27</v>
      </c>
      <c r="P186" s="53">
        <v>2</v>
      </c>
      <c r="Q186" s="54">
        <v>102.48338</v>
      </c>
      <c r="R186" s="54">
        <v>21.406749999999999</v>
      </c>
      <c r="S186" s="55">
        <v>0.20888021062536999</v>
      </c>
    </row>
    <row r="187" spans="1:19" ht="12.75" customHeight="1" x14ac:dyDescent="0.2">
      <c r="A187" s="48" t="s">
        <v>112</v>
      </c>
      <c r="B187" s="48" t="s">
        <v>132</v>
      </c>
      <c r="C187" s="48" t="s">
        <v>133</v>
      </c>
      <c r="D187" s="48" t="s">
        <v>27</v>
      </c>
      <c r="E187" s="49">
        <v>21.277100000000001</v>
      </c>
      <c r="F187" s="50">
        <v>623.75384339983304</v>
      </c>
      <c r="G187" s="50">
        <v>50.258119999999998</v>
      </c>
      <c r="H187" s="51">
        <v>8.0573643804842998E-2</v>
      </c>
      <c r="I187" s="50" t="str">
        <f t="shared" si="4"/>
        <v/>
      </c>
      <c r="J187" s="50" t="str">
        <f t="shared" si="5"/>
        <v/>
      </c>
      <c r="L187" s="52" t="s">
        <v>112</v>
      </c>
      <c r="M187" s="52" t="s">
        <v>132</v>
      </c>
      <c r="N187" s="52" t="s">
        <v>133</v>
      </c>
      <c r="O187" s="52" t="s">
        <v>27</v>
      </c>
      <c r="P187" s="53">
        <v>13.977</v>
      </c>
      <c r="Q187" s="54">
        <v>410.75047149749997</v>
      </c>
      <c r="R187" s="54">
        <v>32.529130000000002</v>
      </c>
      <c r="S187" s="55">
        <v>7.9194382617277001E-2</v>
      </c>
    </row>
    <row r="188" spans="1:19" ht="12.75" customHeight="1" x14ac:dyDescent="0.2">
      <c r="A188" s="3" t="s">
        <v>112</v>
      </c>
      <c r="B188" s="3" t="s">
        <v>132</v>
      </c>
      <c r="C188" s="3" t="s">
        <v>133</v>
      </c>
      <c r="D188" s="3" t="s">
        <v>196</v>
      </c>
      <c r="E188" s="56">
        <v>5.2160000000000002</v>
      </c>
      <c r="F188" s="4">
        <v>160.47265435333301</v>
      </c>
      <c r="G188" s="4">
        <v>17.30114</v>
      </c>
      <c r="H188" s="57">
        <v>0.10781363385381</v>
      </c>
      <c r="I188" s="4" t="str">
        <f t="shared" si="4"/>
        <v/>
      </c>
      <c r="J188" s="4" t="str">
        <f t="shared" si="5"/>
        <v/>
      </c>
      <c r="L188" s="38" t="s">
        <v>112</v>
      </c>
      <c r="M188" s="38" t="s">
        <v>132</v>
      </c>
      <c r="N188" s="38" t="s">
        <v>133</v>
      </c>
      <c r="O188" s="38" t="s">
        <v>196</v>
      </c>
    </row>
    <row r="189" spans="1:19" ht="12.75" customHeight="1" x14ac:dyDescent="0.2">
      <c r="A189" s="3" t="s">
        <v>112</v>
      </c>
      <c r="B189" s="3" t="s">
        <v>132</v>
      </c>
      <c r="C189" s="3" t="s">
        <v>133</v>
      </c>
      <c r="D189" s="3" t="s">
        <v>197</v>
      </c>
      <c r="E189" s="56">
        <v>6.673</v>
      </c>
      <c r="F189" s="4">
        <v>197.68479109250001</v>
      </c>
      <c r="G189" s="4">
        <v>13.557600000000001</v>
      </c>
      <c r="H189" s="57">
        <v>6.8581907212357004E-2</v>
      </c>
      <c r="I189" s="4" t="str">
        <f t="shared" si="4"/>
        <v/>
      </c>
      <c r="J189" s="4" t="str">
        <f t="shared" si="5"/>
        <v/>
      </c>
      <c r="L189" s="38" t="s">
        <v>112</v>
      </c>
      <c r="M189" s="38" t="s">
        <v>132</v>
      </c>
      <c r="N189" s="38" t="s">
        <v>133</v>
      </c>
      <c r="O189" s="38" t="s">
        <v>197</v>
      </c>
      <c r="P189" s="58">
        <v>6.673</v>
      </c>
      <c r="Q189" s="59">
        <v>193.70003608916701</v>
      </c>
      <c r="R189" s="59">
        <v>13.27938</v>
      </c>
      <c r="S189" s="60">
        <v>6.8556414692081E-2</v>
      </c>
    </row>
    <row r="190" spans="1:19" ht="12.75" customHeight="1" x14ac:dyDescent="0.2">
      <c r="A190" s="3" t="s">
        <v>112</v>
      </c>
      <c r="B190" s="3" t="s">
        <v>132</v>
      </c>
      <c r="C190" s="3" t="s">
        <v>133</v>
      </c>
      <c r="D190" s="3" t="s">
        <v>133</v>
      </c>
      <c r="E190" s="56">
        <v>1</v>
      </c>
      <c r="F190" s="4">
        <v>40.778489166666702</v>
      </c>
      <c r="G190" s="4">
        <v>2.6246900000000002</v>
      </c>
      <c r="H190" s="57">
        <v>6.4364571950485006E-2</v>
      </c>
      <c r="I190" s="4">
        <f t="shared" si="4"/>
        <v>0</v>
      </c>
      <c r="J190" s="4" t="str">
        <f t="shared" si="5"/>
        <v/>
      </c>
      <c r="L190" s="38" t="s">
        <v>112</v>
      </c>
      <c r="M190" s="38" t="s">
        <v>132</v>
      </c>
      <c r="N190" s="38" t="s">
        <v>133</v>
      </c>
      <c r="O190" s="38" t="s">
        <v>133</v>
      </c>
      <c r="P190" s="58">
        <v>1</v>
      </c>
      <c r="Q190" s="59">
        <v>39.996785833333298</v>
      </c>
      <c r="R190" s="59">
        <v>2.5831300000000001</v>
      </c>
      <c r="S190" s="60">
        <v>6.4583439548465002E-2</v>
      </c>
    </row>
    <row r="191" spans="1:19" ht="12.75" customHeight="1" x14ac:dyDescent="0.2">
      <c r="A191" s="3" t="s">
        <v>112</v>
      </c>
      <c r="B191" s="3" t="s">
        <v>132</v>
      </c>
      <c r="C191" s="3" t="s">
        <v>133</v>
      </c>
      <c r="D191" s="3" t="s">
        <v>198</v>
      </c>
      <c r="E191" s="56">
        <v>8.3880999999999997</v>
      </c>
      <c r="F191" s="4">
        <v>224.81790878733301</v>
      </c>
      <c r="G191" s="4">
        <v>16.77469</v>
      </c>
      <c r="H191" s="57">
        <v>7.4614562916639995E-2</v>
      </c>
      <c r="I191" s="4">
        <f t="shared" si="4"/>
        <v>4</v>
      </c>
      <c r="J191" s="4">
        <f t="shared" si="5"/>
        <v>4</v>
      </c>
      <c r="L191" s="38" t="s">
        <v>112</v>
      </c>
      <c r="M191" s="38" t="s">
        <v>132</v>
      </c>
      <c r="N191" s="38" t="s">
        <v>133</v>
      </c>
      <c r="O191" s="38" t="s">
        <v>198</v>
      </c>
      <c r="P191" s="58">
        <v>6.3040000000000003</v>
      </c>
      <c r="Q191" s="59">
        <v>177.05364957500001</v>
      </c>
      <c r="R191" s="59">
        <v>16.666620000000002</v>
      </c>
      <c r="S191" s="60">
        <v>9.4133162688295996E-2</v>
      </c>
    </row>
    <row r="192" spans="1:19" ht="12.75" customHeight="1" x14ac:dyDescent="0.2">
      <c r="A192" s="48" t="s">
        <v>112</v>
      </c>
      <c r="B192" s="48" t="s">
        <v>132</v>
      </c>
      <c r="C192" s="48" t="s">
        <v>134</v>
      </c>
      <c r="D192" s="48" t="s">
        <v>27</v>
      </c>
      <c r="E192" s="49">
        <v>51.652256410256399</v>
      </c>
      <c r="F192" s="50">
        <v>1551.0176768669401</v>
      </c>
      <c r="G192" s="50">
        <v>148.53676999999999</v>
      </c>
      <c r="H192" s="51">
        <v>9.5767296669399996E-2</v>
      </c>
      <c r="I192" s="50">
        <f t="shared" si="4"/>
        <v>19</v>
      </c>
      <c r="J192" s="50">
        <f t="shared" si="5"/>
        <v>19</v>
      </c>
      <c r="L192" s="52" t="s">
        <v>112</v>
      </c>
      <c r="M192" s="52" t="s">
        <v>132</v>
      </c>
      <c r="N192" s="52" t="s">
        <v>134</v>
      </c>
      <c r="O192" s="52" t="s">
        <v>27</v>
      </c>
      <c r="P192" s="53">
        <v>44.536179487179503</v>
      </c>
      <c r="Q192" s="54">
        <v>1323.0632422967301</v>
      </c>
      <c r="R192" s="54">
        <v>143.32730000000001</v>
      </c>
      <c r="S192" s="55">
        <v>0.10832989340040999</v>
      </c>
    </row>
    <row r="193" spans="1:19" ht="12.75" customHeight="1" x14ac:dyDescent="0.2">
      <c r="A193" s="3" t="s">
        <v>112</v>
      </c>
      <c r="B193" s="3" t="s">
        <v>132</v>
      </c>
      <c r="C193" s="3" t="s">
        <v>134</v>
      </c>
      <c r="D193" s="3" t="s">
        <v>199</v>
      </c>
      <c r="E193" s="56">
        <v>15.81</v>
      </c>
      <c r="F193" s="4">
        <v>471.73840721666699</v>
      </c>
      <c r="G193" s="4">
        <v>44.729320000000001</v>
      </c>
      <c r="H193" s="57">
        <v>9.4818058728587007E-2</v>
      </c>
      <c r="I193" s="4">
        <f t="shared" si="4"/>
        <v>14</v>
      </c>
      <c r="J193" s="4">
        <f t="shared" si="5"/>
        <v>14</v>
      </c>
      <c r="L193" s="38" t="s">
        <v>112</v>
      </c>
      <c r="M193" s="38" t="s">
        <v>132</v>
      </c>
      <c r="N193" s="38" t="s">
        <v>134</v>
      </c>
      <c r="O193" s="38" t="s">
        <v>199</v>
      </c>
      <c r="P193" s="58">
        <v>13</v>
      </c>
      <c r="Q193" s="59">
        <v>374.635564166667</v>
      </c>
      <c r="R193" s="59">
        <v>46.371749999999999</v>
      </c>
      <c r="S193" s="60">
        <v>0.12377829131932</v>
      </c>
    </row>
    <row r="194" spans="1:19" ht="12.75" customHeight="1" x14ac:dyDescent="0.2">
      <c r="A194" s="3" t="s">
        <v>112</v>
      </c>
      <c r="B194" s="3" t="s">
        <v>132</v>
      </c>
      <c r="C194" s="3" t="s">
        <v>134</v>
      </c>
      <c r="D194" s="3" t="s">
        <v>200</v>
      </c>
      <c r="E194" s="56">
        <v>2.8639999999999999</v>
      </c>
      <c r="F194" s="4">
        <v>83.149606826666599</v>
      </c>
      <c r="G194" s="4">
        <v>6.6637500000000003</v>
      </c>
      <c r="H194" s="57">
        <v>8.0141689832536001E-2</v>
      </c>
      <c r="I194" s="4" t="str">
        <f t="shared" si="4"/>
        <v/>
      </c>
      <c r="J194" s="4" t="str">
        <f t="shared" si="5"/>
        <v/>
      </c>
      <c r="L194" s="38" t="s">
        <v>112</v>
      </c>
      <c r="M194" s="38" t="s">
        <v>132</v>
      </c>
      <c r="N194" s="38" t="s">
        <v>134</v>
      </c>
      <c r="O194" s="38" t="s">
        <v>200</v>
      </c>
    </row>
    <row r="195" spans="1:19" ht="12.75" customHeight="1" x14ac:dyDescent="0.2">
      <c r="A195" s="3" t="s">
        <v>112</v>
      </c>
      <c r="B195" s="3" t="s">
        <v>132</v>
      </c>
      <c r="C195" s="3" t="s">
        <v>134</v>
      </c>
      <c r="D195" s="3" t="s">
        <v>201</v>
      </c>
      <c r="E195" s="56">
        <v>30.9782564102564</v>
      </c>
      <c r="F195" s="4">
        <v>923.90996782361105</v>
      </c>
      <c r="G195" s="4">
        <v>91.264430000000004</v>
      </c>
      <c r="H195" s="57">
        <v>9.8780653070541999E-2</v>
      </c>
      <c r="I195" s="4">
        <f t="shared" si="4"/>
        <v>3</v>
      </c>
      <c r="J195" s="4">
        <f t="shared" si="5"/>
        <v>3</v>
      </c>
      <c r="L195" s="38" t="s">
        <v>112</v>
      </c>
      <c r="M195" s="38" t="s">
        <v>132</v>
      </c>
      <c r="N195" s="38" t="s">
        <v>134</v>
      </c>
      <c r="O195" s="38" t="s">
        <v>201</v>
      </c>
      <c r="P195" s="58">
        <v>31.536179487179499</v>
      </c>
      <c r="Q195" s="59">
        <v>948.42767813006401</v>
      </c>
      <c r="R195" s="59">
        <v>96.955550000000002</v>
      </c>
      <c r="S195" s="60">
        <v>0.10222766820888</v>
      </c>
    </row>
    <row r="196" spans="1:19" ht="12.75" customHeight="1" x14ac:dyDescent="0.2">
      <c r="A196" s="3" t="s">
        <v>112</v>
      </c>
      <c r="B196" s="3" t="s">
        <v>132</v>
      </c>
      <c r="C196" s="3" t="s">
        <v>134</v>
      </c>
      <c r="D196" s="3" t="s">
        <v>134</v>
      </c>
      <c r="E196" s="56">
        <v>2</v>
      </c>
      <c r="F196" s="4">
        <v>72.219695000000002</v>
      </c>
      <c r="G196" s="4">
        <v>5.87927</v>
      </c>
      <c r="H196" s="57">
        <v>8.1408125581256E-2</v>
      </c>
      <c r="I196" s="4" t="str">
        <f t="shared" ref="I196:I207" si="6">+IF(H196&lt;S196,ROUND((F196*S196)-G196,0),"")</f>
        <v/>
      </c>
      <c r="J196" s="4" t="str">
        <f t="shared" ref="J196:J207" si="7">+IF(I196&gt;0,I196,"")</f>
        <v/>
      </c>
      <c r="L196" s="38" t="s">
        <v>112</v>
      </c>
      <c r="M196" s="38" t="s">
        <v>132</v>
      </c>
      <c r="N196" s="38" t="s">
        <v>134</v>
      </c>
      <c r="O196" s="38" t="s">
        <v>134</v>
      </c>
    </row>
    <row r="197" spans="1:19" ht="12.75" customHeight="1" x14ac:dyDescent="0.2">
      <c r="A197" s="48" t="s">
        <v>112</v>
      </c>
      <c r="B197" s="48" t="s">
        <v>132</v>
      </c>
      <c r="C197" s="48" t="s">
        <v>135</v>
      </c>
      <c r="D197" s="48" t="s">
        <v>27</v>
      </c>
      <c r="E197" s="49">
        <v>24.193698401970401</v>
      </c>
      <c r="F197" s="50">
        <v>687.95695678499999</v>
      </c>
      <c r="G197" s="50">
        <v>52.649189999999997</v>
      </c>
      <c r="H197" s="51">
        <v>7.6529773382979005E-2</v>
      </c>
      <c r="I197" s="50" t="str">
        <f t="shared" si="6"/>
        <v/>
      </c>
      <c r="J197" s="50" t="str">
        <f t="shared" si="7"/>
        <v/>
      </c>
      <c r="L197" s="52" t="s">
        <v>112</v>
      </c>
      <c r="M197" s="52" t="s">
        <v>132</v>
      </c>
      <c r="N197" s="52" t="s">
        <v>135</v>
      </c>
      <c r="O197" s="52" t="s">
        <v>27</v>
      </c>
      <c r="P197" s="53">
        <v>26.905000000000001</v>
      </c>
      <c r="Q197" s="54">
        <v>747.07950256666595</v>
      </c>
      <c r="R197" s="54">
        <v>53.540889999999997</v>
      </c>
      <c r="S197" s="55">
        <v>7.1666924090482004E-2</v>
      </c>
    </row>
    <row r="198" spans="1:19" ht="12.75" customHeight="1" x14ac:dyDescent="0.2">
      <c r="A198" s="3" t="s">
        <v>112</v>
      </c>
      <c r="B198" s="3" t="s">
        <v>132</v>
      </c>
      <c r="C198" s="3" t="s">
        <v>135</v>
      </c>
      <c r="D198" s="3" t="s">
        <v>202</v>
      </c>
      <c r="E198" s="56">
        <v>6.5789999999999997</v>
      </c>
      <c r="F198" s="4">
        <v>187.278659135</v>
      </c>
      <c r="G198" s="4">
        <v>7.5115999999999996</v>
      </c>
      <c r="H198" s="57">
        <v>4.0109214977800997E-2</v>
      </c>
      <c r="I198" s="4" t="str">
        <f t="shared" si="6"/>
        <v/>
      </c>
      <c r="J198" s="4" t="str">
        <f t="shared" si="7"/>
        <v/>
      </c>
      <c r="L198" s="38" t="s">
        <v>112</v>
      </c>
      <c r="M198" s="38" t="s">
        <v>132</v>
      </c>
      <c r="N198" s="38" t="s">
        <v>135</v>
      </c>
      <c r="O198" s="38" t="s">
        <v>202</v>
      </c>
    </row>
    <row r="199" spans="1:19" ht="12.75" customHeight="1" x14ac:dyDescent="0.2">
      <c r="A199" s="3" t="s">
        <v>112</v>
      </c>
      <c r="B199" s="3" t="s">
        <v>132</v>
      </c>
      <c r="C199" s="3" t="s">
        <v>135</v>
      </c>
      <c r="D199" s="3" t="s">
        <v>203</v>
      </c>
      <c r="E199" s="56">
        <v>6.8046984019703798</v>
      </c>
      <c r="F199" s="4">
        <v>187.30416333333301</v>
      </c>
      <c r="G199" s="4">
        <v>19.78783</v>
      </c>
      <c r="H199" s="57">
        <v>0.10564543600019</v>
      </c>
      <c r="I199" s="4" t="str">
        <f t="shared" si="6"/>
        <v/>
      </c>
      <c r="J199" s="4" t="str">
        <f t="shared" si="7"/>
        <v/>
      </c>
      <c r="L199" s="38" t="s">
        <v>112</v>
      </c>
      <c r="M199" s="38" t="s">
        <v>132</v>
      </c>
      <c r="N199" s="38" t="s">
        <v>135</v>
      </c>
      <c r="O199" s="38" t="s">
        <v>203</v>
      </c>
      <c r="P199" s="58">
        <v>10</v>
      </c>
      <c r="Q199" s="59">
        <v>276.06473583333297</v>
      </c>
      <c r="R199" s="59">
        <v>21.239090000000001</v>
      </c>
      <c r="S199" s="60">
        <v>7.6935179482041996E-2</v>
      </c>
    </row>
    <row r="200" spans="1:19" ht="12.75" customHeight="1" x14ac:dyDescent="0.2">
      <c r="A200" s="3" t="s">
        <v>112</v>
      </c>
      <c r="B200" s="3" t="s">
        <v>132</v>
      </c>
      <c r="C200" s="3" t="s">
        <v>135</v>
      </c>
      <c r="D200" s="3" t="s">
        <v>204</v>
      </c>
      <c r="E200" s="56">
        <v>6.81</v>
      </c>
      <c r="F200" s="4">
        <v>189.432111816667</v>
      </c>
      <c r="G200" s="4">
        <v>14.345750000000001</v>
      </c>
      <c r="H200" s="57">
        <v>7.5730296529048002E-2</v>
      </c>
      <c r="I200" s="4">
        <f t="shared" si="6"/>
        <v>0</v>
      </c>
      <c r="J200" s="4" t="str">
        <f t="shared" si="7"/>
        <v/>
      </c>
      <c r="L200" s="38" t="s">
        <v>112</v>
      </c>
      <c r="M200" s="38" t="s">
        <v>132</v>
      </c>
      <c r="N200" s="38" t="s">
        <v>135</v>
      </c>
      <c r="O200" s="38" t="s">
        <v>204</v>
      </c>
      <c r="P200" s="58">
        <v>11.904999999999999</v>
      </c>
      <c r="Q200" s="59">
        <v>329.96847839999998</v>
      </c>
      <c r="R200" s="59">
        <v>25.692779999999999</v>
      </c>
      <c r="S200" s="60">
        <v>7.7864346693304998E-2</v>
      </c>
    </row>
    <row r="201" spans="1:19" ht="12.75" customHeight="1" x14ac:dyDescent="0.2">
      <c r="A201" s="3" t="s">
        <v>112</v>
      </c>
      <c r="B201" s="3" t="s">
        <v>132</v>
      </c>
      <c r="C201" s="3" t="s">
        <v>135</v>
      </c>
      <c r="D201" s="3" t="s">
        <v>205</v>
      </c>
      <c r="E201" s="56">
        <v>3</v>
      </c>
      <c r="F201" s="4">
        <v>84.226924166666706</v>
      </c>
      <c r="G201" s="4">
        <v>6.1370399999999998</v>
      </c>
      <c r="H201" s="57">
        <v>7.2863161758775996E-2</v>
      </c>
      <c r="I201" s="4" t="str">
        <f t="shared" si="6"/>
        <v/>
      </c>
      <c r="J201" s="4" t="str">
        <f t="shared" si="7"/>
        <v/>
      </c>
      <c r="L201" s="38" t="s">
        <v>112</v>
      </c>
      <c r="M201" s="38" t="s">
        <v>132</v>
      </c>
      <c r="N201" s="38" t="s">
        <v>135</v>
      </c>
      <c r="O201" s="38" t="s">
        <v>205</v>
      </c>
      <c r="P201" s="58">
        <v>5</v>
      </c>
      <c r="Q201" s="59">
        <v>141.046288333333</v>
      </c>
      <c r="R201" s="59">
        <v>6.6090200000000001</v>
      </c>
      <c r="S201" s="60">
        <v>4.6857099737221998E-2</v>
      </c>
    </row>
    <row r="202" spans="1:19" ht="12.75" customHeight="1" x14ac:dyDescent="0.2">
      <c r="A202" s="3" t="s">
        <v>112</v>
      </c>
      <c r="B202" s="3" t="s">
        <v>132</v>
      </c>
      <c r="C202" s="3" t="s">
        <v>135</v>
      </c>
      <c r="D202" s="3" t="s">
        <v>135</v>
      </c>
      <c r="E202" s="56">
        <v>1</v>
      </c>
      <c r="F202" s="4">
        <v>39.715098333333302</v>
      </c>
      <c r="G202" s="4">
        <v>4.8669700000000002</v>
      </c>
      <c r="H202" s="57">
        <v>0.12254709680311</v>
      </c>
      <c r="I202" s="4" t="str">
        <f t="shared" si="6"/>
        <v/>
      </c>
      <c r="J202" s="4" t="str">
        <f t="shared" si="7"/>
        <v/>
      </c>
      <c r="L202" s="38" t="s">
        <v>112</v>
      </c>
      <c r="M202" s="38" t="s">
        <v>132</v>
      </c>
      <c r="N202" s="38" t="s">
        <v>135</v>
      </c>
      <c r="O202" s="38" t="s">
        <v>135</v>
      </c>
    </row>
    <row r="203" spans="1:19" ht="12.75" customHeight="1" x14ac:dyDescent="0.2">
      <c r="A203" s="48" t="s">
        <v>112</v>
      </c>
      <c r="B203" s="48" t="s">
        <v>136</v>
      </c>
      <c r="C203" s="48" t="s">
        <v>27</v>
      </c>
      <c r="D203" s="48" t="s">
        <v>27</v>
      </c>
      <c r="E203" s="49">
        <v>44.291791495071202</v>
      </c>
      <c r="F203" s="50">
        <v>1358.2193864158301</v>
      </c>
      <c r="G203" s="50">
        <v>118.68828999999999</v>
      </c>
      <c r="H203" s="51">
        <v>8.7385212718251004E-2</v>
      </c>
      <c r="I203" s="50">
        <f t="shared" si="6"/>
        <v>18</v>
      </c>
      <c r="J203" s="50">
        <f t="shared" si="7"/>
        <v>18</v>
      </c>
      <c r="L203" s="52" t="s">
        <v>112</v>
      </c>
      <c r="M203" s="52" t="s">
        <v>136</v>
      </c>
      <c r="N203" s="52" t="s">
        <v>27</v>
      </c>
      <c r="O203" s="52" t="s">
        <v>27</v>
      </c>
      <c r="P203" s="53">
        <v>45.463999999999999</v>
      </c>
      <c r="Q203" s="54">
        <v>1362.6940632000001</v>
      </c>
      <c r="R203" s="54">
        <v>137.34304</v>
      </c>
      <c r="S203" s="55">
        <v>0.10078787580352</v>
      </c>
    </row>
    <row r="204" spans="1:19" ht="12.75" customHeight="1" x14ac:dyDescent="0.2">
      <c r="A204" s="48" t="s">
        <v>112</v>
      </c>
      <c r="B204" s="48" t="s">
        <v>136</v>
      </c>
      <c r="C204" s="48" t="s">
        <v>137</v>
      </c>
      <c r="D204" s="48" t="s">
        <v>27</v>
      </c>
      <c r="E204" s="49">
        <v>3.9319999999999999</v>
      </c>
      <c r="F204" s="50">
        <v>113.871321653333</v>
      </c>
      <c r="G204" s="50">
        <v>10.842309999999999</v>
      </c>
      <c r="H204" s="51">
        <v>9.5215457611074E-2</v>
      </c>
      <c r="I204" s="50" t="str">
        <f t="shared" si="6"/>
        <v/>
      </c>
      <c r="J204" s="50" t="str">
        <f t="shared" si="7"/>
        <v/>
      </c>
      <c r="L204" s="52" t="s">
        <v>112</v>
      </c>
      <c r="M204" s="52" t="s">
        <v>136</v>
      </c>
      <c r="N204" s="52" t="s">
        <v>137</v>
      </c>
      <c r="O204" s="52" t="s">
        <v>27</v>
      </c>
      <c r="P204" s="53">
        <v>3.9319999999999999</v>
      </c>
      <c r="Q204" s="54">
        <v>112.624568903333</v>
      </c>
      <c r="R204" s="54">
        <v>10.667680000000001</v>
      </c>
      <c r="S204" s="55">
        <v>9.4718941913607996E-2</v>
      </c>
    </row>
    <row r="205" spans="1:19" ht="12.75" customHeight="1" x14ac:dyDescent="0.2">
      <c r="A205" s="48" t="s">
        <v>112</v>
      </c>
      <c r="B205" s="48" t="s">
        <v>136</v>
      </c>
      <c r="C205" s="48" t="s">
        <v>138</v>
      </c>
      <c r="D205" s="48" t="s">
        <v>27</v>
      </c>
      <c r="E205" s="49">
        <v>15.575791495071201</v>
      </c>
      <c r="F205" s="50">
        <v>431.78099449833297</v>
      </c>
      <c r="G205" s="50">
        <v>17.801079999999999</v>
      </c>
      <c r="H205" s="51">
        <v>4.1227104080119002E-2</v>
      </c>
      <c r="I205" s="50">
        <f t="shared" si="6"/>
        <v>2</v>
      </c>
      <c r="J205" s="50">
        <f t="shared" si="7"/>
        <v>2</v>
      </c>
      <c r="L205" s="52" t="s">
        <v>112</v>
      </c>
      <c r="M205" s="52" t="s">
        <v>136</v>
      </c>
      <c r="N205" s="52" t="s">
        <v>138</v>
      </c>
      <c r="O205" s="52" t="s">
        <v>27</v>
      </c>
      <c r="P205" s="53">
        <v>15.564</v>
      </c>
      <c r="Q205" s="54">
        <v>419.37124891333298</v>
      </c>
      <c r="R205" s="54">
        <v>19.56683</v>
      </c>
      <c r="S205" s="55">
        <v>4.6657538042251E-2</v>
      </c>
    </row>
    <row r="206" spans="1:19" ht="12.75" customHeight="1" x14ac:dyDescent="0.2">
      <c r="A206" s="48" t="s">
        <v>112</v>
      </c>
      <c r="B206" s="48" t="s">
        <v>136</v>
      </c>
      <c r="C206" s="48" t="s">
        <v>136</v>
      </c>
      <c r="D206" s="48" t="s">
        <v>27</v>
      </c>
      <c r="E206" s="49">
        <v>7.4039999999999999</v>
      </c>
      <c r="F206" s="50">
        <v>279.83019896500002</v>
      </c>
      <c r="G206" s="50">
        <v>24.312819999999999</v>
      </c>
      <c r="H206" s="51">
        <v>8.6884189376004006E-2</v>
      </c>
      <c r="I206" s="50">
        <f t="shared" si="6"/>
        <v>21</v>
      </c>
      <c r="J206" s="50">
        <f t="shared" si="7"/>
        <v>21</v>
      </c>
      <c r="L206" s="52" t="s">
        <v>112</v>
      </c>
      <c r="M206" s="52" t="s">
        <v>136</v>
      </c>
      <c r="N206" s="52" t="s">
        <v>136</v>
      </c>
      <c r="O206" s="52" t="s">
        <v>27</v>
      </c>
      <c r="P206" s="53">
        <v>1</v>
      </c>
      <c r="Q206" s="54">
        <v>59.801891666666698</v>
      </c>
      <c r="R206" s="54">
        <v>9.7751000000000001</v>
      </c>
      <c r="S206" s="55">
        <v>0.16345803999790001</v>
      </c>
    </row>
    <row r="207" spans="1:19" ht="12.75" customHeight="1" x14ac:dyDescent="0.2">
      <c r="A207" s="48" t="s">
        <v>112</v>
      </c>
      <c r="B207" s="48" t="s">
        <v>136</v>
      </c>
      <c r="C207" s="48" t="s">
        <v>139</v>
      </c>
      <c r="D207" s="48" t="s">
        <v>27</v>
      </c>
      <c r="E207" s="49">
        <v>17.38</v>
      </c>
      <c r="F207" s="50">
        <v>532.73687129916595</v>
      </c>
      <c r="G207" s="50">
        <v>65.732079999999996</v>
      </c>
      <c r="H207" s="51">
        <v>0.12338564034379999</v>
      </c>
      <c r="I207" s="50">
        <f t="shared" si="6"/>
        <v>2</v>
      </c>
      <c r="J207" s="50">
        <f t="shared" si="7"/>
        <v>2</v>
      </c>
      <c r="L207" s="52" t="s">
        <v>112</v>
      </c>
      <c r="M207" s="52" t="s">
        <v>136</v>
      </c>
      <c r="N207" s="52" t="s">
        <v>139</v>
      </c>
      <c r="O207" s="52" t="s">
        <v>27</v>
      </c>
      <c r="P207" s="53">
        <v>24.968</v>
      </c>
      <c r="Q207" s="54">
        <v>770.89635371666702</v>
      </c>
      <c r="R207" s="54">
        <v>97.333430000000007</v>
      </c>
      <c r="S207" s="55">
        <v>0.12626007313529999</v>
      </c>
    </row>
    <row r="208" spans="1:19" ht="12" customHeight="1" x14ac:dyDescent="0.2">
      <c r="A208" t="s">
        <v>140</v>
      </c>
      <c r="B208" t="s">
        <v>141</v>
      </c>
      <c r="L208" s="37" t="s">
        <v>8</v>
      </c>
    </row>
    <row r="209" spans="1:15" ht="13.5" customHeight="1" thickBot="1" x14ac:dyDescent="0.25">
      <c r="A209" s="2" t="s">
        <v>142</v>
      </c>
      <c r="B209" s="2" t="s">
        <v>8</v>
      </c>
      <c r="C209" s="2" t="s">
        <v>8</v>
      </c>
      <c r="D209" s="2" t="s">
        <v>8</v>
      </c>
      <c r="L209" s="62" t="s">
        <v>142</v>
      </c>
      <c r="M209" s="62" t="s">
        <v>8</v>
      </c>
      <c r="N209" s="62" t="s">
        <v>8</v>
      </c>
      <c r="O209" s="62" t="s">
        <v>8</v>
      </c>
    </row>
    <row r="210" spans="1:15" ht="12.75" customHeight="1" thickTop="1" x14ac:dyDescent="0.2">
      <c r="A210" t="s">
        <v>8</v>
      </c>
      <c r="L210" s="37" t="s">
        <v>8</v>
      </c>
    </row>
    <row r="211" spans="1:15" ht="12" customHeight="1" x14ac:dyDescent="0.2">
      <c r="A211" t="s">
        <v>143</v>
      </c>
      <c r="B211" t="s">
        <v>144</v>
      </c>
      <c r="L211" s="37" t="s">
        <v>143</v>
      </c>
      <c r="M211" s="37" t="s">
        <v>144</v>
      </c>
    </row>
    <row r="212" spans="1:15" ht="12" customHeight="1" x14ac:dyDescent="0.2">
      <c r="A212" t="s">
        <v>8</v>
      </c>
      <c r="B212" t="s">
        <v>145</v>
      </c>
      <c r="L212" s="37" t="s">
        <v>8</v>
      </c>
      <c r="M212" s="37" t="s">
        <v>145</v>
      </c>
    </row>
    <row r="213" spans="1:15" ht="12" customHeight="1" x14ac:dyDescent="0.2">
      <c r="A213" t="s">
        <v>8</v>
      </c>
      <c r="L213" s="37" t="s">
        <v>8</v>
      </c>
    </row>
    <row r="214" spans="1:15" ht="12" customHeight="1" x14ac:dyDescent="0.2">
      <c r="A214" t="s">
        <v>143</v>
      </c>
      <c r="B214" t="s">
        <v>146</v>
      </c>
      <c r="L214" s="37" t="s">
        <v>143</v>
      </c>
      <c r="M214" s="37" t="s">
        <v>146</v>
      </c>
    </row>
    <row r="215" spans="1:15" ht="12" customHeight="1" x14ac:dyDescent="0.2">
      <c r="A215" t="s">
        <v>8</v>
      </c>
      <c r="B215" t="s">
        <v>147</v>
      </c>
      <c r="L215" s="37" t="s">
        <v>8</v>
      </c>
      <c r="M215" s="37" t="s">
        <v>147</v>
      </c>
    </row>
    <row r="216" spans="1:15" ht="12" customHeight="1" x14ac:dyDescent="0.2">
      <c r="A216" t="s">
        <v>8</v>
      </c>
      <c r="B216" t="s">
        <v>148</v>
      </c>
      <c r="L216" s="37" t="s">
        <v>8</v>
      </c>
      <c r="M216" s="37" t="s">
        <v>148</v>
      </c>
    </row>
    <row r="217" spans="1:15" ht="12" customHeight="1" x14ac:dyDescent="0.2">
      <c r="A217" t="s">
        <v>8</v>
      </c>
      <c r="L217" s="37" t="s">
        <v>8</v>
      </c>
    </row>
    <row r="218" spans="1:15" ht="12" customHeight="1" x14ac:dyDescent="0.2">
      <c r="A218" t="s">
        <v>8</v>
      </c>
      <c r="B218" t="s">
        <v>149</v>
      </c>
      <c r="L218" s="37" t="s">
        <v>8</v>
      </c>
      <c r="M218" s="37" t="s">
        <v>149</v>
      </c>
    </row>
    <row r="219" spans="1:15" ht="12" customHeight="1" x14ac:dyDescent="0.2">
      <c r="A219" t="s">
        <v>150</v>
      </c>
      <c r="B219" t="s">
        <v>151</v>
      </c>
      <c r="L219" s="37" t="s">
        <v>150</v>
      </c>
      <c r="M219" s="37" t="s">
        <v>151</v>
      </c>
    </row>
    <row r="220" spans="1:15" ht="12" customHeight="1" x14ac:dyDescent="0.2">
      <c r="A220" t="s">
        <v>8</v>
      </c>
      <c r="B220" t="s">
        <v>152</v>
      </c>
      <c r="L220" s="37" t="s">
        <v>8</v>
      </c>
      <c r="M220" s="37" t="s">
        <v>152</v>
      </c>
    </row>
    <row r="221" spans="1:15" ht="12" customHeight="1" x14ac:dyDescent="0.2">
      <c r="A221" t="s">
        <v>8</v>
      </c>
      <c r="B221" t="s">
        <v>153</v>
      </c>
      <c r="L221" s="37" t="s">
        <v>8</v>
      </c>
      <c r="M221" s="37" t="s">
        <v>153</v>
      </c>
    </row>
    <row r="222" spans="1:15" ht="12" customHeight="1" x14ac:dyDescent="0.2">
      <c r="A222" t="s">
        <v>8</v>
      </c>
    </row>
  </sheetData>
  <mergeCells count="4">
    <mergeCell ref="A1:H1"/>
    <mergeCell ref="L1:S1"/>
    <mergeCell ref="E2:H2"/>
    <mergeCell ref="P2:S2"/>
  </mergeCells>
  <phoneticPr fontId="14" type="noConversion"/>
  <pageMargins left="0.75" right="0.75" top="1" bottom="1" header="0" footer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0"/>
  <sheetViews>
    <sheetView workbookViewId="0">
      <selection activeCell="A3" sqref="A3"/>
    </sheetView>
  </sheetViews>
  <sheetFormatPr defaultRowHeight="12" customHeight="1" x14ac:dyDescent="0.2"/>
  <cols>
    <col min="1" max="1" width="26.5703125" customWidth="1"/>
    <col min="2" max="2" width="26.85546875" customWidth="1"/>
    <col min="3" max="3" width="22.28515625" customWidth="1"/>
    <col min="4" max="4" width="13.140625" customWidth="1"/>
    <col min="9" max="9" width="9.140625" hidden="1" customWidth="1"/>
    <col min="10" max="10" width="12.5703125" customWidth="1"/>
    <col min="11" max="11" width="3.7109375" customWidth="1"/>
    <col min="12" max="12" width="28.85546875" customWidth="1"/>
    <col min="13" max="13" width="28.28515625" customWidth="1"/>
    <col min="14" max="14" width="16" customWidth="1"/>
    <col min="15" max="15" width="17.7109375" customWidth="1"/>
  </cols>
  <sheetData>
    <row r="1" spans="1:19" ht="12" customHeight="1" thickBot="1" x14ac:dyDescent="0.25">
      <c r="A1" s="483" t="s">
        <v>6</v>
      </c>
      <c r="B1" s="483"/>
      <c r="C1" s="483"/>
      <c r="D1" s="483"/>
      <c r="E1" s="483"/>
      <c r="F1" s="483"/>
      <c r="G1" s="483"/>
      <c r="H1" s="483"/>
      <c r="L1" s="528" t="s">
        <v>154</v>
      </c>
      <c r="M1" s="528"/>
      <c r="N1" s="528"/>
      <c r="O1" s="528"/>
      <c r="P1" s="528"/>
      <c r="Q1" s="528"/>
      <c r="R1" s="528"/>
      <c r="S1" s="528"/>
    </row>
    <row r="2" spans="1:19" ht="12" customHeight="1" thickTop="1" x14ac:dyDescent="0.2">
      <c r="A2" s="3" t="s">
        <v>8</v>
      </c>
      <c r="B2" s="3" t="s">
        <v>8</v>
      </c>
      <c r="C2" s="3" t="s">
        <v>8</v>
      </c>
      <c r="D2" s="3" t="s">
        <v>8</v>
      </c>
      <c r="E2" s="525" t="s">
        <v>8</v>
      </c>
      <c r="F2" s="526"/>
      <c r="G2" s="526"/>
      <c r="H2" s="527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79.5" customHeight="1" x14ac:dyDescent="0.2">
      <c r="A3" s="3" t="s">
        <v>17</v>
      </c>
      <c r="B3" s="3" t="s">
        <v>18</v>
      </c>
      <c r="C3" s="3" t="s">
        <v>19</v>
      </c>
      <c r="D3" s="3" t="s">
        <v>155</v>
      </c>
      <c r="E3" s="7" t="s">
        <v>20</v>
      </c>
      <c r="F3" s="7" t="s">
        <v>21</v>
      </c>
      <c r="G3" s="7" t="s">
        <v>22</v>
      </c>
      <c r="H3" s="7" t="s">
        <v>23</v>
      </c>
      <c r="I3" s="7" t="s">
        <v>206</v>
      </c>
      <c r="J3" s="7" t="s">
        <v>206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" customHeight="1" x14ac:dyDescent="0.2">
      <c r="A4" s="40" t="s">
        <v>27</v>
      </c>
      <c r="B4" s="40" t="s">
        <v>27</v>
      </c>
      <c r="C4" s="40" t="s">
        <v>27</v>
      </c>
      <c r="D4" s="40" t="s">
        <v>27</v>
      </c>
      <c r="E4" s="41">
        <v>2055.7093665315201</v>
      </c>
      <c r="F4" s="42">
        <v>60935.866027557597</v>
      </c>
      <c r="G4" s="42">
        <v>5984.5606399999597</v>
      </c>
      <c r="H4" s="43">
        <v>9.8210808020574997E-2</v>
      </c>
      <c r="I4" s="41" t="str">
        <f t="shared" ref="I4:I67" si="0">+IF(H4&lt;S4,ROUND((F4*S4)-G4,0),"")</f>
        <v/>
      </c>
      <c r="J4" s="41" t="str">
        <f t="shared" ref="J4:J67" si="1">+IF(I4&gt;0,I4,"")</f>
        <v/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" customHeight="1" x14ac:dyDescent="0.2">
      <c r="A5" s="48" t="s">
        <v>28</v>
      </c>
      <c r="B5" s="48" t="s">
        <v>27</v>
      </c>
      <c r="C5" s="48" t="s">
        <v>27</v>
      </c>
      <c r="D5" s="48" t="s">
        <v>27</v>
      </c>
      <c r="E5" s="49">
        <v>14.755000000000001</v>
      </c>
      <c r="F5" s="50">
        <v>498.51157191916701</v>
      </c>
      <c r="G5" s="50">
        <v>108.17932</v>
      </c>
      <c r="H5" s="51">
        <v>0.21700463157461</v>
      </c>
      <c r="I5" s="49" t="str">
        <f t="shared" si="0"/>
        <v/>
      </c>
      <c r="J5" s="49" t="str">
        <f t="shared" si="1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" customHeight="1" x14ac:dyDescent="0.2">
      <c r="A6" s="48" t="s">
        <v>28</v>
      </c>
      <c r="B6" s="48" t="s">
        <v>29</v>
      </c>
      <c r="C6" s="48" t="s">
        <v>27</v>
      </c>
      <c r="D6" s="48" t="s">
        <v>27</v>
      </c>
      <c r="E6" s="49">
        <v>14.755000000000001</v>
      </c>
      <c r="F6" s="50">
        <v>498.51157191916701</v>
      </c>
      <c r="G6" s="50">
        <v>108.17932</v>
      </c>
      <c r="H6" s="51">
        <v>0.21700463157461</v>
      </c>
      <c r="I6" s="49" t="str">
        <f t="shared" si="0"/>
        <v/>
      </c>
      <c r="J6" s="49" t="str">
        <f t="shared" si="1"/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" customHeight="1" x14ac:dyDescent="0.2">
      <c r="A7" s="48" t="s">
        <v>31</v>
      </c>
      <c r="B7" s="48" t="s">
        <v>27</v>
      </c>
      <c r="C7" s="48" t="s">
        <v>27</v>
      </c>
      <c r="D7" s="48" t="s">
        <v>27</v>
      </c>
      <c r="E7" s="49">
        <v>8.8766923076923092</v>
      </c>
      <c r="F7" s="50">
        <v>205.4735979925</v>
      </c>
      <c r="G7" s="50">
        <v>7.2606599999999997</v>
      </c>
      <c r="H7" s="51">
        <v>3.5336218720738E-2</v>
      </c>
      <c r="I7" s="49">
        <f t="shared" si="0"/>
        <v>2</v>
      </c>
      <c r="J7" s="49">
        <f t="shared" si="1"/>
        <v>2</v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2" customHeight="1" x14ac:dyDescent="0.2">
      <c r="A8" s="48" t="s">
        <v>32</v>
      </c>
      <c r="B8" s="48" t="s">
        <v>27</v>
      </c>
      <c r="C8" s="48" t="s">
        <v>27</v>
      </c>
      <c r="D8" s="48" t="s">
        <v>27</v>
      </c>
      <c r="E8" s="49">
        <v>1126.30174131527</v>
      </c>
      <c r="F8" s="50">
        <v>33499.153053550297</v>
      </c>
      <c r="G8" s="50">
        <v>3073.19211</v>
      </c>
      <c r="H8" s="51">
        <v>9.1739397264382003E-2</v>
      </c>
      <c r="I8" s="49">
        <f t="shared" si="0"/>
        <v>8</v>
      </c>
      <c r="J8" s="49">
        <f t="shared" si="1"/>
        <v>8</v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2" customHeight="1" x14ac:dyDescent="0.2">
      <c r="A9" s="48" t="s">
        <v>32</v>
      </c>
      <c r="B9" s="48" t="s">
        <v>33</v>
      </c>
      <c r="C9" s="48" t="s">
        <v>27</v>
      </c>
      <c r="D9" s="48" t="s">
        <v>27</v>
      </c>
      <c r="E9" s="49">
        <v>103.26900000000001</v>
      </c>
      <c r="F9" s="50">
        <v>3385.74563489</v>
      </c>
      <c r="G9" s="50">
        <v>370.66086000000001</v>
      </c>
      <c r="H9" s="51">
        <v>0.10947687746544001</v>
      </c>
      <c r="I9" s="49" t="str">
        <f t="shared" si="0"/>
        <v/>
      </c>
      <c r="J9" s="49" t="str">
        <f t="shared" si="1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2" customHeight="1" x14ac:dyDescent="0.2">
      <c r="A10" s="48" t="s">
        <v>32</v>
      </c>
      <c r="B10" s="48" t="s">
        <v>33</v>
      </c>
      <c r="C10" s="48" t="s">
        <v>33</v>
      </c>
      <c r="D10" s="48" t="s">
        <v>27</v>
      </c>
      <c r="E10" s="49">
        <v>4</v>
      </c>
      <c r="F10" s="50">
        <v>160.21484000000001</v>
      </c>
      <c r="G10" s="50">
        <v>27.571429999999999</v>
      </c>
      <c r="H10" s="51">
        <v>0.17209036316486001</v>
      </c>
      <c r="I10" s="49">
        <f t="shared" si="0"/>
        <v>3</v>
      </c>
      <c r="J10" s="49">
        <f t="shared" si="1"/>
        <v>3</v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2" customHeight="1" x14ac:dyDescent="0.2">
      <c r="A11" s="48" t="s">
        <v>32</v>
      </c>
      <c r="B11" s="48" t="s">
        <v>33</v>
      </c>
      <c r="C11" s="48" t="s">
        <v>34</v>
      </c>
      <c r="D11" s="48" t="s">
        <v>27</v>
      </c>
      <c r="E11" s="49">
        <v>23.187000000000001</v>
      </c>
      <c r="F11" s="50">
        <v>688.99454623583404</v>
      </c>
      <c r="G11" s="50">
        <v>67.559650000000005</v>
      </c>
      <c r="H11" s="51">
        <v>9.8055420567690996E-2</v>
      </c>
      <c r="I11" s="49" t="str">
        <f t="shared" si="0"/>
        <v/>
      </c>
      <c r="J11" s="49" t="str">
        <f t="shared" si="1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2" customHeight="1" x14ac:dyDescent="0.2">
      <c r="A12" s="3" t="s">
        <v>32</v>
      </c>
      <c r="B12" s="3" t="s">
        <v>33</v>
      </c>
      <c r="C12" s="3" t="s">
        <v>34</v>
      </c>
      <c r="D12" s="3" t="s">
        <v>34</v>
      </c>
      <c r="E12" s="56">
        <v>23.187000000000001</v>
      </c>
      <c r="F12" s="4">
        <v>688.99454623583404</v>
      </c>
      <c r="G12" s="4">
        <v>67.559650000000005</v>
      </c>
      <c r="H12" s="57">
        <v>9.8055420567690996E-2</v>
      </c>
      <c r="I12" s="56" t="str">
        <f t="shared" si="0"/>
        <v/>
      </c>
      <c r="J12" s="56" t="str">
        <f t="shared" si="1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2" customHeight="1" x14ac:dyDescent="0.2">
      <c r="A13" s="48" t="s">
        <v>32</v>
      </c>
      <c r="B13" s="48" t="s">
        <v>33</v>
      </c>
      <c r="C13" s="48" t="s">
        <v>35</v>
      </c>
      <c r="D13" s="48" t="s">
        <v>27</v>
      </c>
      <c r="E13" s="49">
        <v>15.106999999999999</v>
      </c>
      <c r="F13" s="50">
        <v>502.22656041750002</v>
      </c>
      <c r="G13" s="50">
        <v>66.559640000000002</v>
      </c>
      <c r="H13" s="51">
        <v>0.13252911185076999</v>
      </c>
      <c r="I13" s="49">
        <f t="shared" si="0"/>
        <v>0</v>
      </c>
      <c r="J13" s="49" t="str">
        <f t="shared" si="1"/>
        <v/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2" customHeight="1" x14ac:dyDescent="0.2">
      <c r="A14" s="48" t="s">
        <v>32</v>
      </c>
      <c r="B14" s="48" t="s">
        <v>33</v>
      </c>
      <c r="C14" s="48" t="s">
        <v>36</v>
      </c>
      <c r="D14" s="48" t="s">
        <v>27</v>
      </c>
      <c r="E14" s="49">
        <v>24.530999999999999</v>
      </c>
      <c r="F14" s="50">
        <v>879.26472941750001</v>
      </c>
      <c r="G14" s="50">
        <v>83.17841</v>
      </c>
      <c r="H14" s="51">
        <v>9.4599962010423005E-2</v>
      </c>
      <c r="I14" s="49" t="str">
        <f t="shared" si="0"/>
        <v/>
      </c>
      <c r="J14" s="49" t="str">
        <f t="shared" si="1"/>
        <v/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2" customHeight="1" x14ac:dyDescent="0.2">
      <c r="A15" s="48" t="s">
        <v>32</v>
      </c>
      <c r="B15" s="48" t="s">
        <v>33</v>
      </c>
      <c r="C15" s="48" t="s">
        <v>37</v>
      </c>
      <c r="D15" s="48" t="s">
        <v>27</v>
      </c>
      <c r="E15" s="49">
        <v>6</v>
      </c>
      <c r="F15" s="50">
        <v>197.48412500000001</v>
      </c>
      <c r="G15" s="50">
        <v>12.61913</v>
      </c>
      <c r="H15" s="51">
        <v>6.3899465336771002E-2</v>
      </c>
      <c r="I15" s="49">
        <f t="shared" si="0"/>
        <v>17</v>
      </c>
      <c r="J15" s="49">
        <f t="shared" si="1"/>
        <v>17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2" customHeight="1" x14ac:dyDescent="0.2">
      <c r="A16" s="3" t="s">
        <v>32</v>
      </c>
      <c r="B16" s="3" t="s">
        <v>33</v>
      </c>
      <c r="C16" s="3" t="s">
        <v>37</v>
      </c>
      <c r="D16" s="3" t="s">
        <v>37</v>
      </c>
      <c r="E16" s="56">
        <v>6</v>
      </c>
      <c r="F16" s="4">
        <v>197.48412500000001</v>
      </c>
      <c r="G16" s="4">
        <v>12.61913</v>
      </c>
      <c r="H16" s="57">
        <v>6.3899465336771002E-2</v>
      </c>
      <c r="I16" s="56">
        <f t="shared" si="0"/>
        <v>17</v>
      </c>
      <c r="J16" s="56">
        <f t="shared" si="1"/>
        <v>17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2" customHeight="1" x14ac:dyDescent="0.2">
      <c r="A17" s="48" t="s">
        <v>32</v>
      </c>
      <c r="B17" s="48" t="s">
        <v>33</v>
      </c>
      <c r="C17" s="48" t="s">
        <v>38</v>
      </c>
      <c r="D17" s="48" t="s">
        <v>27</v>
      </c>
      <c r="E17" s="49">
        <v>16.291</v>
      </c>
      <c r="F17" s="50">
        <v>507.07763991000002</v>
      </c>
      <c r="G17" s="50">
        <v>86.90231</v>
      </c>
      <c r="H17" s="51">
        <v>0.17137870645493999</v>
      </c>
      <c r="I17" s="49" t="str">
        <f t="shared" si="0"/>
        <v/>
      </c>
      <c r="J17" s="49" t="str">
        <f t="shared" si="1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2" customHeight="1" x14ac:dyDescent="0.2">
      <c r="A18" s="48" t="s">
        <v>32</v>
      </c>
      <c r="B18" s="48" t="s">
        <v>33</v>
      </c>
      <c r="C18" s="48" t="s">
        <v>39</v>
      </c>
      <c r="D18" s="48" t="s">
        <v>27</v>
      </c>
      <c r="E18" s="49">
        <v>14.153</v>
      </c>
      <c r="F18" s="50">
        <v>450.48319390916703</v>
      </c>
      <c r="G18" s="50">
        <v>26.270289999999999</v>
      </c>
      <c r="H18" s="51">
        <v>5.8315804796253999E-2</v>
      </c>
      <c r="I18" s="49" t="str">
        <f t="shared" si="0"/>
        <v/>
      </c>
      <c r="J18" s="49" t="str">
        <f t="shared" si="1"/>
        <v/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2" customHeight="1" x14ac:dyDescent="0.2">
      <c r="A19" s="48" t="s">
        <v>32</v>
      </c>
      <c r="B19" s="48" t="s">
        <v>32</v>
      </c>
      <c r="C19" s="48" t="s">
        <v>27</v>
      </c>
      <c r="D19" s="48" t="s">
        <v>27</v>
      </c>
      <c r="E19" s="49">
        <v>1</v>
      </c>
      <c r="F19" s="50">
        <v>83.363088333333295</v>
      </c>
      <c r="G19" s="50">
        <v>24.026589999999999</v>
      </c>
      <c r="H19" s="51">
        <v>0.28821616953451001</v>
      </c>
      <c r="I19" s="49" t="str">
        <f t="shared" si="0"/>
        <v/>
      </c>
      <c r="J19" s="49" t="str">
        <f t="shared" si="1"/>
        <v/>
      </c>
      <c r="L19" s="52" t="s">
        <v>32</v>
      </c>
      <c r="M19" s="52" t="s">
        <v>32</v>
      </c>
      <c r="N19" s="52" t="s">
        <v>27</v>
      </c>
      <c r="O19" s="52" t="s">
        <v>27</v>
      </c>
      <c r="P19" s="37"/>
      <c r="Q19" s="37"/>
      <c r="R19" s="37"/>
      <c r="S19" s="37"/>
    </row>
    <row r="20" spans="1:19" ht="12" customHeight="1" x14ac:dyDescent="0.2">
      <c r="A20" s="52" t="s">
        <v>32</v>
      </c>
      <c r="B20" s="52" t="s">
        <v>40</v>
      </c>
      <c r="C20" s="52" t="s">
        <v>27</v>
      </c>
      <c r="D20" s="52" t="s">
        <v>27</v>
      </c>
      <c r="I20">
        <f t="shared" si="0"/>
        <v>0</v>
      </c>
      <c r="J20" t="str">
        <f t="shared" si="1"/>
        <v/>
      </c>
      <c r="L20" s="52" t="s">
        <v>32</v>
      </c>
      <c r="M20" s="52" t="s">
        <v>40</v>
      </c>
      <c r="N20" s="52" t="s">
        <v>27</v>
      </c>
      <c r="O20" s="52" t="s">
        <v>27</v>
      </c>
      <c r="P20" s="53">
        <v>17.457999999999998</v>
      </c>
      <c r="Q20" s="54">
        <v>585.57369291500004</v>
      </c>
      <c r="R20" s="54">
        <v>83.180940000000007</v>
      </c>
      <c r="S20" s="55">
        <v>0.14205033628802999</v>
      </c>
    </row>
    <row r="21" spans="1:19" ht="12" customHeight="1" x14ac:dyDescent="0.2">
      <c r="A21" s="48" t="s">
        <v>32</v>
      </c>
      <c r="B21" s="48" t="s">
        <v>41</v>
      </c>
      <c r="C21" s="48" t="s">
        <v>27</v>
      </c>
      <c r="D21" s="48" t="s">
        <v>27</v>
      </c>
      <c r="E21" s="49">
        <v>350.05877314983098</v>
      </c>
      <c r="F21" s="50">
        <v>9198.5485140525798</v>
      </c>
      <c r="G21" s="50">
        <v>698.89759000000004</v>
      </c>
      <c r="H21" s="51">
        <v>7.5979116589133006E-2</v>
      </c>
      <c r="I21" s="49" t="str">
        <f t="shared" si="0"/>
        <v/>
      </c>
      <c r="J21" s="49" t="str">
        <f t="shared" si="1"/>
        <v/>
      </c>
      <c r="L21" s="52" t="s">
        <v>32</v>
      </c>
      <c r="M21" s="52" t="s">
        <v>41</v>
      </c>
      <c r="N21" s="52" t="s">
        <v>27</v>
      </c>
      <c r="O21" s="52" t="s">
        <v>27</v>
      </c>
      <c r="P21" s="53">
        <v>366.47111404044398</v>
      </c>
      <c r="Q21" s="54">
        <v>9446.5676586020909</v>
      </c>
      <c r="R21" s="54">
        <v>638.20887000000005</v>
      </c>
      <c r="S21" s="55">
        <v>6.7559868627928996E-2</v>
      </c>
    </row>
    <row r="22" spans="1:19" ht="12" customHeight="1" x14ac:dyDescent="0.2">
      <c r="A22" s="48" t="s">
        <v>32</v>
      </c>
      <c r="B22" s="48" t="s">
        <v>41</v>
      </c>
      <c r="C22" s="48" t="s">
        <v>42</v>
      </c>
      <c r="D22" s="48" t="s">
        <v>27</v>
      </c>
      <c r="E22" s="49">
        <v>9.2919999999999998</v>
      </c>
      <c r="F22" s="50">
        <v>241.24630837000001</v>
      </c>
      <c r="G22" s="50">
        <v>12.505660000000001</v>
      </c>
      <c r="H22" s="51">
        <v>5.1837725868202997E-2</v>
      </c>
      <c r="I22" s="49">
        <f t="shared" si="0"/>
        <v>1</v>
      </c>
      <c r="J22" s="49">
        <f t="shared" si="1"/>
        <v>1</v>
      </c>
      <c r="L22" s="52" t="s">
        <v>32</v>
      </c>
      <c r="M22" s="52" t="s">
        <v>41</v>
      </c>
      <c r="N22" s="52" t="s">
        <v>42</v>
      </c>
      <c r="O22" s="52" t="s">
        <v>27</v>
      </c>
      <c r="P22" s="53">
        <v>10.129</v>
      </c>
      <c r="Q22" s="54">
        <v>264.25915697750003</v>
      </c>
      <c r="R22" s="54">
        <v>14.411300000000001</v>
      </c>
      <c r="S22" s="55">
        <v>5.4534723280098001E-2</v>
      </c>
    </row>
    <row r="23" spans="1:19" ht="12" customHeight="1" x14ac:dyDescent="0.2">
      <c r="A23" s="48" t="s">
        <v>32</v>
      </c>
      <c r="B23" s="48" t="s">
        <v>41</v>
      </c>
      <c r="C23" s="48" t="s">
        <v>43</v>
      </c>
      <c r="D23" s="48" t="s">
        <v>27</v>
      </c>
      <c r="E23" s="49">
        <v>11.2751025641026</v>
      </c>
      <c r="F23" s="50">
        <v>322.69839571410301</v>
      </c>
      <c r="G23" s="50">
        <v>40.934080000000002</v>
      </c>
      <c r="H23" s="51">
        <v>0.12684934460059999</v>
      </c>
      <c r="I23" s="49" t="str">
        <f t="shared" si="0"/>
        <v/>
      </c>
      <c r="J23" s="49" t="str">
        <f t="shared" si="1"/>
        <v/>
      </c>
      <c r="L23" s="52" t="s">
        <v>32</v>
      </c>
      <c r="M23" s="52" t="s">
        <v>41</v>
      </c>
      <c r="N23" s="52" t="s">
        <v>43</v>
      </c>
      <c r="O23" s="52" t="s">
        <v>27</v>
      </c>
      <c r="P23" s="53">
        <v>10.481</v>
      </c>
      <c r="Q23" s="54">
        <v>303.25627517583303</v>
      </c>
      <c r="R23" s="54">
        <v>35.376480000000001</v>
      </c>
      <c r="S23" s="55">
        <v>0.11665539313074</v>
      </c>
    </row>
    <row r="24" spans="1:19" ht="12" customHeight="1" x14ac:dyDescent="0.2">
      <c r="A24" s="48" t="s">
        <v>32</v>
      </c>
      <c r="B24" s="48" t="s">
        <v>41</v>
      </c>
      <c r="C24" s="48" t="s">
        <v>44</v>
      </c>
      <c r="D24" s="48" t="s">
        <v>27</v>
      </c>
      <c r="E24" s="49">
        <v>6.2939999999999996</v>
      </c>
      <c r="F24" s="50">
        <v>176.984981548333</v>
      </c>
      <c r="G24" s="50">
        <v>13.360810000000001</v>
      </c>
      <c r="H24" s="51">
        <v>7.5491207689570003E-2</v>
      </c>
      <c r="I24" s="49">
        <f t="shared" si="0"/>
        <v>2</v>
      </c>
      <c r="J24" s="49">
        <f t="shared" si="1"/>
        <v>2</v>
      </c>
      <c r="L24" s="52" t="s">
        <v>32</v>
      </c>
      <c r="M24" s="52" t="s">
        <v>41</v>
      </c>
      <c r="N24" s="52" t="s">
        <v>44</v>
      </c>
      <c r="O24" s="52" t="s">
        <v>27</v>
      </c>
      <c r="P24" s="53">
        <v>11.183999999999999</v>
      </c>
      <c r="Q24" s="54">
        <v>306.23616166666699</v>
      </c>
      <c r="R24" s="54">
        <v>25.91095</v>
      </c>
      <c r="S24" s="55">
        <v>8.4611006939812994E-2</v>
      </c>
    </row>
    <row r="25" spans="1:19" ht="12" customHeight="1" x14ac:dyDescent="0.2">
      <c r="A25" s="48" t="s">
        <v>32</v>
      </c>
      <c r="B25" s="48" t="s">
        <v>41</v>
      </c>
      <c r="C25" s="48" t="s">
        <v>45</v>
      </c>
      <c r="D25" s="48" t="s">
        <v>27</v>
      </c>
      <c r="E25" s="49">
        <v>29.1684615384615</v>
      </c>
      <c r="F25" s="50">
        <v>756.297456045834</v>
      </c>
      <c r="G25" s="50">
        <v>41.42239</v>
      </c>
      <c r="H25" s="51">
        <v>5.4769971350385999E-2</v>
      </c>
      <c r="I25" s="49">
        <f t="shared" si="0"/>
        <v>1</v>
      </c>
      <c r="J25" s="49">
        <f t="shared" si="1"/>
        <v>1</v>
      </c>
      <c r="L25" s="52" t="s">
        <v>32</v>
      </c>
      <c r="M25" s="52" t="s">
        <v>41</v>
      </c>
      <c r="N25" s="52" t="s">
        <v>45</v>
      </c>
      <c r="O25" s="52" t="s">
        <v>27</v>
      </c>
      <c r="P25" s="53">
        <v>29.918512820512799</v>
      </c>
      <c r="Q25" s="54">
        <v>761.85260940589797</v>
      </c>
      <c r="R25" s="54">
        <v>42.546880000000002</v>
      </c>
      <c r="S25" s="55">
        <v>5.5846602708598002E-2</v>
      </c>
    </row>
    <row r="26" spans="1:19" ht="12" customHeight="1" x14ac:dyDescent="0.2">
      <c r="A26" s="38" t="s">
        <v>32</v>
      </c>
      <c r="B26" s="38" t="s">
        <v>41</v>
      </c>
      <c r="C26" s="38" t="s">
        <v>45</v>
      </c>
      <c r="D26" s="38" t="s">
        <v>207</v>
      </c>
      <c r="I26">
        <f t="shared" si="0"/>
        <v>0</v>
      </c>
      <c r="J26" t="str">
        <f t="shared" si="1"/>
        <v/>
      </c>
      <c r="L26" s="38" t="s">
        <v>32</v>
      </c>
      <c r="M26" s="38" t="s">
        <v>41</v>
      </c>
      <c r="N26" s="38" t="s">
        <v>45</v>
      </c>
      <c r="O26" s="38" t="s">
        <v>207</v>
      </c>
      <c r="P26" s="58">
        <v>15.7915128205128</v>
      </c>
      <c r="Q26" s="59">
        <v>407.39093749256398</v>
      </c>
      <c r="R26" s="59">
        <v>19.841709999999999</v>
      </c>
      <c r="S26" s="60">
        <v>4.8704348020412999E-2</v>
      </c>
    </row>
    <row r="27" spans="1:19" ht="12" customHeight="1" x14ac:dyDescent="0.2">
      <c r="A27" s="38" t="s">
        <v>32</v>
      </c>
      <c r="B27" s="38" t="s">
        <v>41</v>
      </c>
      <c r="C27" s="38" t="s">
        <v>45</v>
      </c>
      <c r="D27" s="38" t="s">
        <v>208</v>
      </c>
      <c r="I27">
        <f t="shared" si="0"/>
        <v>0</v>
      </c>
      <c r="J27" t="str">
        <f t="shared" si="1"/>
        <v/>
      </c>
      <c r="L27" s="38" t="s">
        <v>32</v>
      </c>
      <c r="M27" s="38" t="s">
        <v>41</v>
      </c>
      <c r="N27" s="38" t="s">
        <v>45</v>
      </c>
      <c r="O27" s="38" t="s">
        <v>208</v>
      </c>
      <c r="P27" s="58">
        <v>14.127000000000001</v>
      </c>
      <c r="Q27" s="59">
        <v>354.46167191333302</v>
      </c>
      <c r="R27" s="59">
        <v>22.705169999999999</v>
      </c>
      <c r="S27" s="60">
        <v>6.4055359998277994E-2</v>
      </c>
    </row>
    <row r="28" spans="1:19" ht="12" customHeight="1" x14ac:dyDescent="0.2">
      <c r="A28" s="48" t="s">
        <v>32</v>
      </c>
      <c r="B28" s="48" t="s">
        <v>41</v>
      </c>
      <c r="C28" s="48" t="s">
        <v>46</v>
      </c>
      <c r="D28" s="48" t="s">
        <v>27</v>
      </c>
      <c r="E28" s="49">
        <v>29.904</v>
      </c>
      <c r="F28" s="50">
        <v>808.23032990499996</v>
      </c>
      <c r="G28" s="50">
        <v>91.467659999999995</v>
      </c>
      <c r="H28" s="51">
        <v>0.11317028898278</v>
      </c>
      <c r="I28" s="49" t="str">
        <f t="shared" si="0"/>
        <v/>
      </c>
      <c r="J28" s="49" t="str">
        <f t="shared" si="1"/>
        <v/>
      </c>
      <c r="L28" s="52" t="s">
        <v>32</v>
      </c>
      <c r="M28" s="52" t="s">
        <v>41</v>
      </c>
      <c r="N28" s="52" t="s">
        <v>46</v>
      </c>
      <c r="O28" s="52" t="s">
        <v>27</v>
      </c>
      <c r="P28" s="53">
        <v>26.670102564102599</v>
      </c>
      <c r="Q28" s="54">
        <v>740.927065757479</v>
      </c>
      <c r="R28" s="54">
        <v>68.932109999999994</v>
      </c>
      <c r="S28" s="55">
        <v>9.3034946603722996E-2</v>
      </c>
    </row>
    <row r="29" spans="1:19" ht="12" customHeight="1" x14ac:dyDescent="0.2">
      <c r="A29" s="3" t="s">
        <v>32</v>
      </c>
      <c r="B29" s="3" t="s">
        <v>41</v>
      </c>
      <c r="C29" s="3" t="s">
        <v>46</v>
      </c>
      <c r="D29" s="3" t="s">
        <v>46</v>
      </c>
      <c r="E29" s="56">
        <v>25.23</v>
      </c>
      <c r="F29" s="4">
        <v>672.06293424</v>
      </c>
      <c r="G29" s="4">
        <v>66.870490000000004</v>
      </c>
      <c r="H29" s="57">
        <v>9.9500339318102995E-2</v>
      </c>
      <c r="I29" s="56" t="str">
        <f t="shared" si="0"/>
        <v/>
      </c>
      <c r="J29" s="56" t="str">
        <f t="shared" si="1"/>
        <v/>
      </c>
      <c r="L29" s="3" t="s">
        <v>32</v>
      </c>
      <c r="M29" s="3" t="s">
        <v>41</v>
      </c>
      <c r="N29" s="3" t="s">
        <v>46</v>
      </c>
      <c r="O29" s="3" t="s">
        <v>46</v>
      </c>
      <c r="P29" s="53"/>
      <c r="Q29" s="54"/>
      <c r="R29" s="54"/>
      <c r="S29" s="55"/>
    </row>
    <row r="30" spans="1:19" ht="12" customHeight="1" x14ac:dyDescent="0.2">
      <c r="A30" s="38" t="s">
        <v>32</v>
      </c>
      <c r="B30" s="38" t="s">
        <v>41</v>
      </c>
      <c r="C30" s="38" t="s">
        <v>46</v>
      </c>
      <c r="D30" s="38" t="s">
        <v>209</v>
      </c>
      <c r="I30">
        <f t="shared" si="0"/>
        <v>0</v>
      </c>
      <c r="J30" t="str">
        <f t="shared" si="1"/>
        <v/>
      </c>
      <c r="L30" s="38" t="s">
        <v>32</v>
      </c>
      <c r="M30" s="38" t="s">
        <v>41</v>
      </c>
      <c r="N30" s="38" t="s">
        <v>46</v>
      </c>
      <c r="O30" s="38" t="s">
        <v>209</v>
      </c>
      <c r="P30" s="58">
        <v>14.667999999999999</v>
      </c>
      <c r="Q30" s="59">
        <v>437.89820413249998</v>
      </c>
      <c r="R30" s="59">
        <v>46.908610000000003</v>
      </c>
      <c r="S30" s="60">
        <v>0.10712217944106001</v>
      </c>
    </row>
    <row r="31" spans="1:19" ht="12" customHeight="1" x14ac:dyDescent="0.2">
      <c r="A31" s="38" t="s">
        <v>32</v>
      </c>
      <c r="B31" s="38" t="s">
        <v>41</v>
      </c>
      <c r="C31" s="38" t="s">
        <v>46</v>
      </c>
      <c r="D31" s="38" t="s">
        <v>210</v>
      </c>
      <c r="I31">
        <f t="shared" si="0"/>
        <v>0</v>
      </c>
      <c r="J31" t="str">
        <f t="shared" si="1"/>
        <v/>
      </c>
      <c r="L31" s="38" t="s">
        <v>32</v>
      </c>
      <c r="M31" s="38" t="s">
        <v>41</v>
      </c>
      <c r="N31" s="38" t="s">
        <v>46</v>
      </c>
      <c r="O31" s="38" t="s">
        <v>210</v>
      </c>
      <c r="P31" s="58">
        <v>12.0021025641026</v>
      </c>
      <c r="Q31" s="59">
        <v>303.02886162497902</v>
      </c>
      <c r="R31" s="59">
        <v>22.023499999999999</v>
      </c>
      <c r="S31" s="60">
        <v>7.2677895702408998E-2</v>
      </c>
    </row>
    <row r="32" spans="1:19" ht="12" customHeight="1" x14ac:dyDescent="0.2">
      <c r="A32" s="3" t="s">
        <v>32</v>
      </c>
      <c r="B32" s="3" t="s">
        <v>41</v>
      </c>
      <c r="C32" s="3" t="s">
        <v>46</v>
      </c>
      <c r="D32" s="3" t="s">
        <v>157</v>
      </c>
      <c r="E32" s="56">
        <v>4.6740000000000004</v>
      </c>
      <c r="F32" s="4">
        <v>136.16739566499999</v>
      </c>
      <c r="G32" s="4">
        <v>24.597169999999998</v>
      </c>
      <c r="H32" s="57">
        <v>0.18063920426673999</v>
      </c>
      <c r="I32" s="56" t="str">
        <f t="shared" si="0"/>
        <v/>
      </c>
      <c r="J32" s="56" t="str">
        <f t="shared" si="1"/>
        <v/>
      </c>
      <c r="L32" s="38" t="s">
        <v>32</v>
      </c>
      <c r="M32" s="38" t="s">
        <v>41</v>
      </c>
      <c r="N32" s="38" t="s">
        <v>46</v>
      </c>
      <c r="O32" s="38" t="s">
        <v>157</v>
      </c>
      <c r="P32" s="37"/>
      <c r="Q32" s="37"/>
      <c r="R32" s="37"/>
      <c r="S32" s="37"/>
    </row>
    <row r="33" spans="1:19" ht="12" customHeight="1" x14ac:dyDescent="0.2">
      <c r="A33" s="48" t="s">
        <v>32</v>
      </c>
      <c r="B33" s="48" t="s">
        <v>41</v>
      </c>
      <c r="C33" s="48" t="s">
        <v>47</v>
      </c>
      <c r="D33" s="48" t="s">
        <v>27</v>
      </c>
      <c r="E33" s="49">
        <v>10.913</v>
      </c>
      <c r="F33" s="50">
        <v>289.227651434167</v>
      </c>
      <c r="G33" s="50">
        <v>17.793040000000001</v>
      </c>
      <c r="H33" s="51">
        <v>6.1519152514538003E-2</v>
      </c>
      <c r="I33" s="49" t="str">
        <f t="shared" si="0"/>
        <v/>
      </c>
      <c r="J33" s="49" t="str">
        <f t="shared" si="1"/>
        <v/>
      </c>
      <c r="L33" s="52" t="s">
        <v>32</v>
      </c>
      <c r="M33" s="52" t="s">
        <v>41</v>
      </c>
      <c r="N33" s="52" t="s">
        <v>47</v>
      </c>
      <c r="O33" s="52" t="s">
        <v>27</v>
      </c>
      <c r="P33" s="53">
        <v>15.147153846153801</v>
      </c>
      <c r="Q33" s="54">
        <v>381.76948793538497</v>
      </c>
      <c r="R33" s="54">
        <v>20.107669999999999</v>
      </c>
      <c r="S33" s="55">
        <v>5.2669662284282E-2</v>
      </c>
    </row>
    <row r="34" spans="1:19" ht="12" customHeight="1" x14ac:dyDescent="0.2">
      <c r="A34" s="48" t="s">
        <v>32</v>
      </c>
      <c r="B34" s="48" t="s">
        <v>41</v>
      </c>
      <c r="C34" s="48" t="s">
        <v>48</v>
      </c>
      <c r="D34" s="48" t="s">
        <v>27</v>
      </c>
      <c r="E34" s="49">
        <v>24.527000000000001</v>
      </c>
      <c r="F34" s="50">
        <v>626.30459359416602</v>
      </c>
      <c r="G34" s="50">
        <v>38.721539999999997</v>
      </c>
      <c r="H34" s="51">
        <v>6.1825412740132001E-2</v>
      </c>
      <c r="I34" s="49" t="str">
        <f t="shared" si="0"/>
        <v/>
      </c>
      <c r="J34" s="49" t="str">
        <f t="shared" si="1"/>
        <v/>
      </c>
      <c r="L34" s="52" t="s">
        <v>32</v>
      </c>
      <c r="M34" s="52" t="s">
        <v>41</v>
      </c>
      <c r="N34" s="52" t="s">
        <v>48</v>
      </c>
      <c r="O34" s="52" t="s">
        <v>27</v>
      </c>
      <c r="P34" s="53">
        <v>23.814823071564501</v>
      </c>
      <c r="Q34" s="54">
        <v>593.03195720999997</v>
      </c>
      <c r="R34" s="54">
        <v>32.672469999999997</v>
      </c>
      <c r="S34" s="55">
        <v>5.5093944943055001E-2</v>
      </c>
    </row>
    <row r="35" spans="1:19" ht="12" customHeight="1" x14ac:dyDescent="0.2">
      <c r="A35" s="3" t="s">
        <v>32</v>
      </c>
      <c r="B35" s="3" t="s">
        <v>41</v>
      </c>
      <c r="C35" s="3" t="s">
        <v>48</v>
      </c>
      <c r="D35" s="3" t="s">
        <v>48</v>
      </c>
      <c r="E35" s="56">
        <v>24.527000000000001</v>
      </c>
      <c r="F35" s="4">
        <v>626.30459359416602</v>
      </c>
      <c r="G35" s="4">
        <v>38.721539999999997</v>
      </c>
      <c r="H35" s="57">
        <v>6.1825412740132001E-2</v>
      </c>
      <c r="I35" s="56" t="str">
        <f t="shared" si="0"/>
        <v/>
      </c>
      <c r="J35" s="56" t="str">
        <f t="shared" si="1"/>
        <v/>
      </c>
      <c r="L35" s="3" t="s">
        <v>32</v>
      </c>
      <c r="M35" s="3" t="s">
        <v>41</v>
      </c>
      <c r="N35" s="3" t="s">
        <v>48</v>
      </c>
      <c r="O35" s="3" t="s">
        <v>48</v>
      </c>
      <c r="P35" s="53"/>
      <c r="Q35" s="54"/>
      <c r="R35" s="54"/>
      <c r="S35" s="55"/>
    </row>
    <row r="36" spans="1:19" ht="12" customHeight="1" x14ac:dyDescent="0.2">
      <c r="A36" s="38" t="s">
        <v>32</v>
      </c>
      <c r="B36" s="38" t="s">
        <v>41</v>
      </c>
      <c r="C36" s="38" t="s">
        <v>48</v>
      </c>
      <c r="D36" s="38" t="s">
        <v>211</v>
      </c>
      <c r="I36">
        <f t="shared" si="0"/>
        <v>0</v>
      </c>
      <c r="J36" t="str">
        <f t="shared" si="1"/>
        <v/>
      </c>
      <c r="L36" s="38" t="s">
        <v>32</v>
      </c>
      <c r="M36" s="38" t="s">
        <v>41</v>
      </c>
      <c r="N36" s="38" t="s">
        <v>48</v>
      </c>
      <c r="O36" s="38" t="s">
        <v>211</v>
      </c>
      <c r="P36" s="58">
        <v>14.318</v>
      </c>
      <c r="Q36" s="59">
        <v>370.17129578499998</v>
      </c>
      <c r="R36" s="59">
        <v>21.744689999999999</v>
      </c>
      <c r="S36" s="60">
        <v>5.8742237033498998E-2</v>
      </c>
    </row>
    <row r="37" spans="1:19" ht="12" customHeight="1" x14ac:dyDescent="0.2">
      <c r="A37" s="38" t="s">
        <v>32</v>
      </c>
      <c r="B37" s="38" t="s">
        <v>41</v>
      </c>
      <c r="C37" s="38" t="s">
        <v>48</v>
      </c>
      <c r="D37" s="38" t="s">
        <v>212</v>
      </c>
      <c r="I37">
        <f t="shared" si="0"/>
        <v>0</v>
      </c>
      <c r="J37" t="str">
        <f t="shared" si="1"/>
        <v/>
      </c>
      <c r="L37" s="38" t="s">
        <v>32</v>
      </c>
      <c r="M37" s="38" t="s">
        <v>41</v>
      </c>
      <c r="N37" s="38" t="s">
        <v>48</v>
      </c>
      <c r="O37" s="38" t="s">
        <v>212</v>
      </c>
      <c r="P37" s="58">
        <v>9.4968230715644903</v>
      </c>
      <c r="Q37" s="59">
        <v>222.86066142499999</v>
      </c>
      <c r="R37" s="59">
        <v>10.92778</v>
      </c>
      <c r="S37" s="60">
        <v>4.9034136083624003E-2</v>
      </c>
    </row>
    <row r="38" spans="1:19" ht="12" customHeight="1" x14ac:dyDescent="0.2">
      <c r="A38" s="48" t="s">
        <v>32</v>
      </c>
      <c r="B38" s="48" t="s">
        <v>41</v>
      </c>
      <c r="C38" s="48" t="s">
        <v>49</v>
      </c>
      <c r="D38" s="48" t="s">
        <v>27</v>
      </c>
      <c r="E38" s="49">
        <v>28.101468570341499</v>
      </c>
      <c r="F38" s="50">
        <v>740.07296313508505</v>
      </c>
      <c r="G38" s="50">
        <v>60.094299999999997</v>
      </c>
      <c r="H38" s="51">
        <v>8.1200507238406994E-2</v>
      </c>
      <c r="I38" s="49" t="str">
        <f t="shared" si="0"/>
        <v/>
      </c>
      <c r="J38" s="49" t="str">
        <f t="shared" si="1"/>
        <v/>
      </c>
      <c r="L38" s="52" t="s">
        <v>32</v>
      </c>
      <c r="M38" s="52" t="s">
        <v>41</v>
      </c>
      <c r="N38" s="52" t="s">
        <v>49</v>
      </c>
      <c r="O38" s="52" t="s">
        <v>27</v>
      </c>
      <c r="P38" s="53">
        <v>30.9503846153846</v>
      </c>
      <c r="Q38" s="54">
        <v>795.84134353012803</v>
      </c>
      <c r="R38" s="54">
        <v>59.030329999999999</v>
      </c>
      <c r="S38" s="55">
        <v>7.4173490080520002E-2</v>
      </c>
    </row>
    <row r="39" spans="1:19" ht="12" customHeight="1" x14ac:dyDescent="0.2">
      <c r="A39" s="3" t="s">
        <v>32</v>
      </c>
      <c r="B39" s="3" t="s">
        <v>41</v>
      </c>
      <c r="C39" s="3" t="s">
        <v>49</v>
      </c>
      <c r="D39" s="3" t="s">
        <v>49</v>
      </c>
      <c r="E39" s="56">
        <v>28.101468570341499</v>
      </c>
      <c r="F39" s="4">
        <v>740.07296313508505</v>
      </c>
      <c r="G39" s="4">
        <v>60.094299999999997</v>
      </c>
      <c r="H39" s="57">
        <v>8.1200507238406994E-2</v>
      </c>
      <c r="I39" s="56" t="str">
        <f t="shared" si="0"/>
        <v/>
      </c>
      <c r="J39" s="56" t="str">
        <f t="shared" si="1"/>
        <v/>
      </c>
      <c r="L39" s="3" t="s">
        <v>32</v>
      </c>
      <c r="M39" s="3" t="s">
        <v>41</v>
      </c>
      <c r="N39" s="3" t="s">
        <v>49</v>
      </c>
      <c r="O39" s="3" t="s">
        <v>49</v>
      </c>
      <c r="P39" s="53"/>
      <c r="Q39" s="54"/>
      <c r="R39" s="54"/>
      <c r="S39" s="55"/>
    </row>
    <row r="40" spans="1:19" ht="12" customHeight="1" x14ac:dyDescent="0.2">
      <c r="A40" s="38" t="s">
        <v>32</v>
      </c>
      <c r="B40" s="38" t="s">
        <v>41</v>
      </c>
      <c r="C40" s="38" t="s">
        <v>49</v>
      </c>
      <c r="D40" s="38" t="s">
        <v>213</v>
      </c>
      <c r="I40">
        <f t="shared" si="0"/>
        <v>0</v>
      </c>
      <c r="J40" t="str">
        <f t="shared" si="1"/>
        <v/>
      </c>
      <c r="L40" s="38" t="s">
        <v>32</v>
      </c>
      <c r="M40" s="38" t="s">
        <v>41</v>
      </c>
      <c r="N40" s="38" t="s">
        <v>49</v>
      </c>
      <c r="O40" s="38" t="s">
        <v>213</v>
      </c>
      <c r="P40" s="58">
        <v>10.889179487179501</v>
      </c>
      <c r="Q40" s="59">
        <v>278.575046105171</v>
      </c>
      <c r="R40" s="59">
        <v>24.842790000000001</v>
      </c>
      <c r="S40" s="60">
        <v>8.9178088085538995E-2</v>
      </c>
    </row>
    <row r="41" spans="1:19" ht="12" customHeight="1" x14ac:dyDescent="0.2">
      <c r="A41" s="38" t="s">
        <v>32</v>
      </c>
      <c r="B41" s="38" t="s">
        <v>41</v>
      </c>
      <c r="C41" s="38" t="s">
        <v>49</v>
      </c>
      <c r="D41" s="38" t="s">
        <v>214</v>
      </c>
      <c r="I41">
        <f t="shared" si="0"/>
        <v>0</v>
      </c>
      <c r="J41" t="str">
        <f t="shared" si="1"/>
        <v/>
      </c>
      <c r="L41" s="38" t="s">
        <v>32</v>
      </c>
      <c r="M41" s="38" t="s">
        <v>41</v>
      </c>
      <c r="N41" s="38" t="s">
        <v>49</v>
      </c>
      <c r="O41" s="38" t="s">
        <v>214</v>
      </c>
      <c r="P41" s="58">
        <v>9.70420512820513</v>
      </c>
      <c r="Q41" s="59">
        <v>249.734738052457</v>
      </c>
      <c r="R41" s="59">
        <v>15.936030000000001</v>
      </c>
      <c r="S41" s="60">
        <v>6.3811827398447998E-2</v>
      </c>
    </row>
    <row r="42" spans="1:19" ht="12" customHeight="1" x14ac:dyDescent="0.2">
      <c r="A42" s="38" t="s">
        <v>32</v>
      </c>
      <c r="B42" s="38" t="s">
        <v>41</v>
      </c>
      <c r="C42" s="38" t="s">
        <v>49</v>
      </c>
      <c r="D42" s="38" t="s">
        <v>215</v>
      </c>
      <c r="I42">
        <f t="shared" si="0"/>
        <v>0</v>
      </c>
      <c r="J42" t="str">
        <f t="shared" si="1"/>
        <v/>
      </c>
      <c r="L42" s="38" t="s">
        <v>32</v>
      </c>
      <c r="M42" s="38" t="s">
        <v>41</v>
      </c>
      <c r="N42" s="38" t="s">
        <v>49</v>
      </c>
      <c r="O42" s="38" t="s">
        <v>215</v>
      </c>
      <c r="P42" s="58">
        <v>10.356999999999999</v>
      </c>
      <c r="Q42" s="59">
        <v>267.5315593725</v>
      </c>
      <c r="R42" s="59">
        <v>18.25151</v>
      </c>
      <c r="S42" s="60">
        <v>6.8221895176812999E-2</v>
      </c>
    </row>
    <row r="43" spans="1:19" ht="12" customHeight="1" x14ac:dyDescent="0.2">
      <c r="A43" s="48" t="s">
        <v>32</v>
      </c>
      <c r="B43" s="48" t="s">
        <v>41</v>
      </c>
      <c r="C43" s="48" t="s">
        <v>50</v>
      </c>
      <c r="D43" s="48" t="s">
        <v>27</v>
      </c>
      <c r="E43" s="49">
        <v>23.131923076923101</v>
      </c>
      <c r="F43" s="50">
        <v>604.81474859149603</v>
      </c>
      <c r="G43" s="50">
        <v>49.491669999999999</v>
      </c>
      <c r="H43" s="51">
        <v>8.1829469461942E-2</v>
      </c>
      <c r="I43" s="49" t="str">
        <f t="shared" si="0"/>
        <v/>
      </c>
      <c r="J43" s="49" t="str">
        <f t="shared" si="1"/>
        <v/>
      </c>
      <c r="L43" s="52" t="s">
        <v>32</v>
      </c>
      <c r="M43" s="52" t="s">
        <v>41</v>
      </c>
      <c r="N43" s="52" t="s">
        <v>50</v>
      </c>
      <c r="O43" s="52" t="s">
        <v>27</v>
      </c>
      <c r="P43" s="53">
        <v>26.8288461538462</v>
      </c>
      <c r="Q43" s="54">
        <v>693.76827921878203</v>
      </c>
      <c r="R43" s="54">
        <v>43.08925</v>
      </c>
      <c r="S43" s="55">
        <v>6.2108994156551002E-2</v>
      </c>
    </row>
    <row r="44" spans="1:19" ht="12" customHeight="1" x14ac:dyDescent="0.2">
      <c r="A44" s="38" t="s">
        <v>32</v>
      </c>
      <c r="B44" s="38" t="s">
        <v>41</v>
      </c>
      <c r="C44" s="38" t="s">
        <v>50</v>
      </c>
      <c r="D44" s="38" t="s">
        <v>216</v>
      </c>
      <c r="I44">
        <f t="shared" si="0"/>
        <v>0</v>
      </c>
      <c r="J44" t="str">
        <f t="shared" si="1"/>
        <v/>
      </c>
      <c r="L44" s="38" t="s">
        <v>32</v>
      </c>
      <c r="M44" s="38" t="s">
        <v>41</v>
      </c>
      <c r="N44" s="38" t="s">
        <v>50</v>
      </c>
      <c r="O44" s="38" t="s">
        <v>216</v>
      </c>
      <c r="P44" s="58">
        <v>9.5298461538461492</v>
      </c>
      <c r="Q44" s="59">
        <v>232.676151805449</v>
      </c>
      <c r="R44" s="59">
        <v>11.11378</v>
      </c>
      <c r="S44" s="60">
        <v>4.7765015510884003E-2</v>
      </c>
    </row>
    <row r="45" spans="1:19" ht="12" customHeight="1" x14ac:dyDescent="0.2">
      <c r="A45" s="38" t="s">
        <v>32</v>
      </c>
      <c r="B45" s="38" t="s">
        <v>41</v>
      </c>
      <c r="C45" s="38" t="s">
        <v>50</v>
      </c>
      <c r="D45" s="38" t="s">
        <v>217</v>
      </c>
      <c r="I45">
        <f t="shared" si="0"/>
        <v>0</v>
      </c>
      <c r="J45" t="str">
        <f t="shared" si="1"/>
        <v/>
      </c>
      <c r="L45" s="38" t="s">
        <v>32</v>
      </c>
      <c r="M45" s="38" t="s">
        <v>41</v>
      </c>
      <c r="N45" s="38" t="s">
        <v>50</v>
      </c>
      <c r="O45" s="38" t="s">
        <v>217</v>
      </c>
      <c r="P45" s="58">
        <v>17.298999999999999</v>
      </c>
      <c r="Q45" s="59">
        <v>461.092127413333</v>
      </c>
      <c r="R45" s="59">
        <v>31.975470000000001</v>
      </c>
      <c r="S45" s="60">
        <v>6.9347247760178005E-2</v>
      </c>
    </row>
    <row r="46" spans="1:19" ht="12" customHeight="1" x14ac:dyDescent="0.2">
      <c r="A46" s="48" t="s">
        <v>32</v>
      </c>
      <c r="B46" s="48" t="s">
        <v>41</v>
      </c>
      <c r="C46" s="48" t="s">
        <v>51</v>
      </c>
      <c r="D46" s="48" t="s">
        <v>27</v>
      </c>
      <c r="E46" s="49">
        <v>25.796202015387099</v>
      </c>
      <c r="F46" s="50">
        <v>682.10985028833295</v>
      </c>
      <c r="G46" s="50">
        <v>61.588160000000002</v>
      </c>
      <c r="H46" s="51">
        <v>9.0290676749451002E-2</v>
      </c>
      <c r="I46" s="49" t="str">
        <f t="shared" si="0"/>
        <v/>
      </c>
      <c r="J46" s="49" t="str">
        <f t="shared" si="1"/>
        <v/>
      </c>
      <c r="L46" s="52" t="s">
        <v>32</v>
      </c>
      <c r="M46" s="52" t="s">
        <v>41</v>
      </c>
      <c r="N46" s="52" t="s">
        <v>51</v>
      </c>
      <c r="O46" s="52" t="s">
        <v>27</v>
      </c>
      <c r="P46" s="53">
        <v>25.6364615384615</v>
      </c>
      <c r="Q46" s="54">
        <v>668.28898869032105</v>
      </c>
      <c r="R46" s="54">
        <v>55.793390000000002</v>
      </c>
      <c r="S46" s="55">
        <v>8.3486920994075994E-2</v>
      </c>
    </row>
    <row r="47" spans="1:19" ht="12" customHeight="1" x14ac:dyDescent="0.2">
      <c r="A47" s="3" t="s">
        <v>32</v>
      </c>
      <c r="B47" s="3" t="s">
        <v>41</v>
      </c>
      <c r="C47" s="3" t="s">
        <v>51</v>
      </c>
      <c r="D47" s="3" t="s">
        <v>51</v>
      </c>
      <c r="E47" s="56">
        <v>25.796202015387099</v>
      </c>
      <c r="F47" s="4">
        <v>682.10985028833295</v>
      </c>
      <c r="G47" s="4">
        <v>61.588160000000002</v>
      </c>
      <c r="H47" s="57">
        <v>9.0290676749451002E-2</v>
      </c>
      <c r="I47" s="56" t="str">
        <f t="shared" si="0"/>
        <v/>
      </c>
      <c r="J47" s="56" t="str">
        <f t="shared" si="1"/>
        <v/>
      </c>
      <c r="L47" s="3" t="s">
        <v>32</v>
      </c>
      <c r="M47" s="3" t="s">
        <v>41</v>
      </c>
      <c r="N47" s="3" t="s">
        <v>51</v>
      </c>
      <c r="O47" s="3" t="s">
        <v>51</v>
      </c>
      <c r="P47" s="53"/>
      <c r="Q47" s="54"/>
      <c r="R47" s="54"/>
      <c r="S47" s="55"/>
    </row>
    <row r="48" spans="1:19" ht="12" customHeight="1" x14ac:dyDescent="0.2">
      <c r="A48" s="38" t="s">
        <v>32</v>
      </c>
      <c r="B48" s="38" t="s">
        <v>41</v>
      </c>
      <c r="C48" s="38" t="s">
        <v>51</v>
      </c>
      <c r="D48" s="38" t="s">
        <v>218</v>
      </c>
      <c r="I48">
        <f t="shared" si="0"/>
        <v>0</v>
      </c>
      <c r="J48" t="str">
        <f t="shared" si="1"/>
        <v/>
      </c>
      <c r="L48" s="38" t="s">
        <v>32</v>
      </c>
      <c r="M48" s="38" t="s">
        <v>41</v>
      </c>
      <c r="N48" s="38" t="s">
        <v>51</v>
      </c>
      <c r="O48" s="38" t="s">
        <v>218</v>
      </c>
      <c r="P48" s="58">
        <v>7.6959999999999997</v>
      </c>
      <c r="Q48" s="59">
        <v>198.88898382416701</v>
      </c>
      <c r="R48" s="59">
        <v>14.02277</v>
      </c>
      <c r="S48" s="60">
        <v>7.0505513831762998E-2</v>
      </c>
    </row>
    <row r="49" spans="1:19" ht="12" customHeight="1" x14ac:dyDescent="0.2">
      <c r="A49" s="38" t="s">
        <v>32</v>
      </c>
      <c r="B49" s="38" t="s">
        <v>41</v>
      </c>
      <c r="C49" s="38" t="s">
        <v>51</v>
      </c>
      <c r="D49" s="38" t="s">
        <v>219</v>
      </c>
      <c r="I49">
        <f t="shared" si="0"/>
        <v>0</v>
      </c>
      <c r="J49" t="str">
        <f t="shared" si="1"/>
        <v/>
      </c>
      <c r="L49" s="38" t="s">
        <v>32</v>
      </c>
      <c r="M49" s="38" t="s">
        <v>41</v>
      </c>
      <c r="N49" s="38" t="s">
        <v>51</v>
      </c>
      <c r="O49" s="38" t="s">
        <v>219</v>
      </c>
      <c r="P49" s="58">
        <v>9.5124615384615403</v>
      </c>
      <c r="Q49" s="59">
        <v>247.08332408365399</v>
      </c>
      <c r="R49" s="59">
        <v>23.669280000000001</v>
      </c>
      <c r="S49" s="60">
        <v>9.5794728712596006E-2</v>
      </c>
    </row>
    <row r="50" spans="1:19" ht="12" customHeight="1" x14ac:dyDescent="0.2">
      <c r="A50" s="38" t="s">
        <v>32</v>
      </c>
      <c r="B50" s="38" t="s">
        <v>41</v>
      </c>
      <c r="C50" s="38" t="s">
        <v>51</v>
      </c>
      <c r="D50" s="38" t="s">
        <v>220</v>
      </c>
      <c r="I50">
        <f t="shared" si="0"/>
        <v>0</v>
      </c>
      <c r="J50" t="str">
        <f t="shared" si="1"/>
        <v/>
      </c>
      <c r="L50" s="38" t="s">
        <v>32</v>
      </c>
      <c r="M50" s="38" t="s">
        <v>41</v>
      </c>
      <c r="N50" s="38" t="s">
        <v>51</v>
      </c>
      <c r="O50" s="38" t="s">
        <v>220</v>
      </c>
      <c r="P50" s="58">
        <v>8.4280000000000008</v>
      </c>
      <c r="Q50" s="59">
        <v>222.31668078249999</v>
      </c>
      <c r="R50" s="59">
        <v>18.10134</v>
      </c>
      <c r="S50" s="60">
        <v>8.1421420724201998E-2</v>
      </c>
    </row>
    <row r="51" spans="1:19" ht="12" customHeight="1" x14ac:dyDescent="0.2">
      <c r="A51" s="48" t="s">
        <v>32</v>
      </c>
      <c r="B51" s="48" t="s">
        <v>41</v>
      </c>
      <c r="C51" s="48" t="s">
        <v>52</v>
      </c>
      <c r="D51" s="48" t="s">
        <v>27</v>
      </c>
      <c r="E51" s="49">
        <v>22.492000000000001</v>
      </c>
      <c r="F51" s="50">
        <v>569.11560970833295</v>
      </c>
      <c r="G51" s="50">
        <v>44.564689999999999</v>
      </c>
      <c r="H51" s="51">
        <v>7.8305161973748996E-2</v>
      </c>
      <c r="I51" s="49" t="str">
        <f t="shared" si="0"/>
        <v/>
      </c>
      <c r="J51" s="49" t="str">
        <f t="shared" si="1"/>
        <v/>
      </c>
      <c r="L51" s="52" t="s">
        <v>32</v>
      </c>
      <c r="M51" s="52" t="s">
        <v>41</v>
      </c>
      <c r="N51" s="52" t="s">
        <v>52</v>
      </c>
      <c r="O51" s="52" t="s">
        <v>27</v>
      </c>
      <c r="P51" s="53">
        <v>19.739000000000001</v>
      </c>
      <c r="Q51" s="54">
        <v>498.76239671166701</v>
      </c>
      <c r="R51" s="54">
        <v>37.444380000000002</v>
      </c>
      <c r="S51" s="55">
        <v>7.5074585106797001E-2</v>
      </c>
    </row>
    <row r="52" spans="1:19" ht="12" customHeight="1" x14ac:dyDescent="0.2">
      <c r="A52" s="48" t="s">
        <v>32</v>
      </c>
      <c r="B52" s="48" t="s">
        <v>41</v>
      </c>
      <c r="C52" s="48" t="s">
        <v>53</v>
      </c>
      <c r="D52" s="48" t="s">
        <v>27</v>
      </c>
      <c r="E52" s="49">
        <v>9.4515897435897394</v>
      </c>
      <c r="F52" s="50">
        <v>233.264537866902</v>
      </c>
      <c r="G52" s="50">
        <v>9.0033700000000003</v>
      </c>
      <c r="H52" s="51">
        <v>3.8597251353898999E-2</v>
      </c>
      <c r="I52" s="49" t="str">
        <f t="shared" si="0"/>
        <v/>
      </c>
      <c r="J52" s="49" t="str">
        <f t="shared" si="1"/>
        <v/>
      </c>
      <c r="L52" s="52" t="s">
        <v>32</v>
      </c>
      <c r="M52" s="52" t="s">
        <v>41</v>
      </c>
      <c r="N52" s="52" t="s">
        <v>53</v>
      </c>
      <c r="O52" s="52" t="s">
        <v>27</v>
      </c>
      <c r="P52" s="53">
        <v>9.5559987328792904</v>
      </c>
      <c r="Q52" s="54">
        <v>234.39893533083301</v>
      </c>
      <c r="R52" s="54">
        <v>5.1540400000000002</v>
      </c>
      <c r="S52" s="55">
        <v>2.1988325129231E-2</v>
      </c>
    </row>
    <row r="53" spans="1:19" ht="12" customHeight="1" x14ac:dyDescent="0.2">
      <c r="A53" s="48" t="s">
        <v>32</v>
      </c>
      <c r="B53" s="48" t="s">
        <v>41</v>
      </c>
      <c r="C53" s="48" t="s">
        <v>54</v>
      </c>
      <c r="D53" s="48" t="s">
        <v>27</v>
      </c>
      <c r="E53" s="49">
        <v>12.750666666666699</v>
      </c>
      <c r="F53" s="50">
        <v>328.58224536166699</v>
      </c>
      <c r="G53" s="50">
        <v>15.889419999999999</v>
      </c>
      <c r="H53" s="51">
        <v>4.8357512386314999E-2</v>
      </c>
      <c r="I53" s="49" t="str">
        <f t="shared" si="0"/>
        <v/>
      </c>
      <c r="J53" s="49" t="str">
        <f t="shared" si="1"/>
        <v/>
      </c>
      <c r="L53" s="52" t="s">
        <v>32</v>
      </c>
      <c r="M53" s="52" t="s">
        <v>41</v>
      </c>
      <c r="N53" s="52" t="s">
        <v>54</v>
      </c>
      <c r="O53" s="52" t="s">
        <v>27</v>
      </c>
      <c r="P53" s="53">
        <v>12.107743589743601</v>
      </c>
      <c r="Q53" s="54">
        <v>304.32834930213698</v>
      </c>
      <c r="R53" s="54">
        <v>13.48424</v>
      </c>
      <c r="S53" s="55">
        <v>4.4308195509622998E-2</v>
      </c>
    </row>
    <row r="54" spans="1:19" ht="12" customHeight="1" x14ac:dyDescent="0.2">
      <c r="A54" s="48" t="s">
        <v>32</v>
      </c>
      <c r="B54" s="48" t="s">
        <v>41</v>
      </c>
      <c r="C54" s="48" t="s">
        <v>55</v>
      </c>
      <c r="D54" s="48" t="s">
        <v>27</v>
      </c>
      <c r="E54" s="49">
        <v>23.501999999999999</v>
      </c>
      <c r="F54" s="50">
        <v>615.7012998875</v>
      </c>
      <c r="G54" s="50">
        <v>51.070720000000001</v>
      </c>
      <c r="H54" s="51">
        <v>8.2947234331536002E-2</v>
      </c>
      <c r="I54" s="49" t="str">
        <f t="shared" si="0"/>
        <v/>
      </c>
      <c r="J54" s="49" t="str">
        <f t="shared" si="1"/>
        <v/>
      </c>
      <c r="L54" s="52" t="s">
        <v>32</v>
      </c>
      <c r="M54" s="52" t="s">
        <v>41</v>
      </c>
      <c r="N54" s="52" t="s">
        <v>55</v>
      </c>
      <c r="O54" s="52" t="s">
        <v>27</v>
      </c>
      <c r="P54" s="53">
        <v>18.678602564102601</v>
      </c>
      <c r="Q54" s="54">
        <v>491.899861494861</v>
      </c>
      <c r="R54" s="54">
        <v>38.761420000000001</v>
      </c>
      <c r="S54" s="55">
        <v>7.8799412307631003E-2</v>
      </c>
    </row>
    <row r="55" spans="1:19" ht="12" customHeight="1" x14ac:dyDescent="0.2">
      <c r="A55" s="3" t="s">
        <v>32</v>
      </c>
      <c r="B55" s="3" t="s">
        <v>41</v>
      </c>
      <c r="C55" s="3" t="s">
        <v>55</v>
      </c>
      <c r="D55" s="3" t="s">
        <v>55</v>
      </c>
      <c r="E55" s="56">
        <v>23.501999999999999</v>
      </c>
      <c r="F55" s="4">
        <v>615.7012998875</v>
      </c>
      <c r="G55" s="4">
        <v>51.070720000000001</v>
      </c>
      <c r="H55" s="57">
        <v>8.2947234331536002E-2</v>
      </c>
      <c r="I55" s="56" t="str">
        <f t="shared" si="0"/>
        <v/>
      </c>
      <c r="J55" s="56" t="str">
        <f t="shared" si="1"/>
        <v/>
      </c>
      <c r="L55" s="38" t="s">
        <v>32</v>
      </c>
      <c r="M55" s="38" t="s">
        <v>41</v>
      </c>
      <c r="N55" s="38" t="s">
        <v>55</v>
      </c>
      <c r="O55" s="38" t="s">
        <v>55</v>
      </c>
      <c r="P55" s="37"/>
      <c r="Q55" s="37"/>
      <c r="R55" s="37"/>
      <c r="S55" s="37"/>
    </row>
    <row r="56" spans="1:19" ht="12" customHeight="1" x14ac:dyDescent="0.2">
      <c r="A56" s="38" t="s">
        <v>32</v>
      </c>
      <c r="B56" s="38" t="s">
        <v>41</v>
      </c>
      <c r="C56" s="38" t="s">
        <v>55</v>
      </c>
      <c r="D56" s="38" t="s">
        <v>221</v>
      </c>
      <c r="I56">
        <f t="shared" si="0"/>
        <v>0</v>
      </c>
      <c r="J56" t="str">
        <f t="shared" si="1"/>
        <v/>
      </c>
      <c r="L56" s="38" t="s">
        <v>32</v>
      </c>
      <c r="M56" s="38" t="s">
        <v>41</v>
      </c>
      <c r="N56" s="38" t="s">
        <v>55</v>
      </c>
      <c r="O56" s="38" t="s">
        <v>221</v>
      </c>
      <c r="P56" s="58">
        <v>6.7725</v>
      </c>
      <c r="Q56" s="59">
        <v>185.92697697874999</v>
      </c>
      <c r="R56" s="59">
        <v>16.231369999999998</v>
      </c>
      <c r="S56" s="60">
        <v>8.7299703699560999E-2</v>
      </c>
    </row>
    <row r="57" spans="1:19" ht="12" customHeight="1" x14ac:dyDescent="0.2">
      <c r="A57" s="38" t="s">
        <v>32</v>
      </c>
      <c r="B57" s="38" t="s">
        <v>41</v>
      </c>
      <c r="C57" s="38" t="s">
        <v>55</v>
      </c>
      <c r="D57" s="38" t="s">
        <v>222</v>
      </c>
      <c r="I57">
        <f t="shared" si="0"/>
        <v>0</v>
      </c>
      <c r="J57" t="str">
        <f t="shared" si="1"/>
        <v/>
      </c>
      <c r="L57" s="38" t="s">
        <v>32</v>
      </c>
      <c r="M57" s="38" t="s">
        <v>41</v>
      </c>
      <c r="N57" s="38" t="s">
        <v>55</v>
      </c>
      <c r="O57" s="38" t="s">
        <v>222</v>
      </c>
      <c r="P57" s="58">
        <v>11.9061025641026</v>
      </c>
      <c r="Q57" s="59">
        <v>305.97288451611098</v>
      </c>
      <c r="R57" s="59">
        <v>22.530049999999999</v>
      </c>
      <c r="S57" s="60">
        <v>7.3634139298423995E-2</v>
      </c>
    </row>
    <row r="58" spans="1:19" ht="12" customHeight="1" x14ac:dyDescent="0.2">
      <c r="A58" s="48" t="s">
        <v>32</v>
      </c>
      <c r="B58" s="48" t="s">
        <v>41</v>
      </c>
      <c r="C58" s="48" t="s">
        <v>56</v>
      </c>
      <c r="D58" s="48" t="s">
        <v>27</v>
      </c>
      <c r="E58" s="49">
        <v>18.798230769230798</v>
      </c>
      <c r="F58" s="50">
        <v>491.39269915916702</v>
      </c>
      <c r="G58" s="50">
        <v>39.442630000000001</v>
      </c>
      <c r="H58" s="51">
        <v>8.0267024861156999E-2</v>
      </c>
      <c r="I58" s="49" t="str">
        <f t="shared" si="0"/>
        <v/>
      </c>
      <c r="J58" s="49" t="str">
        <f t="shared" si="1"/>
        <v/>
      </c>
      <c r="L58" s="52" t="s">
        <v>32</v>
      </c>
      <c r="M58" s="52" t="s">
        <v>41</v>
      </c>
      <c r="N58" s="52" t="s">
        <v>56</v>
      </c>
      <c r="O58" s="52" t="s">
        <v>27</v>
      </c>
      <c r="P58" s="53">
        <v>18.954410256410299</v>
      </c>
      <c r="Q58" s="54">
        <v>484.80769227299203</v>
      </c>
      <c r="R58" s="54">
        <v>29.72278</v>
      </c>
      <c r="S58" s="55">
        <v>6.1308391912361003E-2</v>
      </c>
    </row>
    <row r="59" spans="1:19" ht="12" customHeight="1" x14ac:dyDescent="0.2">
      <c r="A59" s="3" t="s">
        <v>32</v>
      </c>
      <c r="B59" s="3" t="s">
        <v>41</v>
      </c>
      <c r="C59" s="3" t="s">
        <v>56</v>
      </c>
      <c r="D59" s="3" t="s">
        <v>56</v>
      </c>
      <c r="E59" s="56">
        <v>18.798230769230798</v>
      </c>
      <c r="F59" s="4">
        <v>491.39269915916702</v>
      </c>
      <c r="G59" s="4">
        <v>39.442630000000001</v>
      </c>
      <c r="H59" s="57">
        <v>8.0267024861156999E-2</v>
      </c>
      <c r="I59" s="56" t="str">
        <f t="shared" si="0"/>
        <v/>
      </c>
      <c r="J59" s="56" t="str">
        <f t="shared" si="1"/>
        <v/>
      </c>
      <c r="L59" s="38" t="s">
        <v>32</v>
      </c>
      <c r="M59" s="38" t="s">
        <v>41</v>
      </c>
      <c r="N59" s="38" t="s">
        <v>56</v>
      </c>
      <c r="O59" s="38" t="s">
        <v>56</v>
      </c>
      <c r="P59" s="37"/>
      <c r="Q59" s="37"/>
      <c r="R59" s="37"/>
      <c r="S59" s="37"/>
    </row>
    <row r="60" spans="1:19" ht="12" customHeight="1" x14ac:dyDescent="0.2">
      <c r="A60" s="38" t="s">
        <v>32</v>
      </c>
      <c r="B60" s="38" t="s">
        <v>41</v>
      </c>
      <c r="C60" s="38" t="s">
        <v>56</v>
      </c>
      <c r="D60" s="38" t="s">
        <v>223</v>
      </c>
      <c r="I60">
        <f t="shared" si="0"/>
        <v>0</v>
      </c>
      <c r="J60" t="str">
        <f t="shared" si="1"/>
        <v/>
      </c>
      <c r="L60" s="38" t="s">
        <v>32</v>
      </c>
      <c r="M60" s="38" t="s">
        <v>41</v>
      </c>
      <c r="N60" s="38" t="s">
        <v>56</v>
      </c>
      <c r="O60" s="38" t="s">
        <v>223</v>
      </c>
      <c r="P60" s="58">
        <v>11.5004102564103</v>
      </c>
      <c r="Q60" s="59">
        <v>287.75142308882499</v>
      </c>
      <c r="R60" s="59">
        <v>15.038460000000001</v>
      </c>
      <c r="S60" s="60">
        <v>5.2261983063617998E-2</v>
      </c>
    </row>
    <row r="61" spans="1:19" ht="12" customHeight="1" x14ac:dyDescent="0.2">
      <c r="A61" s="38" t="s">
        <v>32</v>
      </c>
      <c r="B61" s="38" t="s">
        <v>41</v>
      </c>
      <c r="C61" s="38" t="s">
        <v>56</v>
      </c>
      <c r="D61" s="38" t="s">
        <v>224</v>
      </c>
      <c r="I61">
        <f t="shared" si="0"/>
        <v>0</v>
      </c>
      <c r="J61" t="str">
        <f t="shared" si="1"/>
        <v/>
      </c>
      <c r="L61" s="38" t="s">
        <v>32</v>
      </c>
      <c r="M61" s="38" t="s">
        <v>41</v>
      </c>
      <c r="N61" s="38" t="s">
        <v>56</v>
      </c>
      <c r="O61" s="38" t="s">
        <v>224</v>
      </c>
      <c r="P61" s="58">
        <v>7.4539999999999997</v>
      </c>
      <c r="Q61" s="59">
        <v>197.05626918416701</v>
      </c>
      <c r="R61" s="59">
        <v>14.68432</v>
      </c>
      <c r="S61" s="60">
        <v>7.4518410709766003E-2</v>
      </c>
    </row>
    <row r="62" spans="1:19" ht="12" customHeight="1" x14ac:dyDescent="0.2">
      <c r="A62" s="48" t="s">
        <v>32</v>
      </c>
      <c r="B62" s="48" t="s">
        <v>41</v>
      </c>
      <c r="C62" s="48" t="s">
        <v>57</v>
      </c>
      <c r="D62" s="48" t="s">
        <v>27</v>
      </c>
      <c r="E62" s="49">
        <v>8.1731282051282097</v>
      </c>
      <c r="F62" s="50">
        <v>215.8285209</v>
      </c>
      <c r="G62" s="50">
        <v>13.449260000000001</v>
      </c>
      <c r="H62" s="51">
        <v>6.2314563172267003E-2</v>
      </c>
      <c r="I62" s="49" t="str">
        <f t="shared" si="0"/>
        <v/>
      </c>
      <c r="J62" s="49" t="str">
        <f t="shared" si="1"/>
        <v/>
      </c>
      <c r="L62" s="52" t="s">
        <v>32</v>
      </c>
      <c r="M62" s="52" t="s">
        <v>41</v>
      </c>
      <c r="N62" s="52" t="s">
        <v>57</v>
      </c>
      <c r="O62" s="52" t="s">
        <v>27</v>
      </c>
      <c r="P62" s="53">
        <v>8.2787948717948705</v>
      </c>
      <c r="Q62" s="54">
        <v>212.32904000314099</v>
      </c>
      <c r="R62" s="54">
        <v>12.95631</v>
      </c>
      <c r="S62" s="55">
        <v>6.1019962223764997E-2</v>
      </c>
    </row>
    <row r="63" spans="1:19" ht="12" customHeight="1" x14ac:dyDescent="0.2">
      <c r="A63" s="48" t="s">
        <v>32</v>
      </c>
      <c r="B63" s="48" t="s">
        <v>41</v>
      </c>
      <c r="C63" s="48" t="s">
        <v>58</v>
      </c>
      <c r="D63" s="48" t="s">
        <v>27</v>
      </c>
      <c r="E63" s="49">
        <v>19.690999999999999</v>
      </c>
      <c r="F63" s="50">
        <v>506.39312669333299</v>
      </c>
      <c r="G63" s="50">
        <v>26.812149999999999</v>
      </c>
      <c r="H63" s="51">
        <v>5.2947302375683999E-2</v>
      </c>
      <c r="I63" s="49" t="str">
        <f t="shared" si="0"/>
        <v/>
      </c>
      <c r="J63" s="49" t="str">
        <f t="shared" si="1"/>
        <v/>
      </c>
      <c r="L63" s="52" t="s">
        <v>32</v>
      </c>
      <c r="M63" s="52" t="s">
        <v>41</v>
      </c>
      <c r="N63" s="52" t="s">
        <v>58</v>
      </c>
      <c r="O63" s="52" t="s">
        <v>27</v>
      </c>
      <c r="P63" s="53">
        <v>23.957000000000001</v>
      </c>
      <c r="Q63" s="54">
        <v>600.77433226166704</v>
      </c>
      <c r="R63" s="54">
        <v>30.833950000000002</v>
      </c>
      <c r="S63" s="55">
        <v>5.1323680697081001E-2</v>
      </c>
    </row>
    <row r="64" spans="1:19" ht="12" customHeight="1" x14ac:dyDescent="0.2">
      <c r="A64" s="38" t="s">
        <v>32</v>
      </c>
      <c r="B64" s="38" t="s">
        <v>41</v>
      </c>
      <c r="C64" s="38" t="s">
        <v>58</v>
      </c>
      <c r="D64" s="38" t="s">
        <v>8</v>
      </c>
      <c r="I64" t="str">
        <f t="shared" si="0"/>
        <v/>
      </c>
      <c r="J64" t="str">
        <f t="shared" si="1"/>
        <v/>
      </c>
      <c r="L64" s="38" t="s">
        <v>32</v>
      </c>
      <c r="M64" s="38" t="s">
        <v>41</v>
      </c>
      <c r="N64" s="38" t="s">
        <v>58</v>
      </c>
      <c r="O64" s="38" t="s">
        <v>8</v>
      </c>
      <c r="P64" s="53"/>
      <c r="Q64" s="54"/>
      <c r="R64" s="54"/>
      <c r="S64" s="55"/>
    </row>
    <row r="65" spans="1:19" ht="12" customHeight="1" x14ac:dyDescent="0.2">
      <c r="A65" s="38" t="s">
        <v>32</v>
      </c>
      <c r="B65" s="38" t="s">
        <v>41</v>
      </c>
      <c r="C65" s="38" t="s">
        <v>58</v>
      </c>
      <c r="D65" s="38" t="s">
        <v>225</v>
      </c>
      <c r="I65">
        <f t="shared" si="0"/>
        <v>0</v>
      </c>
      <c r="J65" t="str">
        <f t="shared" si="1"/>
        <v/>
      </c>
      <c r="L65" s="38" t="s">
        <v>32</v>
      </c>
      <c r="M65" s="38" t="s">
        <v>41</v>
      </c>
      <c r="N65" s="38" t="s">
        <v>58</v>
      </c>
      <c r="O65" s="38" t="s">
        <v>225</v>
      </c>
      <c r="P65" s="58">
        <v>12.154</v>
      </c>
      <c r="Q65" s="59">
        <v>299.49467237750002</v>
      </c>
      <c r="R65" s="59">
        <v>12.45736</v>
      </c>
      <c r="S65" s="60">
        <v>4.1594596328237997E-2</v>
      </c>
    </row>
    <row r="66" spans="1:19" ht="12" customHeight="1" x14ac:dyDescent="0.2">
      <c r="A66" s="38" t="s">
        <v>32</v>
      </c>
      <c r="B66" s="38" t="s">
        <v>41</v>
      </c>
      <c r="C66" s="38" t="s">
        <v>58</v>
      </c>
      <c r="D66" s="38" t="s">
        <v>226</v>
      </c>
      <c r="I66">
        <f t="shared" si="0"/>
        <v>0</v>
      </c>
      <c r="J66" t="str">
        <f t="shared" si="1"/>
        <v/>
      </c>
      <c r="L66" s="38" t="s">
        <v>32</v>
      </c>
      <c r="M66" s="38" t="s">
        <v>41</v>
      </c>
      <c r="N66" s="38" t="s">
        <v>58</v>
      </c>
      <c r="O66" s="38" t="s">
        <v>226</v>
      </c>
      <c r="P66" s="58">
        <v>11.803000000000001</v>
      </c>
      <c r="Q66" s="59">
        <v>301.27965988416702</v>
      </c>
      <c r="R66" s="59">
        <v>18.37659</v>
      </c>
      <c r="S66" s="60">
        <v>6.0995123291978003E-2</v>
      </c>
    </row>
    <row r="67" spans="1:19" ht="12" customHeight="1" x14ac:dyDescent="0.2">
      <c r="A67" s="48" t="s">
        <v>32</v>
      </c>
      <c r="B67" s="48" t="s">
        <v>41</v>
      </c>
      <c r="C67" s="48" t="s">
        <v>59</v>
      </c>
      <c r="D67" s="48" t="s">
        <v>27</v>
      </c>
      <c r="E67" s="49">
        <v>30</v>
      </c>
      <c r="F67" s="50">
        <v>733.70361999999898</v>
      </c>
      <c r="G67" s="50">
        <v>39.58567</v>
      </c>
      <c r="H67" s="51">
        <v>5.3953216150140003E-2</v>
      </c>
      <c r="I67" s="49" t="str">
        <f t="shared" si="0"/>
        <v/>
      </c>
      <c r="J67" s="49" t="str">
        <f t="shared" si="1"/>
        <v/>
      </c>
      <c r="L67" s="52" t="s">
        <v>32</v>
      </c>
      <c r="M67" s="52" t="s">
        <v>41</v>
      </c>
      <c r="N67" s="52" t="s">
        <v>59</v>
      </c>
      <c r="O67" s="52" t="s">
        <v>27</v>
      </c>
      <c r="P67" s="53">
        <v>33.853766594975198</v>
      </c>
      <c r="Q67" s="54">
        <v>800.106229416666</v>
      </c>
      <c r="R67" s="54">
        <v>41.74342</v>
      </c>
      <c r="S67" s="55">
        <v>5.2172347202487999E-2</v>
      </c>
    </row>
    <row r="68" spans="1:19" ht="12" customHeight="1" x14ac:dyDescent="0.2">
      <c r="A68" s="48" t="s">
        <v>32</v>
      </c>
      <c r="B68" s="48" t="s">
        <v>41</v>
      </c>
      <c r="C68" s="48" t="s">
        <v>41</v>
      </c>
      <c r="D68" s="48" t="s">
        <v>27</v>
      </c>
      <c r="E68" s="49">
        <v>6.7969999999999997</v>
      </c>
      <c r="F68" s="50">
        <v>256.57957584916699</v>
      </c>
      <c r="G68" s="50">
        <v>31.700369999999999</v>
      </c>
      <c r="H68" s="51">
        <v>0.12354985736914</v>
      </c>
      <c r="I68" s="49">
        <f t="shared" ref="I68:I131" si="2">+IF(H68&lt;S68,ROUND((F68*S68)-G68,0),"")</f>
        <v>14</v>
      </c>
      <c r="J68" s="49">
        <f t="shared" ref="J68:J131" si="3">+IF(I68&gt;0,I68,"")</f>
        <v>14</v>
      </c>
      <c r="L68" s="52" t="s">
        <v>32</v>
      </c>
      <c r="M68" s="52" t="s">
        <v>41</v>
      </c>
      <c r="N68" s="52" t="s">
        <v>41</v>
      </c>
      <c r="O68" s="52" t="s">
        <v>27</v>
      </c>
      <c r="P68" s="53">
        <v>2</v>
      </c>
      <c r="Q68" s="54">
        <v>78.941019999999995</v>
      </c>
      <c r="R68" s="54">
        <v>14.030150000000001</v>
      </c>
      <c r="S68" s="55">
        <v>0.17772952515688001</v>
      </c>
    </row>
    <row r="69" spans="1:19" ht="12" customHeight="1" x14ac:dyDescent="0.2">
      <c r="A69" s="52" t="s">
        <v>32</v>
      </c>
      <c r="B69" s="52" t="s">
        <v>41</v>
      </c>
      <c r="C69" s="52" t="s">
        <v>60</v>
      </c>
      <c r="D69" s="52" t="s">
        <v>27</v>
      </c>
      <c r="I69">
        <f t="shared" si="2"/>
        <v>0</v>
      </c>
      <c r="J69" t="str">
        <f t="shared" si="3"/>
        <v/>
      </c>
      <c r="L69" s="52" t="s">
        <v>32</v>
      </c>
      <c r="M69" s="52" t="s">
        <v>41</v>
      </c>
      <c r="N69" s="52" t="s">
        <v>60</v>
      </c>
      <c r="O69" s="52" t="s">
        <v>27</v>
      </c>
      <c r="P69" s="53">
        <v>8.5855128205128199</v>
      </c>
      <c r="Q69" s="54">
        <v>230.98847624012799</v>
      </c>
      <c r="R69" s="54">
        <v>16.207350000000002</v>
      </c>
      <c r="S69" s="55">
        <v>7.0165188600799996E-2</v>
      </c>
    </row>
    <row r="70" spans="1:19" ht="12" customHeight="1" x14ac:dyDescent="0.2">
      <c r="A70" s="48" t="s">
        <v>32</v>
      </c>
      <c r="B70" s="48" t="s">
        <v>61</v>
      </c>
      <c r="C70" s="48" t="s">
        <v>27</v>
      </c>
      <c r="D70" s="48" t="s">
        <v>27</v>
      </c>
      <c r="E70" s="49">
        <v>671.97396816544301</v>
      </c>
      <c r="F70" s="50">
        <v>20831.495816274401</v>
      </c>
      <c r="G70" s="50">
        <v>1979.60707</v>
      </c>
      <c r="H70" s="51">
        <v>9.5029521041569004E-2</v>
      </c>
      <c r="I70" s="49">
        <f t="shared" si="2"/>
        <v>83</v>
      </c>
      <c r="J70" s="49">
        <f t="shared" si="3"/>
        <v>83</v>
      </c>
      <c r="L70" s="52" t="s">
        <v>32</v>
      </c>
      <c r="M70" s="52" t="s">
        <v>61</v>
      </c>
      <c r="N70" s="52" t="s">
        <v>27</v>
      </c>
      <c r="O70" s="52" t="s">
        <v>27</v>
      </c>
      <c r="P70" s="53">
        <v>706.96887951186704</v>
      </c>
      <c r="Q70" s="54">
        <v>21444.2975492888</v>
      </c>
      <c r="R70" s="54">
        <v>2123.2357000000002</v>
      </c>
      <c r="S70" s="55">
        <v>9.9011669424929005E-2</v>
      </c>
    </row>
    <row r="71" spans="1:19" ht="12" customHeight="1" x14ac:dyDescent="0.2">
      <c r="A71" s="52" t="s">
        <v>32</v>
      </c>
      <c r="B71" s="52" t="s">
        <v>61</v>
      </c>
      <c r="C71" s="52" t="s">
        <v>62</v>
      </c>
      <c r="D71" s="52" t="s">
        <v>27</v>
      </c>
      <c r="I71">
        <f t="shared" si="2"/>
        <v>0</v>
      </c>
      <c r="J71" t="str">
        <f t="shared" si="3"/>
        <v/>
      </c>
      <c r="L71" s="52" t="s">
        <v>32</v>
      </c>
      <c r="M71" s="52" t="s">
        <v>61</v>
      </c>
      <c r="N71" s="52" t="s">
        <v>62</v>
      </c>
      <c r="O71" s="52" t="s">
        <v>27</v>
      </c>
      <c r="P71" s="53">
        <v>5</v>
      </c>
      <c r="Q71" s="54">
        <v>191.51231250000001</v>
      </c>
      <c r="R71" s="54">
        <v>33.357750000000003</v>
      </c>
      <c r="S71" s="55">
        <v>0.17418070704984001</v>
      </c>
    </row>
    <row r="72" spans="1:19" ht="12" customHeight="1" x14ac:dyDescent="0.2">
      <c r="A72" s="48" t="s">
        <v>32</v>
      </c>
      <c r="B72" s="48" t="s">
        <v>61</v>
      </c>
      <c r="C72" s="48" t="s">
        <v>63</v>
      </c>
      <c r="D72" s="48" t="s">
        <v>27</v>
      </c>
      <c r="E72" s="49">
        <v>128.57892272930499</v>
      </c>
      <c r="F72" s="50">
        <v>3889.7025292743501</v>
      </c>
      <c r="G72" s="50">
        <v>395.88941</v>
      </c>
      <c r="H72" s="51">
        <v>0.10177883964660001</v>
      </c>
      <c r="I72" s="49" t="str">
        <f t="shared" si="2"/>
        <v/>
      </c>
      <c r="J72" s="49" t="str">
        <f t="shared" si="3"/>
        <v/>
      </c>
      <c r="L72" s="52" t="s">
        <v>32</v>
      </c>
      <c r="M72" s="52" t="s">
        <v>61</v>
      </c>
      <c r="N72" s="52" t="s">
        <v>63</v>
      </c>
      <c r="O72" s="52" t="s">
        <v>27</v>
      </c>
      <c r="P72" s="53">
        <v>121.986201654591</v>
      </c>
      <c r="Q72" s="54">
        <v>3597.4490045227399</v>
      </c>
      <c r="R72" s="54">
        <v>352.71388999999999</v>
      </c>
      <c r="S72" s="55">
        <v>9.8045556603182996E-2</v>
      </c>
    </row>
    <row r="73" spans="1:19" ht="12" customHeight="1" x14ac:dyDescent="0.2">
      <c r="A73" s="48" t="s">
        <v>32</v>
      </c>
      <c r="B73" s="48" t="s">
        <v>61</v>
      </c>
      <c r="C73" s="48" t="s">
        <v>64</v>
      </c>
      <c r="D73" s="48" t="s">
        <v>27</v>
      </c>
      <c r="E73" s="49">
        <v>16</v>
      </c>
      <c r="F73" s="50">
        <v>532.68961583333396</v>
      </c>
      <c r="G73" s="50">
        <v>54.588610000000003</v>
      </c>
      <c r="H73" s="51">
        <v>0.10247733084603</v>
      </c>
      <c r="I73" s="49" t="str">
        <f t="shared" si="2"/>
        <v/>
      </c>
      <c r="J73" s="49" t="str">
        <f t="shared" si="3"/>
        <v/>
      </c>
      <c r="L73" s="52" t="s">
        <v>32</v>
      </c>
      <c r="M73" s="52" t="s">
        <v>61</v>
      </c>
      <c r="N73" s="52" t="s">
        <v>64</v>
      </c>
      <c r="O73" s="52" t="s">
        <v>27</v>
      </c>
      <c r="P73" s="53">
        <v>17</v>
      </c>
      <c r="Q73" s="54">
        <v>547.27279250000004</v>
      </c>
      <c r="R73" s="54">
        <v>55.672910000000002</v>
      </c>
      <c r="S73" s="55">
        <v>0.10172789651333</v>
      </c>
    </row>
    <row r="74" spans="1:19" ht="12" customHeight="1" x14ac:dyDescent="0.2">
      <c r="A74" s="48" t="s">
        <v>32</v>
      </c>
      <c r="B74" s="48" t="s">
        <v>61</v>
      </c>
      <c r="C74" s="48" t="s">
        <v>65</v>
      </c>
      <c r="D74" s="48" t="s">
        <v>27</v>
      </c>
      <c r="E74" s="49">
        <v>64.622950735061593</v>
      </c>
      <c r="F74" s="50">
        <v>2013.9224667194501</v>
      </c>
      <c r="G74" s="50">
        <v>158.82527999999999</v>
      </c>
      <c r="H74" s="51">
        <v>7.8863651716799002E-2</v>
      </c>
      <c r="I74" s="49" t="str">
        <f t="shared" si="2"/>
        <v/>
      </c>
      <c r="J74" s="49" t="str">
        <f t="shared" si="3"/>
        <v/>
      </c>
      <c r="L74" s="52" t="s">
        <v>32</v>
      </c>
      <c r="M74" s="52" t="s">
        <v>61</v>
      </c>
      <c r="N74" s="52" t="s">
        <v>65</v>
      </c>
      <c r="O74" s="52" t="s">
        <v>27</v>
      </c>
      <c r="P74" s="53">
        <v>65.665923076923093</v>
      </c>
      <c r="Q74" s="54">
        <v>2014.7165822157499</v>
      </c>
      <c r="R74" s="54">
        <v>157.2184</v>
      </c>
      <c r="S74" s="55">
        <v>7.8034995784416999E-2</v>
      </c>
    </row>
    <row r="75" spans="1:19" ht="12" customHeight="1" x14ac:dyDescent="0.2">
      <c r="A75" s="3" t="s">
        <v>32</v>
      </c>
      <c r="B75" s="3" t="s">
        <v>61</v>
      </c>
      <c r="C75" s="3" t="s">
        <v>65</v>
      </c>
      <c r="D75" s="3" t="s">
        <v>65</v>
      </c>
      <c r="E75" s="56">
        <v>50.3029507350616</v>
      </c>
      <c r="F75" s="4">
        <v>1606.73718941528</v>
      </c>
      <c r="G75" s="4">
        <v>123.76644</v>
      </c>
      <c r="H75" s="57">
        <v>7.7029672814781E-2</v>
      </c>
      <c r="I75" s="56">
        <f t="shared" si="2"/>
        <v>2</v>
      </c>
      <c r="J75" s="56">
        <f t="shared" si="3"/>
        <v>2</v>
      </c>
      <c r="L75" s="38" t="s">
        <v>32</v>
      </c>
      <c r="M75" s="38" t="s">
        <v>61</v>
      </c>
      <c r="N75" s="38" t="s">
        <v>65</v>
      </c>
      <c r="O75" s="38" t="s">
        <v>65</v>
      </c>
      <c r="P75" s="58">
        <v>49.7978205128205</v>
      </c>
      <c r="Q75" s="59">
        <v>1572.4883834099401</v>
      </c>
      <c r="R75" s="59">
        <v>122.86002000000001</v>
      </c>
      <c r="S75" s="60">
        <v>7.8130955558207996E-2</v>
      </c>
    </row>
    <row r="76" spans="1:19" ht="12" customHeight="1" x14ac:dyDescent="0.2">
      <c r="A76" s="3" t="s">
        <v>32</v>
      </c>
      <c r="B76" s="3" t="s">
        <v>61</v>
      </c>
      <c r="C76" s="3" t="s">
        <v>65</v>
      </c>
      <c r="D76" s="3" t="s">
        <v>158</v>
      </c>
      <c r="E76" s="56">
        <v>14.32</v>
      </c>
      <c r="F76" s="4">
        <v>407.18527730416702</v>
      </c>
      <c r="G76" s="4">
        <v>35.058839999999996</v>
      </c>
      <c r="H76" s="57">
        <v>8.6100460783141E-2</v>
      </c>
      <c r="I76" s="56" t="str">
        <f t="shared" si="2"/>
        <v/>
      </c>
      <c r="J76" s="56" t="str">
        <f t="shared" si="3"/>
        <v/>
      </c>
      <c r="L76" s="38" t="s">
        <v>32</v>
      </c>
      <c r="M76" s="38" t="s">
        <v>61</v>
      </c>
      <c r="N76" s="38" t="s">
        <v>65</v>
      </c>
      <c r="O76" s="38" t="s">
        <v>158</v>
      </c>
      <c r="P76" s="58">
        <v>15.8681025641026</v>
      </c>
      <c r="Q76" s="59">
        <v>442.22819880581199</v>
      </c>
      <c r="R76" s="59">
        <v>34.358379999999997</v>
      </c>
      <c r="S76" s="60">
        <v>7.7693779123042997E-2</v>
      </c>
    </row>
    <row r="77" spans="1:19" ht="12" customHeight="1" x14ac:dyDescent="0.2">
      <c r="A77" s="48" t="s">
        <v>32</v>
      </c>
      <c r="B77" s="48" t="s">
        <v>61</v>
      </c>
      <c r="C77" s="48" t="s">
        <v>66</v>
      </c>
      <c r="D77" s="48" t="s">
        <v>27</v>
      </c>
      <c r="E77" s="49">
        <v>67.851720250422403</v>
      </c>
      <c r="F77" s="50">
        <v>1979.78935988528</v>
      </c>
      <c r="G77" s="50">
        <v>269.39508000000001</v>
      </c>
      <c r="H77" s="51">
        <v>0.13607259714518999</v>
      </c>
      <c r="I77" s="49">
        <f t="shared" si="2"/>
        <v>110</v>
      </c>
      <c r="J77" s="49">
        <f t="shared" si="3"/>
        <v>110</v>
      </c>
      <c r="L77" s="52" t="s">
        <v>32</v>
      </c>
      <c r="M77" s="52" t="s">
        <v>61</v>
      </c>
      <c r="N77" s="52" t="s">
        <v>66</v>
      </c>
      <c r="O77" s="52" t="s">
        <v>27</v>
      </c>
      <c r="P77" s="53">
        <v>70.608461538461597</v>
      </c>
      <c r="Q77" s="54">
        <v>2142.6687797228601</v>
      </c>
      <c r="R77" s="54">
        <v>410.459</v>
      </c>
      <c r="S77" s="55">
        <v>0.19156437237728</v>
      </c>
    </row>
    <row r="78" spans="1:19" ht="12" customHeight="1" x14ac:dyDescent="0.2">
      <c r="A78" s="3" t="s">
        <v>32</v>
      </c>
      <c r="B78" s="3" t="s">
        <v>61</v>
      </c>
      <c r="C78" s="3" t="s">
        <v>66</v>
      </c>
      <c r="D78" s="3" t="s">
        <v>159</v>
      </c>
      <c r="E78" s="56">
        <v>2.2280000000000002</v>
      </c>
      <c r="F78" s="4">
        <v>55.5322578733334</v>
      </c>
      <c r="G78" s="4">
        <v>7.1669499999999999</v>
      </c>
      <c r="H78" s="57">
        <v>0.12905922205338</v>
      </c>
      <c r="I78" s="56" t="str">
        <f t="shared" si="2"/>
        <v/>
      </c>
      <c r="J78" s="56" t="str">
        <f t="shared" si="3"/>
        <v/>
      </c>
      <c r="L78" s="38" t="s">
        <v>32</v>
      </c>
      <c r="M78" s="38" t="s">
        <v>61</v>
      </c>
      <c r="N78" s="38" t="s">
        <v>66</v>
      </c>
      <c r="O78" s="38" t="s">
        <v>159</v>
      </c>
      <c r="P78" s="58">
        <v>3.2280000000000002</v>
      </c>
      <c r="Q78" s="59">
        <v>88.710330143333294</v>
      </c>
      <c r="R78" s="59">
        <v>9.63443</v>
      </c>
      <c r="S78" s="60">
        <v>0.10860550270112999</v>
      </c>
    </row>
    <row r="79" spans="1:19" ht="12" customHeight="1" x14ac:dyDescent="0.2">
      <c r="A79" s="3" t="s">
        <v>32</v>
      </c>
      <c r="B79" s="3" t="s">
        <v>61</v>
      </c>
      <c r="C79" s="3" t="s">
        <v>66</v>
      </c>
      <c r="D79" s="3" t="s">
        <v>66</v>
      </c>
      <c r="E79" s="56">
        <v>4</v>
      </c>
      <c r="F79" s="4">
        <v>139.67923999999999</v>
      </c>
      <c r="G79" s="4">
        <v>23.72711</v>
      </c>
      <c r="H79" s="57">
        <v>0.16986855025844</v>
      </c>
      <c r="I79" s="56">
        <f t="shared" si="2"/>
        <v>12</v>
      </c>
      <c r="J79" s="56">
        <f t="shared" si="3"/>
        <v>12</v>
      </c>
      <c r="L79" s="38" t="s">
        <v>32</v>
      </c>
      <c r="M79" s="38" t="s">
        <v>61</v>
      </c>
      <c r="N79" s="38" t="s">
        <v>66</v>
      </c>
      <c r="O79" s="38" t="s">
        <v>66</v>
      </c>
      <c r="P79" s="58">
        <v>3</v>
      </c>
      <c r="Q79" s="59">
        <v>97.784606666666605</v>
      </c>
      <c r="R79" s="59">
        <v>24.968039999999998</v>
      </c>
      <c r="S79" s="60">
        <v>0.25533712156875998</v>
      </c>
    </row>
    <row r="80" spans="1:19" ht="12" customHeight="1" x14ac:dyDescent="0.2">
      <c r="A80" s="3" t="s">
        <v>32</v>
      </c>
      <c r="B80" s="3" t="s">
        <v>61</v>
      </c>
      <c r="C80" s="3" t="s">
        <v>66</v>
      </c>
      <c r="D80" s="3" t="s">
        <v>160</v>
      </c>
      <c r="E80" s="56">
        <v>16.731820512820502</v>
      </c>
      <c r="F80" s="4">
        <v>462.37068364252099</v>
      </c>
      <c r="G80" s="4">
        <v>44.698030000000003</v>
      </c>
      <c r="H80" s="57">
        <v>9.6671418801624998E-2</v>
      </c>
      <c r="I80" s="56">
        <f t="shared" si="2"/>
        <v>8</v>
      </c>
      <c r="J80" s="56">
        <f t="shared" si="3"/>
        <v>8</v>
      </c>
      <c r="L80" s="38" t="s">
        <v>32</v>
      </c>
      <c r="M80" s="38" t="s">
        <v>61</v>
      </c>
      <c r="N80" s="38" t="s">
        <v>66</v>
      </c>
      <c r="O80" s="38" t="s">
        <v>160</v>
      </c>
      <c r="P80" s="58">
        <v>13.9267435897436</v>
      </c>
      <c r="Q80" s="59">
        <v>391.18902180741497</v>
      </c>
      <c r="R80" s="59">
        <v>44.801090000000002</v>
      </c>
      <c r="S80" s="60">
        <v>0.11452542761299001</v>
      </c>
    </row>
    <row r="81" spans="1:19" ht="12" customHeight="1" x14ac:dyDescent="0.2">
      <c r="A81" s="3" t="s">
        <v>32</v>
      </c>
      <c r="B81" s="3" t="s">
        <v>61</v>
      </c>
      <c r="C81" s="3" t="s">
        <v>66</v>
      </c>
      <c r="D81" s="3" t="s">
        <v>161</v>
      </c>
      <c r="E81" s="56">
        <v>2.8562051282051302</v>
      </c>
      <c r="F81" s="4">
        <v>75.664488586666707</v>
      </c>
      <c r="G81" s="4">
        <v>9.9560300000000002</v>
      </c>
      <c r="H81" s="57">
        <v>0.13158127657992</v>
      </c>
      <c r="I81" s="56" t="str">
        <f t="shared" si="2"/>
        <v/>
      </c>
      <c r="J81" s="56" t="str">
        <f t="shared" si="3"/>
        <v/>
      </c>
      <c r="L81" s="38" t="s">
        <v>32</v>
      </c>
      <c r="M81" s="38" t="s">
        <v>61</v>
      </c>
      <c r="N81" s="38" t="s">
        <v>66</v>
      </c>
      <c r="O81" s="38" t="s">
        <v>161</v>
      </c>
      <c r="P81" s="58">
        <v>3.1059999999999999</v>
      </c>
      <c r="Q81" s="59">
        <v>79.0599136816667</v>
      </c>
      <c r="R81" s="59">
        <v>5.1106600000000002</v>
      </c>
      <c r="S81" s="60">
        <v>6.4642873512081006E-2</v>
      </c>
    </row>
    <row r="82" spans="1:19" ht="12" customHeight="1" x14ac:dyDescent="0.2">
      <c r="A82" s="3" t="s">
        <v>32</v>
      </c>
      <c r="B82" s="3" t="s">
        <v>61</v>
      </c>
      <c r="C82" s="3" t="s">
        <v>66</v>
      </c>
      <c r="D82" s="3" t="s">
        <v>162</v>
      </c>
      <c r="E82" s="56">
        <v>5.07041025641026</v>
      </c>
      <c r="F82" s="4">
        <v>142.87589154397401</v>
      </c>
      <c r="G82" s="4">
        <v>14.36346</v>
      </c>
      <c r="H82" s="57">
        <v>0.10053102622691</v>
      </c>
      <c r="I82" s="56" t="str">
        <f t="shared" si="2"/>
        <v/>
      </c>
      <c r="J82" s="56" t="str">
        <f t="shared" si="3"/>
        <v/>
      </c>
      <c r="L82" s="38" t="s">
        <v>32</v>
      </c>
      <c r="M82" s="38" t="s">
        <v>61</v>
      </c>
      <c r="N82" s="38" t="s">
        <v>66</v>
      </c>
      <c r="O82" s="38" t="s">
        <v>162</v>
      </c>
      <c r="P82" s="58">
        <v>7.2417179487179499</v>
      </c>
      <c r="Q82" s="59">
        <v>201.37302907378199</v>
      </c>
      <c r="R82" s="59">
        <v>19.5306</v>
      </c>
      <c r="S82" s="60">
        <v>9.6987168985991995E-2</v>
      </c>
    </row>
    <row r="83" spans="1:19" ht="12" customHeight="1" x14ac:dyDescent="0.2">
      <c r="A83" s="3" t="s">
        <v>32</v>
      </c>
      <c r="B83" s="3" t="s">
        <v>61</v>
      </c>
      <c r="C83" s="3" t="s">
        <v>66</v>
      </c>
      <c r="D83" s="3" t="s">
        <v>163</v>
      </c>
      <c r="E83" s="56">
        <v>7.5650000000000004</v>
      </c>
      <c r="F83" s="4">
        <v>225.06404406499999</v>
      </c>
      <c r="G83" s="4">
        <v>25.581479999999999</v>
      </c>
      <c r="H83" s="57">
        <v>0.11366311356518</v>
      </c>
      <c r="I83" s="56" t="str">
        <f t="shared" si="2"/>
        <v/>
      </c>
      <c r="J83" s="56" t="str">
        <f t="shared" si="3"/>
        <v/>
      </c>
      <c r="L83" s="38" t="s">
        <v>32</v>
      </c>
      <c r="M83" s="38" t="s">
        <v>61</v>
      </c>
      <c r="N83" s="38" t="s">
        <v>66</v>
      </c>
      <c r="O83" s="38" t="s">
        <v>163</v>
      </c>
      <c r="P83" s="58">
        <v>7.5650000000000004</v>
      </c>
      <c r="Q83" s="59">
        <v>218.65093344666701</v>
      </c>
      <c r="R83" s="59">
        <v>23.39762</v>
      </c>
      <c r="S83" s="60">
        <v>0.10700901034894</v>
      </c>
    </row>
    <row r="84" spans="1:19" ht="12" customHeight="1" x14ac:dyDescent="0.2">
      <c r="A84" s="3" t="s">
        <v>32</v>
      </c>
      <c r="B84" s="3" t="s">
        <v>61</v>
      </c>
      <c r="C84" s="3" t="s">
        <v>66</v>
      </c>
      <c r="D84" s="3" t="s">
        <v>164</v>
      </c>
      <c r="E84" s="56">
        <v>10.613</v>
      </c>
      <c r="F84" s="4">
        <v>315.924561649167</v>
      </c>
      <c r="G84" s="4">
        <v>49.480829999999997</v>
      </c>
      <c r="H84" s="57">
        <v>0.15662229534071001</v>
      </c>
      <c r="I84" s="56" t="str">
        <f t="shared" si="2"/>
        <v/>
      </c>
      <c r="J84" s="56" t="str">
        <f t="shared" si="3"/>
        <v/>
      </c>
      <c r="L84" s="38" t="s">
        <v>32</v>
      </c>
      <c r="M84" s="38" t="s">
        <v>61</v>
      </c>
      <c r="N84" s="38" t="s">
        <v>66</v>
      </c>
      <c r="O84" s="38" t="s">
        <v>164</v>
      </c>
      <c r="P84" s="58">
        <v>9.9149999999999991</v>
      </c>
      <c r="Q84" s="59">
        <v>288.78150015333301</v>
      </c>
      <c r="R84" s="59">
        <v>44.156709999999997</v>
      </c>
      <c r="S84" s="60">
        <v>0.15290699015191</v>
      </c>
    </row>
    <row r="85" spans="1:19" ht="12" customHeight="1" x14ac:dyDescent="0.2">
      <c r="A85" s="3" t="s">
        <v>32</v>
      </c>
      <c r="B85" s="3" t="s">
        <v>61</v>
      </c>
      <c r="C85" s="3" t="s">
        <v>66</v>
      </c>
      <c r="D85" s="3" t="s">
        <v>165</v>
      </c>
      <c r="E85" s="56">
        <v>8.1702843529865508</v>
      </c>
      <c r="F85" s="4">
        <v>255.64391642294899</v>
      </c>
      <c r="G85" s="4">
        <v>45.246870000000001</v>
      </c>
      <c r="H85" s="57">
        <v>0.17699177290470999</v>
      </c>
      <c r="I85" s="56">
        <f t="shared" si="2"/>
        <v>44</v>
      </c>
      <c r="J85" s="56">
        <f t="shared" si="3"/>
        <v>44</v>
      </c>
      <c r="L85" s="38" t="s">
        <v>32</v>
      </c>
      <c r="M85" s="38" t="s">
        <v>61</v>
      </c>
      <c r="N85" s="38" t="s">
        <v>66</v>
      </c>
      <c r="O85" s="38" t="s">
        <v>165</v>
      </c>
      <c r="P85" s="58">
        <v>7.806</v>
      </c>
      <c r="Q85" s="59">
        <v>291.06666876666702</v>
      </c>
      <c r="R85" s="59">
        <v>101.20796</v>
      </c>
      <c r="S85" s="60">
        <v>0.34771401489853998</v>
      </c>
    </row>
    <row r="86" spans="1:19" ht="12" customHeight="1" x14ac:dyDescent="0.2">
      <c r="A86" s="3" t="s">
        <v>32</v>
      </c>
      <c r="B86" s="3" t="s">
        <v>61</v>
      </c>
      <c r="C86" s="3" t="s">
        <v>66</v>
      </c>
      <c r="D86" s="3" t="s">
        <v>166</v>
      </c>
      <c r="E86" s="56">
        <v>10.617000000000001</v>
      </c>
      <c r="F86" s="4">
        <v>307.03427610166699</v>
      </c>
      <c r="G86" s="4">
        <v>49.174320000000002</v>
      </c>
      <c r="H86" s="57">
        <v>0.16015905658596999</v>
      </c>
      <c r="I86" s="56">
        <f t="shared" si="2"/>
        <v>38</v>
      </c>
      <c r="J86" s="56">
        <f t="shared" si="3"/>
        <v>38</v>
      </c>
      <c r="L86" s="38" t="s">
        <v>32</v>
      </c>
      <c r="M86" s="38" t="s">
        <v>61</v>
      </c>
      <c r="N86" s="38" t="s">
        <v>66</v>
      </c>
      <c r="O86" s="38" t="s">
        <v>166</v>
      </c>
      <c r="P86" s="58">
        <v>14.82</v>
      </c>
      <c r="Q86" s="59">
        <v>486.05277598333299</v>
      </c>
      <c r="R86" s="59">
        <v>137.65189000000001</v>
      </c>
      <c r="S86" s="60">
        <v>0.28320358776166998</v>
      </c>
    </row>
    <row r="87" spans="1:19" ht="12" customHeight="1" x14ac:dyDescent="0.2">
      <c r="A87" s="48" t="s">
        <v>32</v>
      </c>
      <c r="B87" s="48" t="s">
        <v>61</v>
      </c>
      <c r="C87" s="48" t="s">
        <v>67</v>
      </c>
      <c r="D87" s="48" t="s">
        <v>27</v>
      </c>
      <c r="E87" s="49">
        <v>12.917999999999999</v>
      </c>
      <c r="F87" s="50">
        <v>379.41949771166702</v>
      </c>
      <c r="G87" s="50">
        <v>25.353840000000002</v>
      </c>
      <c r="H87" s="51">
        <v>6.6822712467105E-2</v>
      </c>
      <c r="I87" s="49" t="str">
        <f t="shared" si="2"/>
        <v/>
      </c>
      <c r="J87" s="49" t="str">
        <f t="shared" si="3"/>
        <v/>
      </c>
      <c r="L87" s="52" t="s">
        <v>32</v>
      </c>
      <c r="M87" s="52" t="s">
        <v>61</v>
      </c>
      <c r="N87" s="52" t="s">
        <v>67</v>
      </c>
      <c r="O87" s="52" t="s">
        <v>27</v>
      </c>
      <c r="P87" s="53">
        <v>14.210564102564099</v>
      </c>
      <c r="Q87" s="54">
        <v>411.92196211636701</v>
      </c>
      <c r="R87" s="54">
        <v>25.557500000000001</v>
      </c>
      <c r="S87" s="55">
        <v>6.204451898775E-2</v>
      </c>
    </row>
    <row r="88" spans="1:19" ht="12" customHeight="1" x14ac:dyDescent="0.2">
      <c r="A88" s="48" t="s">
        <v>32</v>
      </c>
      <c r="B88" s="48" t="s">
        <v>61</v>
      </c>
      <c r="C88" s="48" t="s">
        <v>68</v>
      </c>
      <c r="D88" s="48" t="s">
        <v>27</v>
      </c>
      <c r="E88" s="49">
        <v>122.21689306107599</v>
      </c>
      <c r="F88" s="50">
        <v>3856.42424220869</v>
      </c>
      <c r="G88" s="50">
        <v>337.50747999999999</v>
      </c>
      <c r="H88" s="51">
        <v>8.7518244571219997E-2</v>
      </c>
      <c r="I88" s="49" t="str">
        <f t="shared" si="2"/>
        <v/>
      </c>
      <c r="J88" s="49" t="str">
        <f t="shared" si="3"/>
        <v/>
      </c>
      <c r="L88" s="52" t="s">
        <v>32</v>
      </c>
      <c r="M88" s="52" t="s">
        <v>61</v>
      </c>
      <c r="N88" s="52" t="s">
        <v>68</v>
      </c>
      <c r="O88" s="52" t="s">
        <v>27</v>
      </c>
      <c r="P88" s="53">
        <v>144.089051282051</v>
      </c>
      <c r="Q88" s="54">
        <v>4381.5468884081001</v>
      </c>
      <c r="R88" s="54">
        <v>375.03665999999998</v>
      </c>
      <c r="S88" s="55">
        <v>8.5594578707398006E-2</v>
      </c>
    </row>
    <row r="89" spans="1:19" ht="12" customHeight="1" x14ac:dyDescent="0.2">
      <c r="A89" s="3" t="s">
        <v>32</v>
      </c>
      <c r="B89" s="3" t="s">
        <v>61</v>
      </c>
      <c r="C89" s="3" t="s">
        <v>68</v>
      </c>
      <c r="D89" s="3" t="s">
        <v>68</v>
      </c>
      <c r="E89" s="56">
        <v>96.216893061076405</v>
      </c>
      <c r="F89" s="4">
        <v>3109.6039322086899</v>
      </c>
      <c r="G89" s="4">
        <v>267.30137999999999</v>
      </c>
      <c r="H89" s="57">
        <v>8.5959944040249994E-2</v>
      </c>
      <c r="I89" s="56">
        <f t="shared" si="2"/>
        <v>1</v>
      </c>
      <c r="J89" s="56">
        <f t="shared" si="3"/>
        <v>1</v>
      </c>
      <c r="L89" s="38" t="s">
        <v>32</v>
      </c>
      <c r="M89" s="38" t="s">
        <v>61</v>
      </c>
      <c r="N89" s="38" t="s">
        <v>68</v>
      </c>
      <c r="O89" s="38" t="s">
        <v>68</v>
      </c>
      <c r="P89" s="58">
        <v>114.607051282051</v>
      </c>
      <c r="Q89" s="59">
        <v>3549.7514986047699</v>
      </c>
      <c r="R89" s="59">
        <v>306.56018999999998</v>
      </c>
      <c r="S89" s="60">
        <v>8.6361028404522006E-2</v>
      </c>
    </row>
    <row r="90" spans="1:19" ht="12" customHeight="1" x14ac:dyDescent="0.2">
      <c r="A90" s="3" t="s">
        <v>32</v>
      </c>
      <c r="B90" s="3" t="s">
        <v>61</v>
      </c>
      <c r="C90" s="3" t="s">
        <v>68</v>
      </c>
      <c r="D90" s="3" t="s">
        <v>158</v>
      </c>
      <c r="E90" s="56">
        <v>26</v>
      </c>
      <c r="F90" s="4">
        <v>746.82030999999904</v>
      </c>
      <c r="G90" s="4">
        <v>70.206100000000006</v>
      </c>
      <c r="H90" s="57">
        <v>9.4006682812362005E-2</v>
      </c>
      <c r="I90" s="56" t="str">
        <f t="shared" si="2"/>
        <v/>
      </c>
      <c r="J90" s="56" t="str">
        <f t="shared" si="3"/>
        <v/>
      </c>
      <c r="L90" s="38" t="s">
        <v>32</v>
      </c>
      <c r="M90" s="38" t="s">
        <v>61</v>
      </c>
      <c r="N90" s="38" t="s">
        <v>68</v>
      </c>
      <c r="O90" s="38" t="s">
        <v>158</v>
      </c>
      <c r="P90" s="58">
        <v>29.481999999999999</v>
      </c>
      <c r="Q90" s="59">
        <v>831.79538980333302</v>
      </c>
      <c r="R90" s="59">
        <v>68.476470000000006</v>
      </c>
      <c r="S90" s="60">
        <v>8.2323695032970004E-2</v>
      </c>
    </row>
    <row r="91" spans="1:19" ht="12" customHeight="1" x14ac:dyDescent="0.2">
      <c r="A91" s="48" t="s">
        <v>32</v>
      </c>
      <c r="B91" s="48" t="s">
        <v>61</v>
      </c>
      <c r="C91" s="48" t="s">
        <v>69</v>
      </c>
      <c r="D91" s="48" t="s">
        <v>27</v>
      </c>
      <c r="E91" s="49">
        <v>116.517</v>
      </c>
      <c r="F91" s="50">
        <v>3615.8365287541701</v>
      </c>
      <c r="G91" s="50">
        <v>331.03629000000001</v>
      </c>
      <c r="H91" s="51">
        <v>9.1551785421577006E-2</v>
      </c>
      <c r="I91" s="49" t="str">
        <f t="shared" si="2"/>
        <v/>
      </c>
      <c r="J91" s="49" t="str">
        <f t="shared" si="3"/>
        <v/>
      </c>
      <c r="L91" s="52" t="s">
        <v>32</v>
      </c>
      <c r="M91" s="52" t="s">
        <v>61</v>
      </c>
      <c r="N91" s="52" t="s">
        <v>69</v>
      </c>
      <c r="O91" s="52" t="s">
        <v>27</v>
      </c>
      <c r="P91" s="53">
        <v>127.977140008858</v>
      </c>
      <c r="Q91" s="54">
        <v>3831.9120373318401</v>
      </c>
      <c r="R91" s="54">
        <v>333.89774999999997</v>
      </c>
      <c r="S91" s="55">
        <v>8.7136068559781996E-2</v>
      </c>
    </row>
    <row r="92" spans="1:19" ht="12" customHeight="1" x14ac:dyDescent="0.2">
      <c r="A92" s="3" t="s">
        <v>32</v>
      </c>
      <c r="B92" s="3" t="s">
        <v>61</v>
      </c>
      <c r="C92" s="3" t="s">
        <v>69</v>
      </c>
      <c r="D92" s="3" t="s">
        <v>69</v>
      </c>
      <c r="E92" s="56">
        <v>89.843000000000004</v>
      </c>
      <c r="F92" s="4">
        <v>2845.22152401417</v>
      </c>
      <c r="G92" s="4">
        <v>252.6319</v>
      </c>
      <c r="H92" s="57">
        <v>8.8791645173405001E-2</v>
      </c>
      <c r="I92" s="56" t="str">
        <f t="shared" si="2"/>
        <v/>
      </c>
      <c r="J92" s="56" t="str">
        <f t="shared" si="3"/>
        <v/>
      </c>
      <c r="L92" s="38" t="s">
        <v>32</v>
      </c>
      <c r="M92" s="38" t="s">
        <v>61</v>
      </c>
      <c r="N92" s="38" t="s">
        <v>69</v>
      </c>
      <c r="O92" s="38" t="s">
        <v>69</v>
      </c>
      <c r="P92" s="58">
        <v>104.659140008858</v>
      </c>
      <c r="Q92" s="59">
        <v>3192.2256140235099</v>
      </c>
      <c r="R92" s="59">
        <v>274.65696000000003</v>
      </c>
      <c r="S92" s="60">
        <v>8.6039332180478004E-2</v>
      </c>
    </row>
    <row r="93" spans="1:19" ht="12" customHeight="1" x14ac:dyDescent="0.2">
      <c r="A93" s="3" t="s">
        <v>32</v>
      </c>
      <c r="B93" s="3" t="s">
        <v>61</v>
      </c>
      <c r="C93" s="3" t="s">
        <v>69</v>
      </c>
      <c r="D93" s="3" t="s">
        <v>158</v>
      </c>
      <c r="E93" s="56">
        <v>23</v>
      </c>
      <c r="F93" s="4">
        <v>661.960411666666</v>
      </c>
      <c r="G93" s="4">
        <v>73.333950000000002</v>
      </c>
      <c r="H93" s="57">
        <v>0.11078298446180999</v>
      </c>
      <c r="I93" s="56" t="str">
        <f t="shared" si="2"/>
        <v/>
      </c>
      <c r="J93" s="56" t="str">
        <f t="shared" si="3"/>
        <v/>
      </c>
      <c r="L93" s="38" t="s">
        <v>32</v>
      </c>
      <c r="M93" s="38" t="s">
        <v>61</v>
      </c>
      <c r="N93" s="38" t="s">
        <v>69</v>
      </c>
      <c r="O93" s="38" t="s">
        <v>158</v>
      </c>
      <c r="P93" s="58">
        <v>23.318000000000001</v>
      </c>
      <c r="Q93" s="59">
        <v>639.68642330833302</v>
      </c>
      <c r="R93" s="59">
        <v>59.240789999999997</v>
      </c>
      <c r="S93" s="60">
        <v>9.2609109465881995E-2</v>
      </c>
    </row>
    <row r="94" spans="1:19" ht="12" customHeight="1" x14ac:dyDescent="0.2">
      <c r="A94" s="3" t="s">
        <v>32</v>
      </c>
      <c r="B94" s="3" t="s">
        <v>61</v>
      </c>
      <c r="C94" s="3" t="s">
        <v>69</v>
      </c>
      <c r="D94" s="3" t="s">
        <v>167</v>
      </c>
      <c r="E94" s="56">
        <v>3.6739999999999999</v>
      </c>
      <c r="F94" s="4">
        <v>108.654593073333</v>
      </c>
      <c r="G94" s="4">
        <v>5.0704399999999996</v>
      </c>
      <c r="H94" s="57">
        <v>4.6665675666170997E-2</v>
      </c>
      <c r="I94" s="56" t="str">
        <f t="shared" si="2"/>
        <v/>
      </c>
      <c r="J94" s="56" t="str">
        <f t="shared" si="3"/>
        <v/>
      </c>
      <c r="L94" s="38" t="s">
        <v>32</v>
      </c>
      <c r="M94" s="38" t="s">
        <v>61</v>
      </c>
      <c r="N94" s="38" t="s">
        <v>69</v>
      </c>
      <c r="O94" s="38" t="s">
        <v>167</v>
      </c>
      <c r="P94" s="37"/>
      <c r="Q94" s="37"/>
      <c r="R94" s="37"/>
      <c r="S94" s="37"/>
    </row>
    <row r="95" spans="1:19" ht="12" customHeight="1" x14ac:dyDescent="0.2">
      <c r="A95" s="48" t="s">
        <v>32</v>
      </c>
      <c r="B95" s="48" t="s">
        <v>61</v>
      </c>
      <c r="C95" s="48" t="s">
        <v>70</v>
      </c>
      <c r="D95" s="48" t="s">
        <v>27</v>
      </c>
      <c r="E95" s="49">
        <v>115.998481389578</v>
      </c>
      <c r="F95" s="50">
        <v>3655.21787532082</v>
      </c>
      <c r="G95" s="50">
        <v>327.17307</v>
      </c>
      <c r="H95" s="51">
        <v>8.9508500220738002E-2</v>
      </c>
      <c r="I95" s="49">
        <f t="shared" si="2"/>
        <v>4</v>
      </c>
      <c r="J95" s="49">
        <f t="shared" si="3"/>
        <v>4</v>
      </c>
      <c r="L95" s="52" t="s">
        <v>32</v>
      </c>
      <c r="M95" s="52" t="s">
        <v>61</v>
      </c>
      <c r="N95" s="52" t="s">
        <v>70</v>
      </c>
      <c r="O95" s="52" t="s">
        <v>27</v>
      </c>
      <c r="P95" s="53">
        <v>123.711537848418</v>
      </c>
      <c r="Q95" s="54">
        <v>3791.95381315442</v>
      </c>
      <c r="R95" s="54">
        <v>343.84631000000002</v>
      </c>
      <c r="S95" s="55">
        <v>9.0677873978101994E-2</v>
      </c>
    </row>
    <row r="96" spans="1:19" ht="12" customHeight="1" x14ac:dyDescent="0.2">
      <c r="A96" s="3" t="s">
        <v>32</v>
      </c>
      <c r="B96" s="3" t="s">
        <v>61</v>
      </c>
      <c r="C96" s="3" t="s">
        <v>70</v>
      </c>
      <c r="D96" s="3" t="s">
        <v>70</v>
      </c>
      <c r="E96" s="56">
        <v>93.324481389578196</v>
      </c>
      <c r="F96" s="4">
        <v>3015.9459564141498</v>
      </c>
      <c r="G96" s="4">
        <v>266.11448000000001</v>
      </c>
      <c r="H96" s="57">
        <v>8.8235825126124004E-2</v>
      </c>
      <c r="I96" s="56">
        <f t="shared" si="2"/>
        <v>5</v>
      </c>
      <c r="J96" s="56">
        <f t="shared" si="3"/>
        <v>5</v>
      </c>
      <c r="L96" s="38" t="s">
        <v>32</v>
      </c>
      <c r="M96" s="38" t="s">
        <v>61</v>
      </c>
      <c r="N96" s="38" t="s">
        <v>70</v>
      </c>
      <c r="O96" s="38" t="s">
        <v>70</v>
      </c>
      <c r="P96" s="58">
        <v>98.450537848418307</v>
      </c>
      <c r="Q96" s="59">
        <v>3097.6389107944201</v>
      </c>
      <c r="R96" s="59">
        <v>278.13225</v>
      </c>
      <c r="S96" s="60">
        <v>8.9788467284157999E-2</v>
      </c>
    </row>
    <row r="97" spans="1:19" ht="12" customHeight="1" x14ac:dyDescent="0.2">
      <c r="A97" s="3" t="s">
        <v>32</v>
      </c>
      <c r="B97" s="3" t="s">
        <v>61</v>
      </c>
      <c r="C97" s="3" t="s">
        <v>70</v>
      </c>
      <c r="D97" s="3" t="s">
        <v>158</v>
      </c>
      <c r="E97" s="56">
        <v>16.673999999999999</v>
      </c>
      <c r="F97" s="4">
        <v>470.310703073333</v>
      </c>
      <c r="G97" s="4">
        <v>52.103250000000003</v>
      </c>
      <c r="H97" s="57">
        <v>0.11078474221301</v>
      </c>
      <c r="I97" s="56" t="str">
        <f t="shared" si="2"/>
        <v/>
      </c>
      <c r="J97" s="56" t="str">
        <f t="shared" si="3"/>
        <v/>
      </c>
      <c r="L97" s="38" t="s">
        <v>32</v>
      </c>
      <c r="M97" s="38" t="s">
        <v>61</v>
      </c>
      <c r="N97" s="38" t="s">
        <v>70</v>
      </c>
      <c r="O97" s="38" t="s">
        <v>158</v>
      </c>
      <c r="P97" s="58">
        <v>25.260999999999999</v>
      </c>
      <c r="Q97" s="59">
        <v>694.31490236000002</v>
      </c>
      <c r="R97" s="59">
        <v>65.714060000000003</v>
      </c>
      <c r="S97" s="60">
        <v>9.4645901703443003E-2</v>
      </c>
    </row>
    <row r="98" spans="1:19" ht="12" customHeight="1" x14ac:dyDescent="0.2">
      <c r="A98" s="3" t="s">
        <v>32</v>
      </c>
      <c r="B98" s="3" t="s">
        <v>61</v>
      </c>
      <c r="C98" s="3" t="s">
        <v>70</v>
      </c>
      <c r="D98" s="3" t="s">
        <v>168</v>
      </c>
      <c r="E98" s="56">
        <v>6</v>
      </c>
      <c r="F98" s="4">
        <v>168.961215833333</v>
      </c>
      <c r="G98" s="4">
        <v>8.9553399999999996</v>
      </c>
      <c r="H98" s="57">
        <v>5.3002341133919002E-2</v>
      </c>
      <c r="I98" s="56" t="str">
        <f t="shared" si="2"/>
        <v/>
      </c>
      <c r="J98" s="56" t="str">
        <f t="shared" si="3"/>
        <v/>
      </c>
      <c r="L98" s="3" t="s">
        <v>32</v>
      </c>
      <c r="M98" s="3" t="s">
        <v>61</v>
      </c>
      <c r="N98" s="3" t="s">
        <v>70</v>
      </c>
      <c r="O98" s="3" t="s">
        <v>168</v>
      </c>
      <c r="P98" s="58"/>
      <c r="Q98" s="59"/>
      <c r="R98" s="59"/>
      <c r="S98" s="60"/>
    </row>
    <row r="99" spans="1:19" ht="12" customHeight="1" x14ac:dyDescent="0.2">
      <c r="A99" s="48" t="s">
        <v>32</v>
      </c>
      <c r="B99" s="48" t="s">
        <v>61</v>
      </c>
      <c r="C99" s="48" t="s">
        <v>61</v>
      </c>
      <c r="D99" s="48" t="s">
        <v>27</v>
      </c>
      <c r="E99" s="49">
        <v>10</v>
      </c>
      <c r="F99" s="50">
        <v>348.58822416666698</v>
      </c>
      <c r="G99" s="50">
        <v>43.45496</v>
      </c>
      <c r="H99" s="51">
        <v>0.1246598622311</v>
      </c>
      <c r="I99" s="49" t="str">
        <f t="shared" si="2"/>
        <v/>
      </c>
      <c r="J99" s="49" t="str">
        <f t="shared" si="3"/>
        <v/>
      </c>
      <c r="L99" s="52" t="s">
        <v>32</v>
      </c>
      <c r="M99" s="52" t="s">
        <v>61</v>
      </c>
      <c r="N99" s="52" t="s">
        <v>61</v>
      </c>
      <c r="O99" s="52" t="s">
        <v>27</v>
      </c>
      <c r="P99" s="53">
        <v>1</v>
      </c>
      <c r="Q99" s="54">
        <v>34.743796666666697</v>
      </c>
      <c r="R99" s="54">
        <v>2.0186700000000002</v>
      </c>
      <c r="S99" s="55">
        <v>5.8101594922604E-2</v>
      </c>
    </row>
    <row r="100" spans="1:19" ht="12" customHeight="1" x14ac:dyDescent="0.2">
      <c r="A100" s="48" t="s">
        <v>32</v>
      </c>
      <c r="B100" s="48" t="s">
        <v>61</v>
      </c>
      <c r="C100" s="48" t="s">
        <v>71</v>
      </c>
      <c r="D100" s="48" t="s">
        <v>27</v>
      </c>
      <c r="E100" s="49">
        <v>0.65</v>
      </c>
      <c r="F100" s="50">
        <v>21.501214916666701</v>
      </c>
      <c r="G100" s="50">
        <v>0</v>
      </c>
      <c r="H100" s="51">
        <v>0</v>
      </c>
      <c r="I100" s="49" t="str">
        <f t="shared" si="2"/>
        <v/>
      </c>
      <c r="J100" s="49" t="str">
        <f t="shared" si="3"/>
        <v/>
      </c>
      <c r="L100" s="52" t="s">
        <v>32</v>
      </c>
      <c r="M100" s="52" t="s">
        <v>61</v>
      </c>
      <c r="N100" s="52" t="s">
        <v>71</v>
      </c>
      <c r="O100" s="52" t="s">
        <v>27</v>
      </c>
      <c r="P100" s="53">
        <v>0.6</v>
      </c>
      <c r="Q100" s="54">
        <v>19.476353499999998</v>
      </c>
      <c r="R100" s="54">
        <v>0</v>
      </c>
      <c r="S100" s="55">
        <v>0</v>
      </c>
    </row>
    <row r="101" spans="1:19" ht="12" customHeight="1" x14ac:dyDescent="0.2">
      <c r="A101" s="48" t="s">
        <v>32</v>
      </c>
      <c r="B101" s="48" t="s">
        <v>61</v>
      </c>
      <c r="C101" s="48" t="s">
        <v>72</v>
      </c>
      <c r="D101" s="48" t="s">
        <v>27</v>
      </c>
      <c r="E101" s="49">
        <v>1</v>
      </c>
      <c r="F101" s="50">
        <v>33.041169166666698</v>
      </c>
      <c r="G101" s="50">
        <v>5.2319699999999996</v>
      </c>
      <c r="H101" s="51">
        <v>0.15834699957525</v>
      </c>
      <c r="I101" s="49" t="str">
        <f t="shared" si="2"/>
        <v/>
      </c>
      <c r="J101" s="49" t="str">
        <f t="shared" si="3"/>
        <v/>
      </c>
      <c r="L101" s="52" t="s">
        <v>32</v>
      </c>
      <c r="M101" s="52" t="s">
        <v>61</v>
      </c>
      <c r="N101" s="52" t="s">
        <v>72</v>
      </c>
      <c r="O101" s="52" t="s">
        <v>27</v>
      </c>
      <c r="P101" s="53">
        <v>1</v>
      </c>
      <c r="Q101" s="54">
        <v>30.957036666666699</v>
      </c>
      <c r="R101" s="54">
        <v>3.5881599999999998</v>
      </c>
      <c r="S101" s="55">
        <v>0.11590773492424</v>
      </c>
    </row>
    <row r="102" spans="1:19" ht="12" customHeight="1" x14ac:dyDescent="0.2">
      <c r="A102" s="48" t="s">
        <v>32</v>
      </c>
      <c r="B102" s="48" t="s">
        <v>61</v>
      </c>
      <c r="C102" s="48" t="s">
        <v>73</v>
      </c>
      <c r="D102" s="48" t="s">
        <v>27</v>
      </c>
      <c r="E102" s="49">
        <v>15.62</v>
      </c>
      <c r="F102" s="50">
        <v>505.36309231666701</v>
      </c>
      <c r="G102" s="50">
        <v>31.15108</v>
      </c>
      <c r="H102" s="51">
        <v>6.1640987388291997E-2</v>
      </c>
      <c r="I102" s="49">
        <f t="shared" si="2"/>
        <v>3</v>
      </c>
      <c r="J102" s="49">
        <f t="shared" si="3"/>
        <v>3</v>
      </c>
      <c r="L102" s="52" t="s">
        <v>32</v>
      </c>
      <c r="M102" s="52" t="s">
        <v>61</v>
      </c>
      <c r="N102" s="52" t="s">
        <v>73</v>
      </c>
      <c r="O102" s="52" t="s">
        <v>27</v>
      </c>
      <c r="P102" s="53">
        <v>14.12</v>
      </c>
      <c r="Q102" s="54">
        <v>448.16618998333399</v>
      </c>
      <c r="R102" s="54">
        <v>29.8687</v>
      </c>
      <c r="S102" s="55">
        <v>6.6646482192489004E-2</v>
      </c>
    </row>
    <row r="103" spans="1:19" ht="12" customHeight="1" x14ac:dyDescent="0.2">
      <c r="A103" s="3" t="s">
        <v>32</v>
      </c>
      <c r="B103" s="3" t="s">
        <v>61</v>
      </c>
      <c r="C103" s="3" t="s">
        <v>73</v>
      </c>
      <c r="D103" s="3" t="s">
        <v>169</v>
      </c>
      <c r="E103" s="56">
        <v>3</v>
      </c>
      <c r="F103" s="4">
        <v>92.454135833333297</v>
      </c>
      <c r="G103" s="4">
        <v>7.59274</v>
      </c>
      <c r="H103" s="57">
        <v>8.2124395318424998E-2</v>
      </c>
      <c r="I103" s="56" t="str">
        <f t="shared" si="2"/>
        <v/>
      </c>
      <c r="J103" s="56" t="str">
        <f t="shared" si="3"/>
        <v/>
      </c>
      <c r="L103" s="38" t="s">
        <v>32</v>
      </c>
      <c r="M103" s="38" t="s">
        <v>61</v>
      </c>
      <c r="N103" s="38" t="s">
        <v>73</v>
      </c>
      <c r="O103" s="38" t="s">
        <v>169</v>
      </c>
      <c r="P103" s="58">
        <v>3</v>
      </c>
      <c r="Q103" s="59">
        <v>91.277941666666706</v>
      </c>
      <c r="R103" s="59">
        <v>7.4726600000000003</v>
      </c>
      <c r="S103" s="60">
        <v>8.1867095856401007E-2</v>
      </c>
    </row>
    <row r="104" spans="1:19" ht="12" customHeight="1" x14ac:dyDescent="0.2">
      <c r="A104" s="3" t="s">
        <v>32</v>
      </c>
      <c r="B104" s="3" t="s">
        <v>61</v>
      </c>
      <c r="C104" s="3" t="s">
        <v>73</v>
      </c>
      <c r="D104" s="3" t="s">
        <v>73</v>
      </c>
      <c r="E104" s="56">
        <v>12.62</v>
      </c>
      <c r="F104" s="4">
        <v>412.90895648333401</v>
      </c>
      <c r="G104" s="4">
        <v>23.558340000000001</v>
      </c>
      <c r="H104" s="57">
        <v>5.7054562828188E-2</v>
      </c>
      <c r="I104" s="56">
        <f t="shared" si="2"/>
        <v>2</v>
      </c>
      <c r="J104" s="56">
        <f t="shared" si="3"/>
        <v>2</v>
      </c>
      <c r="L104" s="38" t="s">
        <v>32</v>
      </c>
      <c r="M104" s="38" t="s">
        <v>61</v>
      </c>
      <c r="N104" s="38" t="s">
        <v>73</v>
      </c>
      <c r="O104" s="38" t="s">
        <v>73</v>
      </c>
      <c r="P104" s="58">
        <v>11.12</v>
      </c>
      <c r="Q104" s="59">
        <v>356.88824831666699</v>
      </c>
      <c r="R104" s="59">
        <v>22.396039999999999</v>
      </c>
      <c r="S104" s="60">
        <v>6.2753649372415995E-2</v>
      </c>
    </row>
    <row r="105" spans="1:19" ht="12" customHeight="1" x14ac:dyDescent="0.2">
      <c r="A105" s="48" t="s">
        <v>74</v>
      </c>
      <c r="B105" s="48" t="s">
        <v>27</v>
      </c>
      <c r="C105" s="48" t="s">
        <v>27</v>
      </c>
      <c r="D105" s="48" t="s">
        <v>27</v>
      </c>
      <c r="E105" s="49">
        <v>156.63136559139801</v>
      </c>
      <c r="F105" s="50">
        <v>4727.7480424059704</v>
      </c>
      <c r="G105" s="50">
        <v>552.38652999999999</v>
      </c>
      <c r="H105" s="51">
        <v>0.11683924884433999</v>
      </c>
      <c r="I105" s="49" t="str">
        <f t="shared" si="2"/>
        <v/>
      </c>
      <c r="J105" s="49" t="str">
        <f t="shared" si="3"/>
        <v/>
      </c>
      <c r="L105" s="52" t="s">
        <v>74</v>
      </c>
      <c r="M105" s="52" t="s">
        <v>27</v>
      </c>
      <c r="N105" s="52" t="s">
        <v>27</v>
      </c>
      <c r="O105" s="52" t="s">
        <v>27</v>
      </c>
      <c r="P105" s="53">
        <v>158.418461538462</v>
      </c>
      <c r="Q105" s="54">
        <v>4682.4166832485098</v>
      </c>
      <c r="R105" s="54">
        <v>521.40263000000004</v>
      </c>
      <c r="S105" s="55">
        <v>0.11135331715892</v>
      </c>
    </row>
    <row r="106" spans="1:19" ht="12" customHeight="1" x14ac:dyDescent="0.2">
      <c r="A106" s="48" t="s">
        <v>74</v>
      </c>
      <c r="B106" s="48" t="s">
        <v>75</v>
      </c>
      <c r="C106" s="48" t="s">
        <v>27</v>
      </c>
      <c r="D106" s="48" t="s">
        <v>27</v>
      </c>
      <c r="E106" s="49">
        <v>27.471</v>
      </c>
      <c r="F106" s="50">
        <v>819.77114507416695</v>
      </c>
      <c r="G106" s="50">
        <v>52.388019999999997</v>
      </c>
      <c r="H106" s="51">
        <v>6.3905664788018998E-2</v>
      </c>
      <c r="I106" s="49" t="str">
        <f t="shared" si="2"/>
        <v/>
      </c>
      <c r="J106" s="49" t="str">
        <f t="shared" si="3"/>
        <v/>
      </c>
      <c r="L106" s="52" t="s">
        <v>74</v>
      </c>
      <c r="M106" s="52" t="s">
        <v>75</v>
      </c>
      <c r="N106" s="52" t="s">
        <v>27</v>
      </c>
      <c r="O106" s="52" t="s">
        <v>27</v>
      </c>
      <c r="P106" s="53">
        <v>31.579000000000001</v>
      </c>
      <c r="Q106" s="54">
        <v>893.29369693666604</v>
      </c>
      <c r="R106" s="54">
        <v>41.760570000000001</v>
      </c>
      <c r="S106" s="55">
        <v>4.6748980926662E-2</v>
      </c>
    </row>
    <row r="107" spans="1:19" ht="12" customHeight="1" x14ac:dyDescent="0.2">
      <c r="A107" s="48" t="s">
        <v>74</v>
      </c>
      <c r="B107" s="48" t="s">
        <v>75</v>
      </c>
      <c r="C107" s="48" t="s">
        <v>75</v>
      </c>
      <c r="D107" s="48" t="s">
        <v>27</v>
      </c>
      <c r="E107" s="49">
        <v>27.471</v>
      </c>
      <c r="F107" s="50">
        <v>819.77114507416695</v>
      </c>
      <c r="G107" s="50">
        <v>52.388019999999997</v>
      </c>
      <c r="H107" s="51">
        <v>6.3905664788018998E-2</v>
      </c>
      <c r="I107" s="49" t="str">
        <f t="shared" si="2"/>
        <v/>
      </c>
      <c r="J107" s="49" t="str">
        <f t="shared" si="3"/>
        <v/>
      </c>
      <c r="L107" s="52" t="s">
        <v>74</v>
      </c>
      <c r="M107" s="52" t="s">
        <v>75</v>
      </c>
      <c r="N107" s="52" t="s">
        <v>75</v>
      </c>
      <c r="O107" s="52" t="s">
        <v>27</v>
      </c>
      <c r="P107" s="53">
        <v>31.579000000000001</v>
      </c>
      <c r="Q107" s="54">
        <v>893.29369693666604</v>
      </c>
      <c r="R107" s="54">
        <v>41.760570000000001</v>
      </c>
      <c r="S107" s="55">
        <v>4.6748980926662E-2</v>
      </c>
    </row>
    <row r="108" spans="1:19" ht="12" customHeight="1" x14ac:dyDescent="0.2">
      <c r="A108" s="48" t="s">
        <v>74</v>
      </c>
      <c r="B108" s="48" t="s">
        <v>76</v>
      </c>
      <c r="C108" s="48" t="s">
        <v>27</v>
      </c>
      <c r="D108" s="48" t="s">
        <v>27</v>
      </c>
      <c r="E108" s="49">
        <v>17.324000000000002</v>
      </c>
      <c r="F108" s="50">
        <v>581.15865562333295</v>
      </c>
      <c r="G108" s="50">
        <v>84.409329999999997</v>
      </c>
      <c r="H108" s="51">
        <v>0.14524317788825999</v>
      </c>
      <c r="I108" s="49" t="str">
        <f t="shared" si="2"/>
        <v/>
      </c>
      <c r="J108" s="49" t="str">
        <f t="shared" si="3"/>
        <v/>
      </c>
      <c r="L108" s="52" t="s">
        <v>74</v>
      </c>
      <c r="M108" s="52" t="s">
        <v>76</v>
      </c>
      <c r="N108" s="52" t="s">
        <v>27</v>
      </c>
      <c r="O108" s="52" t="s">
        <v>27</v>
      </c>
      <c r="P108" s="53">
        <v>18</v>
      </c>
      <c r="Q108" s="54">
        <v>589.61685666666597</v>
      </c>
      <c r="R108" s="54">
        <v>82.067239999999998</v>
      </c>
      <c r="S108" s="55">
        <v>0.13918740462061999</v>
      </c>
    </row>
    <row r="109" spans="1:19" ht="12" customHeight="1" x14ac:dyDescent="0.2">
      <c r="A109" s="48" t="s">
        <v>74</v>
      </c>
      <c r="B109" s="48" t="s">
        <v>77</v>
      </c>
      <c r="C109" s="48" t="s">
        <v>27</v>
      </c>
      <c r="D109" s="48" t="s">
        <v>27</v>
      </c>
      <c r="E109" s="49">
        <v>40.142913978494597</v>
      </c>
      <c r="F109" s="50">
        <v>1051.8092769257801</v>
      </c>
      <c r="G109" s="50">
        <v>133.42155</v>
      </c>
      <c r="H109" s="51">
        <v>0.12684956572160999</v>
      </c>
      <c r="I109" s="49">
        <f t="shared" si="2"/>
        <v>9</v>
      </c>
      <c r="J109" s="49">
        <f t="shared" si="3"/>
        <v>9</v>
      </c>
      <c r="L109" s="52" t="s">
        <v>74</v>
      </c>
      <c r="M109" s="52" t="s">
        <v>77</v>
      </c>
      <c r="N109" s="52" t="s">
        <v>27</v>
      </c>
      <c r="O109" s="52" t="s">
        <v>27</v>
      </c>
      <c r="P109" s="53">
        <v>37.135461538461598</v>
      </c>
      <c r="Q109" s="54">
        <v>967.69765136211504</v>
      </c>
      <c r="R109" s="54">
        <v>131.34333000000001</v>
      </c>
      <c r="S109" s="55">
        <v>0.13572765193253</v>
      </c>
    </row>
    <row r="110" spans="1:19" ht="12" customHeight="1" x14ac:dyDescent="0.2">
      <c r="A110" s="48" t="s">
        <v>74</v>
      </c>
      <c r="B110" s="48" t="s">
        <v>77</v>
      </c>
      <c r="C110" s="48" t="s">
        <v>78</v>
      </c>
      <c r="D110" s="48" t="s">
        <v>27</v>
      </c>
      <c r="E110" s="49">
        <v>30.8103333333333</v>
      </c>
      <c r="F110" s="50">
        <v>816.21345523760704</v>
      </c>
      <c r="G110" s="50">
        <v>117.97402</v>
      </c>
      <c r="H110" s="51">
        <v>0.14453819554549999</v>
      </c>
      <c r="I110" s="49">
        <f t="shared" si="2"/>
        <v>7</v>
      </c>
      <c r="J110" s="49">
        <f t="shared" si="3"/>
        <v>7</v>
      </c>
      <c r="L110" s="52" t="s">
        <v>74</v>
      </c>
      <c r="M110" s="52" t="s">
        <v>77</v>
      </c>
      <c r="N110" s="52" t="s">
        <v>78</v>
      </c>
      <c r="O110" s="52" t="s">
        <v>27</v>
      </c>
      <c r="P110" s="53">
        <v>29.231102564102599</v>
      </c>
      <c r="Q110" s="54">
        <v>768.85634812408102</v>
      </c>
      <c r="R110" s="54">
        <v>118.16099</v>
      </c>
      <c r="S110" s="55">
        <v>0.15368409233831001</v>
      </c>
    </row>
    <row r="111" spans="1:19" ht="12" customHeight="1" x14ac:dyDescent="0.2">
      <c r="A111" s="48" t="s">
        <v>74</v>
      </c>
      <c r="B111" s="48" t="s">
        <v>77</v>
      </c>
      <c r="C111" s="48" t="s">
        <v>79</v>
      </c>
      <c r="D111" s="48" t="s">
        <v>27</v>
      </c>
      <c r="E111" s="49">
        <v>4.5225806451612902</v>
      </c>
      <c r="F111" s="50">
        <v>109.250828354839</v>
      </c>
      <c r="G111" s="50">
        <v>5.3441999999999998</v>
      </c>
      <c r="H111" s="51">
        <v>4.8916791574728002E-2</v>
      </c>
      <c r="I111" s="49" t="str">
        <f t="shared" si="2"/>
        <v/>
      </c>
      <c r="J111" s="49" t="str">
        <f t="shared" si="3"/>
        <v/>
      </c>
      <c r="L111" s="52" t="s">
        <v>74</v>
      </c>
      <c r="M111" s="52" t="s">
        <v>77</v>
      </c>
      <c r="N111" s="52" t="s">
        <v>79</v>
      </c>
      <c r="O111" s="52" t="s">
        <v>27</v>
      </c>
      <c r="P111" s="53">
        <v>4.0943589743589701</v>
      </c>
      <c r="Q111" s="54">
        <v>96.884340788034194</v>
      </c>
      <c r="R111" s="54">
        <v>3.2389899999999998</v>
      </c>
      <c r="S111" s="55">
        <v>3.3431511982790998E-2</v>
      </c>
    </row>
    <row r="112" spans="1:19" ht="12" customHeight="1" x14ac:dyDescent="0.2">
      <c r="A112" s="48" t="s">
        <v>74</v>
      </c>
      <c r="B112" s="48" t="s">
        <v>77</v>
      </c>
      <c r="C112" s="48" t="s">
        <v>80</v>
      </c>
      <c r="D112" s="48" t="s">
        <v>27</v>
      </c>
      <c r="E112" s="49">
        <v>4.8099999999999996</v>
      </c>
      <c r="F112" s="50">
        <v>126.34499333333299</v>
      </c>
      <c r="G112" s="50">
        <v>10.10333</v>
      </c>
      <c r="H112" s="51">
        <v>7.9966207868202993E-2</v>
      </c>
      <c r="I112" s="49">
        <f t="shared" si="2"/>
        <v>2</v>
      </c>
      <c r="J112" s="49">
        <f t="shared" si="3"/>
        <v>2</v>
      </c>
      <c r="L112" s="52" t="s">
        <v>74</v>
      </c>
      <c r="M112" s="52" t="s">
        <v>77</v>
      </c>
      <c r="N112" s="52" t="s">
        <v>80</v>
      </c>
      <c r="O112" s="52" t="s">
        <v>27</v>
      </c>
      <c r="P112" s="53">
        <v>3.81</v>
      </c>
      <c r="Q112" s="54">
        <v>101.95696245000001</v>
      </c>
      <c r="R112" s="54">
        <v>9.9433500000000006</v>
      </c>
      <c r="S112" s="55">
        <v>9.7524972900956006E-2</v>
      </c>
    </row>
    <row r="113" spans="1:19" ht="12" customHeight="1" x14ac:dyDescent="0.2">
      <c r="A113" s="48" t="s">
        <v>74</v>
      </c>
      <c r="B113" s="48" t="s">
        <v>81</v>
      </c>
      <c r="C113" s="48" t="s">
        <v>27</v>
      </c>
      <c r="D113" s="48" t="s">
        <v>27</v>
      </c>
      <c r="E113" s="49">
        <v>6</v>
      </c>
      <c r="F113" s="50">
        <v>254.33434916666701</v>
      </c>
      <c r="G113" s="50">
        <v>32.549669999999999</v>
      </c>
      <c r="H113" s="51">
        <v>0.12797984270174001</v>
      </c>
      <c r="I113" s="49" t="str">
        <f t="shared" si="2"/>
        <v/>
      </c>
      <c r="J113" s="49" t="str">
        <f t="shared" si="3"/>
        <v/>
      </c>
      <c r="L113" s="52" t="s">
        <v>74</v>
      </c>
      <c r="M113" s="52" t="s">
        <v>81</v>
      </c>
      <c r="N113" s="52" t="s">
        <v>27</v>
      </c>
      <c r="O113" s="52" t="s">
        <v>27</v>
      </c>
      <c r="P113" s="53">
        <v>5</v>
      </c>
      <c r="Q113" s="54">
        <v>208.79087166666699</v>
      </c>
      <c r="R113" s="54">
        <v>21.866849999999999</v>
      </c>
      <c r="S113" s="55">
        <v>0.10473087173519</v>
      </c>
    </row>
    <row r="114" spans="1:19" ht="12" customHeight="1" x14ac:dyDescent="0.2">
      <c r="A114" s="48" t="s">
        <v>74</v>
      </c>
      <c r="B114" s="48" t="s">
        <v>82</v>
      </c>
      <c r="C114" s="48" t="s">
        <v>27</v>
      </c>
      <c r="D114" s="48" t="s">
        <v>27</v>
      </c>
      <c r="E114" s="49">
        <v>65.693451612903203</v>
      </c>
      <c r="F114" s="50">
        <v>2020.67461561602</v>
      </c>
      <c r="G114" s="50">
        <v>249.61796000000001</v>
      </c>
      <c r="H114" s="51">
        <v>0.12353199177687001</v>
      </c>
      <c r="I114" s="49" t="str">
        <f t="shared" si="2"/>
        <v/>
      </c>
      <c r="J114" s="49" t="str">
        <f t="shared" si="3"/>
        <v/>
      </c>
      <c r="L114" s="52" t="s">
        <v>74</v>
      </c>
      <c r="M114" s="52" t="s">
        <v>82</v>
      </c>
      <c r="N114" s="52" t="s">
        <v>27</v>
      </c>
      <c r="O114" s="52" t="s">
        <v>27</v>
      </c>
      <c r="P114" s="53">
        <v>66.703999999999994</v>
      </c>
      <c r="Q114" s="54">
        <v>2023.0176066163899</v>
      </c>
      <c r="R114" s="54">
        <v>244.36464000000001</v>
      </c>
      <c r="S114" s="55">
        <v>0.1207921469397</v>
      </c>
    </row>
    <row r="115" spans="1:19" ht="12" customHeight="1" x14ac:dyDescent="0.2">
      <c r="A115" s="48" t="s">
        <v>74</v>
      </c>
      <c r="B115" s="48" t="s">
        <v>82</v>
      </c>
      <c r="C115" s="48" t="s">
        <v>83</v>
      </c>
      <c r="D115" s="48" t="s">
        <v>27</v>
      </c>
      <c r="E115" s="49">
        <v>41.491999999999997</v>
      </c>
      <c r="F115" s="50">
        <v>1266.94257282583</v>
      </c>
      <c r="G115" s="50">
        <v>160.07329999999999</v>
      </c>
      <c r="H115" s="51">
        <v>0.12634613709678</v>
      </c>
      <c r="I115" s="49" t="str">
        <f t="shared" si="2"/>
        <v/>
      </c>
      <c r="J115" s="49" t="str">
        <f t="shared" si="3"/>
        <v/>
      </c>
      <c r="L115" s="52" t="s">
        <v>74</v>
      </c>
      <c r="M115" s="52" t="s">
        <v>82</v>
      </c>
      <c r="N115" s="52" t="s">
        <v>83</v>
      </c>
      <c r="O115" s="52" t="s">
        <v>27</v>
      </c>
      <c r="P115" s="53">
        <v>41.234000000000002</v>
      </c>
      <c r="Q115" s="54">
        <v>1242.7025717775</v>
      </c>
      <c r="R115" s="54">
        <v>154.29857000000001</v>
      </c>
      <c r="S115" s="55">
        <v>0.12416371664806</v>
      </c>
    </row>
    <row r="116" spans="1:19" ht="12" customHeight="1" x14ac:dyDescent="0.2">
      <c r="A116" s="48" t="s">
        <v>74</v>
      </c>
      <c r="B116" s="48" t="s">
        <v>82</v>
      </c>
      <c r="C116" s="48" t="s">
        <v>84</v>
      </c>
      <c r="D116" s="48" t="s">
        <v>27</v>
      </c>
      <c r="E116" s="49">
        <v>0.56000000000000005</v>
      </c>
      <c r="F116" s="50">
        <v>14.025195800000001</v>
      </c>
      <c r="G116" s="50">
        <v>0</v>
      </c>
      <c r="H116" s="51">
        <v>0</v>
      </c>
      <c r="I116" s="49" t="str">
        <f t="shared" si="2"/>
        <v/>
      </c>
      <c r="J116" s="49" t="str">
        <f t="shared" si="3"/>
        <v/>
      </c>
      <c r="L116" s="52" t="s">
        <v>74</v>
      </c>
      <c r="M116" s="52" t="s">
        <v>82</v>
      </c>
      <c r="N116" s="52" t="s">
        <v>84</v>
      </c>
      <c r="O116" s="52" t="s">
        <v>27</v>
      </c>
      <c r="P116" s="53">
        <v>0.56000000000000005</v>
      </c>
      <c r="Q116" s="54">
        <v>13.8031189333333</v>
      </c>
      <c r="R116" s="54">
        <v>0</v>
      </c>
      <c r="S116" s="55">
        <v>0</v>
      </c>
    </row>
    <row r="117" spans="1:19" ht="12" customHeight="1" x14ac:dyDescent="0.2">
      <c r="A117" s="48" t="s">
        <v>74</v>
      </c>
      <c r="B117" s="48" t="s">
        <v>82</v>
      </c>
      <c r="C117" s="48" t="s">
        <v>85</v>
      </c>
      <c r="D117" s="48" t="s">
        <v>27</v>
      </c>
      <c r="E117" s="49">
        <v>14.835000000000001</v>
      </c>
      <c r="F117" s="50">
        <v>467.52341790416699</v>
      </c>
      <c r="G117" s="50">
        <v>59.563119999999998</v>
      </c>
      <c r="H117" s="51">
        <v>0.12740136155535001</v>
      </c>
      <c r="I117" s="49">
        <f t="shared" si="2"/>
        <v>1</v>
      </c>
      <c r="J117" s="49">
        <f t="shared" si="3"/>
        <v>1</v>
      </c>
      <c r="L117" s="52" t="s">
        <v>74</v>
      </c>
      <c r="M117" s="52" t="s">
        <v>82</v>
      </c>
      <c r="N117" s="52" t="s">
        <v>85</v>
      </c>
      <c r="O117" s="52" t="s">
        <v>27</v>
      </c>
      <c r="P117" s="53">
        <v>15.143333333333301</v>
      </c>
      <c r="Q117" s="54">
        <v>477.09825532222197</v>
      </c>
      <c r="R117" s="54">
        <v>62.203150000000001</v>
      </c>
      <c r="S117" s="55">
        <v>0.13037807056743</v>
      </c>
    </row>
    <row r="118" spans="1:19" ht="12" customHeight="1" x14ac:dyDescent="0.2">
      <c r="A118" s="48" t="s">
        <v>74</v>
      </c>
      <c r="B118" s="48" t="s">
        <v>82</v>
      </c>
      <c r="C118" s="48" t="s">
        <v>86</v>
      </c>
      <c r="D118" s="48" t="s">
        <v>27</v>
      </c>
      <c r="E118" s="49">
        <v>5</v>
      </c>
      <c r="F118" s="50">
        <v>161.27519833333301</v>
      </c>
      <c r="G118" s="50">
        <v>14.8134</v>
      </c>
      <c r="H118" s="51">
        <v>9.1851692963866E-2</v>
      </c>
      <c r="I118" s="49" t="str">
        <f t="shared" si="2"/>
        <v/>
      </c>
      <c r="J118" s="49" t="str">
        <f t="shared" si="3"/>
        <v/>
      </c>
      <c r="L118" s="52" t="s">
        <v>74</v>
      </c>
      <c r="M118" s="52" t="s">
        <v>82</v>
      </c>
      <c r="N118" s="52" t="s">
        <v>86</v>
      </c>
      <c r="O118" s="52" t="s">
        <v>27</v>
      </c>
      <c r="P118" s="53">
        <v>6</v>
      </c>
      <c r="Q118" s="54">
        <v>181.77078583333301</v>
      </c>
      <c r="R118" s="54">
        <v>14.95407</v>
      </c>
      <c r="S118" s="55">
        <v>8.2268830667384996E-2</v>
      </c>
    </row>
    <row r="119" spans="1:19" ht="12" customHeight="1" x14ac:dyDescent="0.2">
      <c r="A119" s="48" t="s">
        <v>74</v>
      </c>
      <c r="B119" s="48" t="s">
        <v>82</v>
      </c>
      <c r="C119" s="48" t="s">
        <v>87</v>
      </c>
      <c r="D119" s="48" t="s">
        <v>27</v>
      </c>
      <c r="E119" s="49">
        <v>3.80645161290323</v>
      </c>
      <c r="F119" s="50">
        <v>110.908230752688</v>
      </c>
      <c r="G119" s="50">
        <v>15.168139999999999</v>
      </c>
      <c r="H119" s="51">
        <v>0.13676297869924001</v>
      </c>
      <c r="I119" s="49" t="str">
        <f t="shared" si="2"/>
        <v/>
      </c>
      <c r="J119" s="49" t="str">
        <f t="shared" si="3"/>
        <v/>
      </c>
      <c r="L119" s="52" t="s">
        <v>74</v>
      </c>
      <c r="M119" s="52" t="s">
        <v>82</v>
      </c>
      <c r="N119" s="52" t="s">
        <v>87</v>
      </c>
      <c r="O119" s="52" t="s">
        <v>27</v>
      </c>
      <c r="P119" s="53">
        <v>3.7666666666666702</v>
      </c>
      <c r="Q119" s="54">
        <v>107.64287475</v>
      </c>
      <c r="R119" s="54">
        <v>12.908849999999999</v>
      </c>
      <c r="S119" s="55">
        <v>0.11992293990643001</v>
      </c>
    </row>
    <row r="120" spans="1:19" ht="12" customHeight="1" x14ac:dyDescent="0.2">
      <c r="A120" s="48" t="s">
        <v>88</v>
      </c>
      <c r="B120" s="48" t="s">
        <v>27</v>
      </c>
      <c r="C120" s="48" t="s">
        <v>27</v>
      </c>
      <c r="D120" s="48" t="s">
        <v>27</v>
      </c>
      <c r="E120" s="49">
        <v>222.35028205128199</v>
      </c>
      <c r="F120" s="50">
        <v>6223.6916410989597</v>
      </c>
      <c r="G120" s="50">
        <v>692.35685999999998</v>
      </c>
      <c r="H120" s="51">
        <v>0.1112453668861</v>
      </c>
      <c r="I120" s="49">
        <f t="shared" si="2"/>
        <v>18</v>
      </c>
      <c r="J120" s="49">
        <f t="shared" si="3"/>
        <v>18</v>
      </c>
      <c r="L120" s="52" t="s">
        <v>88</v>
      </c>
      <c r="M120" s="52" t="s">
        <v>27</v>
      </c>
      <c r="N120" s="52" t="s">
        <v>27</v>
      </c>
      <c r="O120" s="52" t="s">
        <v>27</v>
      </c>
      <c r="P120" s="53">
        <v>220.25327692307701</v>
      </c>
      <c r="Q120" s="54">
        <v>5976.5885349682803</v>
      </c>
      <c r="R120" s="54">
        <v>682.03574000000003</v>
      </c>
      <c r="S120" s="55">
        <v>0.11411790120894</v>
      </c>
    </row>
    <row r="121" spans="1:19" ht="12" customHeight="1" x14ac:dyDescent="0.2">
      <c r="A121" s="48" t="s">
        <v>88</v>
      </c>
      <c r="B121" s="48" t="s">
        <v>89</v>
      </c>
      <c r="C121" s="48" t="s">
        <v>27</v>
      </c>
      <c r="D121" s="48" t="s">
        <v>27</v>
      </c>
      <c r="E121" s="49">
        <v>13.24</v>
      </c>
      <c r="F121" s="50">
        <v>505.92998443333403</v>
      </c>
      <c r="G121" s="50">
        <v>52.30162</v>
      </c>
      <c r="H121" s="51">
        <v>0.10337718974806</v>
      </c>
      <c r="I121" s="49" t="str">
        <f t="shared" si="2"/>
        <v/>
      </c>
      <c r="J121" s="49" t="str">
        <f t="shared" si="3"/>
        <v/>
      </c>
      <c r="L121" s="52" t="s">
        <v>88</v>
      </c>
      <c r="M121" s="52" t="s">
        <v>89</v>
      </c>
      <c r="N121" s="52" t="s">
        <v>27</v>
      </c>
      <c r="O121" s="52" t="s">
        <v>27</v>
      </c>
      <c r="P121" s="53">
        <v>1.81</v>
      </c>
      <c r="Q121" s="54">
        <v>61.554623216666698</v>
      </c>
      <c r="R121" s="54">
        <v>0</v>
      </c>
      <c r="S121" s="55">
        <v>0</v>
      </c>
    </row>
    <row r="122" spans="1:19" ht="12" customHeight="1" x14ac:dyDescent="0.2">
      <c r="A122" s="48" t="s">
        <v>88</v>
      </c>
      <c r="B122" s="48" t="s">
        <v>89</v>
      </c>
      <c r="C122" s="48" t="s">
        <v>90</v>
      </c>
      <c r="D122" s="48" t="s">
        <v>27</v>
      </c>
      <c r="E122" s="49">
        <v>2.6749999999999998</v>
      </c>
      <c r="F122" s="50">
        <v>89.929097833333401</v>
      </c>
      <c r="G122" s="50">
        <v>0</v>
      </c>
      <c r="H122" s="51">
        <v>0</v>
      </c>
      <c r="I122" s="49" t="str">
        <f t="shared" si="2"/>
        <v/>
      </c>
      <c r="J122" s="49" t="str">
        <f t="shared" si="3"/>
        <v/>
      </c>
      <c r="L122" s="52" t="s">
        <v>88</v>
      </c>
      <c r="M122" s="52" t="s">
        <v>89</v>
      </c>
      <c r="N122" s="52" t="s">
        <v>90</v>
      </c>
      <c r="O122" s="52" t="s">
        <v>27</v>
      </c>
      <c r="P122" s="53">
        <v>1.81</v>
      </c>
      <c r="Q122" s="54">
        <v>61.554623216666698</v>
      </c>
      <c r="R122" s="54">
        <v>0</v>
      </c>
      <c r="S122" s="55">
        <v>0</v>
      </c>
    </row>
    <row r="123" spans="1:19" ht="12" customHeight="1" x14ac:dyDescent="0.2">
      <c r="A123" s="48" t="s">
        <v>88</v>
      </c>
      <c r="B123" s="48" t="s">
        <v>89</v>
      </c>
      <c r="C123" s="48" t="s">
        <v>91</v>
      </c>
      <c r="D123" s="48" t="s">
        <v>27</v>
      </c>
      <c r="E123" s="49">
        <v>3.8370000000000002</v>
      </c>
      <c r="F123" s="50">
        <v>147.03633718</v>
      </c>
      <c r="G123" s="50">
        <v>26.226980000000001</v>
      </c>
      <c r="H123" s="51">
        <v>0.17837073816585</v>
      </c>
      <c r="I123" s="49" t="str">
        <f t="shared" si="2"/>
        <v/>
      </c>
      <c r="J123" s="49" t="str">
        <f t="shared" si="3"/>
        <v/>
      </c>
      <c r="L123" s="52" t="s">
        <v>88</v>
      </c>
      <c r="M123" s="52" t="s">
        <v>89</v>
      </c>
      <c r="N123" s="52" t="s">
        <v>91</v>
      </c>
      <c r="O123" s="52" t="s">
        <v>27</v>
      </c>
      <c r="P123" s="37"/>
      <c r="Q123" s="37"/>
      <c r="R123" s="37"/>
      <c r="S123" s="37"/>
    </row>
    <row r="124" spans="1:19" ht="12" customHeight="1" x14ac:dyDescent="0.2">
      <c r="A124" s="3" t="s">
        <v>88</v>
      </c>
      <c r="B124" s="3" t="s">
        <v>89</v>
      </c>
      <c r="C124" s="3" t="s">
        <v>91</v>
      </c>
      <c r="D124" s="3" t="s">
        <v>91</v>
      </c>
      <c r="E124" s="56">
        <v>3.8370000000000002</v>
      </c>
      <c r="F124" s="4">
        <v>147.03633718</v>
      </c>
      <c r="G124" s="4">
        <v>26.226980000000001</v>
      </c>
      <c r="H124" s="57">
        <v>0.17837073816585</v>
      </c>
      <c r="I124" s="56" t="str">
        <f t="shared" si="2"/>
        <v/>
      </c>
      <c r="J124" s="56" t="str">
        <f t="shared" si="3"/>
        <v/>
      </c>
      <c r="L124" s="38" t="s">
        <v>88</v>
      </c>
      <c r="M124" s="38" t="s">
        <v>89</v>
      </c>
      <c r="N124" s="38" t="s">
        <v>91</v>
      </c>
      <c r="O124" s="38" t="s">
        <v>91</v>
      </c>
      <c r="P124" s="37"/>
      <c r="Q124" s="37"/>
      <c r="R124" s="37"/>
      <c r="S124" s="37"/>
    </row>
    <row r="125" spans="1:19" ht="12" customHeight="1" x14ac:dyDescent="0.2">
      <c r="A125" s="48" t="s">
        <v>88</v>
      </c>
      <c r="B125" s="48" t="s">
        <v>89</v>
      </c>
      <c r="C125" s="48" t="s">
        <v>92</v>
      </c>
      <c r="D125" s="48" t="s">
        <v>27</v>
      </c>
      <c r="E125" s="49">
        <v>6.7279999999999998</v>
      </c>
      <c r="F125" s="50">
        <v>268.96454942000003</v>
      </c>
      <c r="G125" s="50">
        <v>26.074639999999999</v>
      </c>
      <c r="H125" s="51">
        <v>9.6944523195445997E-2</v>
      </c>
      <c r="I125" s="49" t="str">
        <f t="shared" si="2"/>
        <v/>
      </c>
      <c r="J125" s="49" t="str">
        <f t="shared" si="3"/>
        <v/>
      </c>
      <c r="L125" s="52" t="s">
        <v>88</v>
      </c>
      <c r="M125" s="52" t="s">
        <v>89</v>
      </c>
      <c r="N125" s="52" t="s">
        <v>92</v>
      </c>
      <c r="O125" s="52" t="s">
        <v>27</v>
      </c>
      <c r="P125" s="37"/>
      <c r="Q125" s="37"/>
      <c r="R125" s="37"/>
      <c r="S125" s="37"/>
    </row>
    <row r="126" spans="1:19" ht="12" customHeight="1" x14ac:dyDescent="0.2">
      <c r="A126" s="48" t="s">
        <v>88</v>
      </c>
      <c r="B126" s="48" t="s">
        <v>93</v>
      </c>
      <c r="C126" s="48" t="s">
        <v>27</v>
      </c>
      <c r="D126" s="48" t="s">
        <v>27</v>
      </c>
      <c r="E126" s="49">
        <v>86.016410256410296</v>
      </c>
      <c r="F126" s="50">
        <v>2495.4648774800798</v>
      </c>
      <c r="G126" s="50">
        <v>342.06911000000002</v>
      </c>
      <c r="H126" s="51">
        <v>0.13707630713898</v>
      </c>
      <c r="I126" s="49" t="str">
        <f t="shared" si="2"/>
        <v/>
      </c>
      <c r="J126" s="49" t="str">
        <f t="shared" si="3"/>
        <v/>
      </c>
      <c r="L126" s="52" t="s">
        <v>88</v>
      </c>
      <c r="M126" s="52" t="s">
        <v>93</v>
      </c>
      <c r="N126" s="52" t="s">
        <v>27</v>
      </c>
      <c r="O126" s="52" t="s">
        <v>27</v>
      </c>
      <c r="P126" s="53">
        <v>64.62</v>
      </c>
      <c r="Q126" s="54">
        <v>1818.0694495499999</v>
      </c>
      <c r="R126" s="54">
        <v>234.22206</v>
      </c>
      <c r="S126" s="55">
        <v>0.12883009505383</v>
      </c>
    </row>
    <row r="127" spans="1:19" ht="12" customHeight="1" x14ac:dyDescent="0.2">
      <c r="A127" s="52" t="s">
        <v>88</v>
      </c>
      <c r="B127" s="52" t="s">
        <v>93</v>
      </c>
      <c r="C127" s="52" t="s">
        <v>94</v>
      </c>
      <c r="D127" s="52" t="s">
        <v>27</v>
      </c>
      <c r="I127">
        <f t="shared" si="2"/>
        <v>0</v>
      </c>
      <c r="J127" t="str">
        <f t="shared" si="3"/>
        <v/>
      </c>
      <c r="L127" s="52" t="s">
        <v>88</v>
      </c>
      <c r="M127" s="52" t="s">
        <v>93</v>
      </c>
      <c r="N127" s="52" t="s">
        <v>94</v>
      </c>
      <c r="O127" s="52" t="s">
        <v>27</v>
      </c>
      <c r="P127" s="53">
        <v>1</v>
      </c>
      <c r="Q127" s="54">
        <v>31.070658333333299</v>
      </c>
      <c r="R127" s="54">
        <v>1.24882</v>
      </c>
      <c r="S127" s="55">
        <v>4.0192904398818001E-2</v>
      </c>
    </row>
    <row r="128" spans="1:19" ht="12" customHeight="1" x14ac:dyDescent="0.2">
      <c r="A128" s="48" t="s">
        <v>88</v>
      </c>
      <c r="B128" s="48" t="s">
        <v>93</v>
      </c>
      <c r="C128" s="48" t="s">
        <v>95</v>
      </c>
      <c r="D128" s="48" t="s">
        <v>27</v>
      </c>
      <c r="E128" s="49">
        <v>18.625410256410301</v>
      </c>
      <c r="F128" s="50">
        <v>638.46644098008596</v>
      </c>
      <c r="G128" s="50">
        <v>103.04445</v>
      </c>
      <c r="H128" s="51">
        <v>0.16139368240220001</v>
      </c>
      <c r="I128" s="49" t="str">
        <f t="shared" si="2"/>
        <v/>
      </c>
      <c r="J128" s="49" t="str">
        <f t="shared" si="3"/>
        <v/>
      </c>
      <c r="L128" s="52" t="s">
        <v>88</v>
      </c>
      <c r="M128" s="52" t="s">
        <v>93</v>
      </c>
      <c r="N128" s="52" t="s">
        <v>95</v>
      </c>
      <c r="O128" s="52" t="s">
        <v>27</v>
      </c>
      <c r="P128" s="53">
        <v>2</v>
      </c>
      <c r="Q128" s="54">
        <v>53.553825000000003</v>
      </c>
      <c r="R128" s="54">
        <v>2.49011</v>
      </c>
      <c r="S128" s="55">
        <v>4.6497332356746003E-2</v>
      </c>
    </row>
    <row r="129" spans="1:19" ht="12" customHeight="1" x14ac:dyDescent="0.2">
      <c r="A129" s="48" t="s">
        <v>88</v>
      </c>
      <c r="B129" s="48" t="s">
        <v>93</v>
      </c>
      <c r="C129" s="48" t="s">
        <v>96</v>
      </c>
      <c r="D129" s="48" t="s">
        <v>27</v>
      </c>
      <c r="E129" s="49">
        <v>9</v>
      </c>
      <c r="F129" s="50">
        <v>317.72416916666702</v>
      </c>
      <c r="G129" s="50">
        <v>55.779029999999999</v>
      </c>
      <c r="H129" s="51">
        <v>0.17555803244776</v>
      </c>
      <c r="I129" s="49">
        <f t="shared" si="2"/>
        <v>5</v>
      </c>
      <c r="J129" s="49">
        <f t="shared" si="3"/>
        <v>5</v>
      </c>
      <c r="L129" s="52" t="s">
        <v>88</v>
      </c>
      <c r="M129" s="52" t="s">
        <v>93</v>
      </c>
      <c r="N129" s="52" t="s">
        <v>96</v>
      </c>
      <c r="O129" s="52" t="s">
        <v>27</v>
      </c>
      <c r="P129" s="53">
        <v>20.81</v>
      </c>
      <c r="Q129" s="54">
        <v>714.27718709999999</v>
      </c>
      <c r="R129" s="54">
        <v>135.98266000000001</v>
      </c>
      <c r="S129" s="55">
        <v>0.19037799674395001</v>
      </c>
    </row>
    <row r="130" spans="1:19" ht="12" customHeight="1" x14ac:dyDescent="0.2">
      <c r="A130" s="48" t="s">
        <v>88</v>
      </c>
      <c r="B130" s="48" t="s">
        <v>93</v>
      </c>
      <c r="C130" s="48" t="s">
        <v>93</v>
      </c>
      <c r="D130" s="48" t="s">
        <v>27</v>
      </c>
      <c r="E130" s="49">
        <v>1</v>
      </c>
      <c r="F130" s="50">
        <v>53.859270833333298</v>
      </c>
      <c r="G130" s="50">
        <v>13.915649999999999</v>
      </c>
      <c r="H130" s="51">
        <v>0.25837056062385</v>
      </c>
      <c r="I130" s="49" t="str">
        <f t="shared" si="2"/>
        <v/>
      </c>
      <c r="J130" s="49" t="str">
        <f t="shared" si="3"/>
        <v/>
      </c>
      <c r="L130" s="52" t="s">
        <v>88</v>
      </c>
      <c r="M130" s="52" t="s">
        <v>93</v>
      </c>
      <c r="N130" s="52" t="s">
        <v>93</v>
      </c>
      <c r="O130" s="52" t="s">
        <v>27</v>
      </c>
      <c r="P130" s="53">
        <v>1</v>
      </c>
      <c r="Q130" s="54">
        <v>31.7551116666667</v>
      </c>
      <c r="R130" s="54">
        <v>4.3708499999999999</v>
      </c>
      <c r="S130" s="55">
        <v>0.1376424068629</v>
      </c>
    </row>
    <row r="131" spans="1:19" ht="12" customHeight="1" x14ac:dyDescent="0.2">
      <c r="A131" s="48" t="s">
        <v>88</v>
      </c>
      <c r="B131" s="48" t="s">
        <v>93</v>
      </c>
      <c r="C131" s="48" t="s">
        <v>97</v>
      </c>
      <c r="D131" s="48" t="s">
        <v>27</v>
      </c>
      <c r="E131" s="49">
        <v>57.390999999999998</v>
      </c>
      <c r="F131" s="50">
        <v>1485.4149964999999</v>
      </c>
      <c r="G131" s="50">
        <v>169.32998000000001</v>
      </c>
      <c r="H131" s="51">
        <v>0.11399506562071</v>
      </c>
      <c r="I131" s="49" t="str">
        <f t="shared" si="2"/>
        <v/>
      </c>
      <c r="J131" s="49" t="str">
        <f t="shared" si="3"/>
        <v/>
      </c>
      <c r="L131" s="52" t="s">
        <v>88</v>
      </c>
      <c r="M131" s="52" t="s">
        <v>93</v>
      </c>
      <c r="N131" s="52" t="s">
        <v>97</v>
      </c>
      <c r="O131" s="52" t="s">
        <v>27</v>
      </c>
      <c r="P131" s="53">
        <v>39.81</v>
      </c>
      <c r="Q131" s="54">
        <v>987.41266745000098</v>
      </c>
      <c r="R131" s="54">
        <v>90.129620000000003</v>
      </c>
      <c r="S131" s="55">
        <v>9.1278573762639995E-2</v>
      </c>
    </row>
    <row r="132" spans="1:19" ht="12" customHeight="1" x14ac:dyDescent="0.2">
      <c r="A132" s="3" t="s">
        <v>88</v>
      </c>
      <c r="B132" s="3" t="s">
        <v>93</v>
      </c>
      <c r="C132" s="3" t="s">
        <v>97</v>
      </c>
      <c r="D132" s="3" t="s">
        <v>170</v>
      </c>
      <c r="E132" s="56">
        <v>34.390999999999998</v>
      </c>
      <c r="F132" s="4">
        <v>875.98723566666604</v>
      </c>
      <c r="G132" s="4">
        <v>81.692400000000006</v>
      </c>
      <c r="H132" s="57">
        <v>9.3257523253553007E-2</v>
      </c>
      <c r="I132" s="56" t="str">
        <f t="shared" ref="I132:I195" si="4">+IF(H132&lt;S132,ROUND((F132*S132)-G132,0),"")</f>
        <v/>
      </c>
      <c r="J132" s="56" t="str">
        <f t="shared" ref="J132:J195" si="5">+IF(I132&gt;0,I132,"")</f>
        <v/>
      </c>
      <c r="L132" s="38" t="s">
        <v>88</v>
      </c>
      <c r="M132" s="38" t="s">
        <v>93</v>
      </c>
      <c r="N132" s="38" t="s">
        <v>97</v>
      </c>
      <c r="O132" s="38" t="s">
        <v>170</v>
      </c>
      <c r="P132" s="58">
        <v>19</v>
      </c>
      <c r="Q132" s="59">
        <v>473.28146833333398</v>
      </c>
      <c r="R132" s="59">
        <v>31.980170000000001</v>
      </c>
      <c r="S132" s="60">
        <v>6.7571143473288006E-2</v>
      </c>
    </row>
    <row r="133" spans="1:19" ht="12" customHeight="1" x14ac:dyDescent="0.2">
      <c r="A133" s="3" t="s">
        <v>88</v>
      </c>
      <c r="B133" s="3" t="s">
        <v>93</v>
      </c>
      <c r="C133" s="3" t="s">
        <v>97</v>
      </c>
      <c r="D133" s="3" t="s">
        <v>171</v>
      </c>
      <c r="E133" s="56">
        <v>13</v>
      </c>
      <c r="F133" s="4">
        <v>317.2175125</v>
      </c>
      <c r="G133" s="4">
        <v>41.501199999999997</v>
      </c>
      <c r="H133" s="57">
        <v>0.13082884255957</v>
      </c>
      <c r="I133" s="56" t="str">
        <f t="shared" si="4"/>
        <v/>
      </c>
      <c r="J133" s="56" t="str">
        <f t="shared" si="5"/>
        <v/>
      </c>
      <c r="L133" s="38" t="s">
        <v>88</v>
      </c>
      <c r="M133" s="38" t="s">
        <v>93</v>
      </c>
      <c r="N133" s="38" t="s">
        <v>97</v>
      </c>
      <c r="O133" s="38" t="s">
        <v>171</v>
      </c>
      <c r="P133" s="58">
        <v>12</v>
      </c>
      <c r="Q133" s="59">
        <v>275.99561</v>
      </c>
      <c r="R133" s="59">
        <v>31.927250000000001</v>
      </c>
      <c r="S133" s="60">
        <v>0.11568028201607999</v>
      </c>
    </row>
    <row r="134" spans="1:19" ht="12" customHeight="1" x14ac:dyDescent="0.2">
      <c r="A134" s="3" t="s">
        <v>88</v>
      </c>
      <c r="B134" s="3" t="s">
        <v>93</v>
      </c>
      <c r="C134" s="3" t="s">
        <v>97</v>
      </c>
      <c r="D134" s="3" t="s">
        <v>97</v>
      </c>
      <c r="E134" s="56">
        <v>1</v>
      </c>
      <c r="F134" s="4">
        <v>41.966252500000003</v>
      </c>
      <c r="G134" s="4">
        <v>16.60932</v>
      </c>
      <c r="H134" s="57">
        <v>0.39577801234456</v>
      </c>
      <c r="I134" s="56" t="str">
        <f t="shared" si="4"/>
        <v/>
      </c>
      <c r="J134" s="56" t="str">
        <f t="shared" si="5"/>
        <v/>
      </c>
      <c r="L134" s="38" t="s">
        <v>88</v>
      </c>
      <c r="M134" s="38" t="s">
        <v>93</v>
      </c>
      <c r="N134" s="38" t="s">
        <v>97</v>
      </c>
      <c r="O134" s="38" t="s">
        <v>172</v>
      </c>
      <c r="P134" s="58">
        <v>4</v>
      </c>
      <c r="Q134" s="59">
        <v>104.84823</v>
      </c>
      <c r="R134" s="59">
        <v>6.1147099999999996</v>
      </c>
      <c r="S134" s="60">
        <v>5.831963019309E-2</v>
      </c>
    </row>
    <row r="135" spans="1:19" ht="12" customHeight="1" x14ac:dyDescent="0.2">
      <c r="A135" s="3" t="s">
        <v>88</v>
      </c>
      <c r="B135" s="3" t="s">
        <v>93</v>
      </c>
      <c r="C135" s="3" t="s">
        <v>97</v>
      </c>
      <c r="D135" s="3" t="s">
        <v>172</v>
      </c>
      <c r="E135" s="56">
        <v>4</v>
      </c>
      <c r="F135" s="4">
        <v>107.164149166667</v>
      </c>
      <c r="G135" s="4">
        <v>6.3328800000000003</v>
      </c>
      <c r="H135" s="57">
        <v>5.9095136286210999E-2</v>
      </c>
      <c r="I135" s="56" t="str">
        <f t="shared" si="4"/>
        <v/>
      </c>
      <c r="J135" s="56" t="str">
        <f t="shared" si="5"/>
        <v/>
      </c>
      <c r="L135" s="38" t="s">
        <v>88</v>
      </c>
      <c r="M135" s="38" t="s">
        <v>93</v>
      </c>
      <c r="N135" s="38" t="s">
        <v>97</v>
      </c>
      <c r="O135" s="38" t="s">
        <v>172</v>
      </c>
      <c r="P135" s="37"/>
      <c r="Q135" s="37"/>
      <c r="R135" s="37"/>
      <c r="S135" s="37"/>
    </row>
    <row r="136" spans="1:19" ht="12" customHeight="1" x14ac:dyDescent="0.2">
      <c r="A136" s="3" t="s">
        <v>88</v>
      </c>
      <c r="B136" s="3" t="s">
        <v>93</v>
      </c>
      <c r="C136" s="3" t="s">
        <v>97</v>
      </c>
      <c r="D136" s="3" t="s">
        <v>173</v>
      </c>
      <c r="E136" s="56">
        <v>1</v>
      </c>
      <c r="F136" s="4">
        <v>30.251953333333301</v>
      </c>
      <c r="G136" s="4">
        <v>7.3417700000000004</v>
      </c>
      <c r="H136" s="57">
        <v>0.24268746943724001</v>
      </c>
      <c r="I136" s="56" t="str">
        <f t="shared" si="4"/>
        <v/>
      </c>
      <c r="J136" s="56" t="str">
        <f t="shared" si="5"/>
        <v/>
      </c>
      <c r="L136" s="38" t="s">
        <v>88</v>
      </c>
      <c r="M136" s="38" t="s">
        <v>93</v>
      </c>
      <c r="N136" s="38" t="s">
        <v>97</v>
      </c>
      <c r="O136" s="38" t="s">
        <v>173</v>
      </c>
      <c r="P136" s="58">
        <v>1.81</v>
      </c>
      <c r="Q136" s="59">
        <v>49.706386616666698</v>
      </c>
      <c r="R136" s="59">
        <v>9.3410299999999999</v>
      </c>
      <c r="S136" s="60">
        <v>0.18792414085614001</v>
      </c>
    </row>
    <row r="137" spans="1:19" ht="12" customHeight="1" x14ac:dyDescent="0.2">
      <c r="A137" s="3" t="s">
        <v>88</v>
      </c>
      <c r="B137" s="3" t="s">
        <v>93</v>
      </c>
      <c r="C137" s="3" t="s">
        <v>97</v>
      </c>
      <c r="D137" s="3" t="s">
        <v>174</v>
      </c>
      <c r="E137" s="56">
        <v>4</v>
      </c>
      <c r="F137" s="4">
        <v>112.82789333333299</v>
      </c>
      <c r="G137" s="4">
        <v>15.852410000000001</v>
      </c>
      <c r="H137" s="57">
        <v>0.14050080641997001</v>
      </c>
      <c r="I137" s="56" t="str">
        <f t="shared" si="4"/>
        <v/>
      </c>
      <c r="J137" s="56" t="str">
        <f t="shared" si="5"/>
        <v/>
      </c>
      <c r="L137" s="38" t="s">
        <v>88</v>
      </c>
      <c r="M137" s="38" t="s">
        <v>93</v>
      </c>
      <c r="N137" s="38" t="s">
        <v>97</v>
      </c>
      <c r="O137" s="38" t="s">
        <v>174</v>
      </c>
      <c r="P137" s="58">
        <v>3</v>
      </c>
      <c r="Q137" s="59">
        <v>83.580972500000001</v>
      </c>
      <c r="R137" s="59">
        <v>10.76646</v>
      </c>
      <c r="S137" s="60">
        <v>0.12881472514573</v>
      </c>
    </row>
    <row r="138" spans="1:19" ht="12" customHeight="1" x14ac:dyDescent="0.2">
      <c r="A138" s="48" t="s">
        <v>88</v>
      </c>
      <c r="B138" s="48" t="s">
        <v>98</v>
      </c>
      <c r="C138" s="48" t="s">
        <v>27</v>
      </c>
      <c r="D138" s="48" t="s">
        <v>27</v>
      </c>
      <c r="E138" s="49">
        <v>16.809999999999999</v>
      </c>
      <c r="F138" s="50">
        <v>643.84289847499997</v>
      </c>
      <c r="G138" s="50">
        <v>128.67229</v>
      </c>
      <c r="H138" s="51">
        <v>0.19985044535672999</v>
      </c>
      <c r="I138" s="49">
        <f t="shared" si="4"/>
        <v>8</v>
      </c>
      <c r="J138" s="49">
        <f t="shared" si="5"/>
        <v>8</v>
      </c>
      <c r="L138" s="52" t="s">
        <v>88</v>
      </c>
      <c r="M138" s="52" t="s">
        <v>98</v>
      </c>
      <c r="N138" s="52" t="s">
        <v>27</v>
      </c>
      <c r="O138" s="52" t="s">
        <v>27</v>
      </c>
      <c r="P138" s="53">
        <v>31.402000000000001</v>
      </c>
      <c r="Q138" s="54">
        <v>1217.04101943667</v>
      </c>
      <c r="R138" s="54">
        <v>259.27499</v>
      </c>
      <c r="S138" s="55">
        <v>0.21303718269086</v>
      </c>
    </row>
    <row r="139" spans="1:19" ht="12" customHeight="1" x14ac:dyDescent="0.2">
      <c r="A139" s="48" t="s">
        <v>88</v>
      </c>
      <c r="B139" s="48" t="s">
        <v>98</v>
      </c>
      <c r="C139" s="48" t="s">
        <v>99</v>
      </c>
      <c r="D139" s="48" t="s">
        <v>27</v>
      </c>
      <c r="E139" s="49">
        <v>14.81</v>
      </c>
      <c r="F139" s="50">
        <v>560.77280847500003</v>
      </c>
      <c r="G139" s="50">
        <v>113.20001000000001</v>
      </c>
      <c r="H139" s="51">
        <v>0.20186429921209001</v>
      </c>
      <c r="I139" s="49">
        <f t="shared" si="4"/>
        <v>4</v>
      </c>
      <c r="J139" s="49">
        <f t="shared" si="5"/>
        <v>4</v>
      </c>
      <c r="L139" s="52" t="s">
        <v>88</v>
      </c>
      <c r="M139" s="52" t="s">
        <v>98</v>
      </c>
      <c r="N139" s="52" t="s">
        <v>99</v>
      </c>
      <c r="O139" s="52" t="s">
        <v>27</v>
      </c>
      <c r="P139" s="53">
        <v>25.402000000000001</v>
      </c>
      <c r="Q139" s="54">
        <v>1010.69640110333</v>
      </c>
      <c r="R139" s="54">
        <v>210.85309000000001</v>
      </c>
      <c r="S139" s="55">
        <v>0.20862158979671999</v>
      </c>
    </row>
    <row r="140" spans="1:19" ht="12" customHeight="1" x14ac:dyDescent="0.2">
      <c r="A140" s="48" t="s">
        <v>88</v>
      </c>
      <c r="B140" s="48" t="s">
        <v>98</v>
      </c>
      <c r="C140" s="48" t="s">
        <v>100</v>
      </c>
      <c r="D140" s="48" t="s">
        <v>27</v>
      </c>
      <c r="E140" s="49">
        <v>2</v>
      </c>
      <c r="F140" s="50">
        <v>83.070089999999993</v>
      </c>
      <c r="G140" s="50">
        <v>15.47228</v>
      </c>
      <c r="H140" s="51">
        <v>0.18625572694094999</v>
      </c>
      <c r="I140" s="49">
        <f t="shared" si="4"/>
        <v>8</v>
      </c>
      <c r="J140" s="49">
        <f t="shared" si="5"/>
        <v>8</v>
      </c>
      <c r="L140" s="52" t="s">
        <v>88</v>
      </c>
      <c r="M140" s="52" t="s">
        <v>98</v>
      </c>
      <c r="N140" s="52" t="s">
        <v>100</v>
      </c>
      <c r="O140" s="52" t="s">
        <v>27</v>
      </c>
      <c r="P140" s="53">
        <v>2</v>
      </c>
      <c r="Q140" s="54">
        <v>90.516520833333303</v>
      </c>
      <c r="R140" s="54">
        <v>26.117360000000001</v>
      </c>
      <c r="S140" s="55">
        <v>0.28853694065516999</v>
      </c>
    </row>
    <row r="141" spans="1:19" ht="12" customHeight="1" x14ac:dyDescent="0.2">
      <c r="A141" s="52" t="s">
        <v>88</v>
      </c>
      <c r="B141" s="52" t="s">
        <v>98</v>
      </c>
      <c r="C141" s="52" t="s">
        <v>98</v>
      </c>
      <c r="D141" s="52" t="s">
        <v>27</v>
      </c>
      <c r="I141" t="str">
        <f t="shared" si="4"/>
        <v/>
      </c>
      <c r="J141" t="str">
        <f t="shared" si="5"/>
        <v/>
      </c>
      <c r="L141" s="52" t="s">
        <v>88</v>
      </c>
      <c r="M141" s="52" t="s">
        <v>98</v>
      </c>
      <c r="N141" s="52" t="s">
        <v>98</v>
      </c>
      <c r="O141" s="52" t="s">
        <v>27</v>
      </c>
      <c r="P141" s="37"/>
      <c r="Q141" s="37"/>
      <c r="R141" s="37"/>
      <c r="S141" s="37"/>
    </row>
    <row r="142" spans="1:19" ht="12" customHeight="1" x14ac:dyDescent="0.2">
      <c r="A142" s="52" t="s">
        <v>88</v>
      </c>
      <c r="B142" s="52" t="s">
        <v>98</v>
      </c>
      <c r="C142" s="52" t="s">
        <v>101</v>
      </c>
      <c r="D142" s="52" t="s">
        <v>27</v>
      </c>
      <c r="I142">
        <f t="shared" si="4"/>
        <v>0</v>
      </c>
      <c r="J142" t="str">
        <f t="shared" si="5"/>
        <v/>
      </c>
      <c r="L142" s="52" t="s">
        <v>88</v>
      </c>
      <c r="M142" s="52" t="s">
        <v>98</v>
      </c>
      <c r="N142" s="52" t="s">
        <v>101</v>
      </c>
      <c r="O142" s="52" t="s">
        <v>27</v>
      </c>
      <c r="P142" s="53">
        <v>4</v>
      </c>
      <c r="Q142" s="54">
        <v>115.8280975</v>
      </c>
      <c r="R142" s="54">
        <v>22.304539999999999</v>
      </c>
      <c r="S142" s="55">
        <v>0.19256588411115</v>
      </c>
    </row>
    <row r="143" spans="1:19" ht="12" customHeight="1" x14ac:dyDescent="0.2">
      <c r="A143" s="48" t="s">
        <v>88</v>
      </c>
      <c r="B143" s="48" t="s">
        <v>88</v>
      </c>
      <c r="C143" s="48" t="s">
        <v>27</v>
      </c>
      <c r="D143" s="48" t="s">
        <v>27</v>
      </c>
      <c r="E143" s="49">
        <v>1</v>
      </c>
      <c r="F143" s="50">
        <v>76.638048333333302</v>
      </c>
      <c r="G143" s="50">
        <v>17.301549999999999</v>
      </c>
      <c r="H143" s="51">
        <v>0.2257566623402</v>
      </c>
      <c r="I143" s="49" t="str">
        <f t="shared" si="4"/>
        <v/>
      </c>
      <c r="J143" s="49" t="str">
        <f t="shared" si="5"/>
        <v/>
      </c>
      <c r="L143" s="48" t="s">
        <v>88</v>
      </c>
      <c r="M143" s="48" t="s">
        <v>88</v>
      </c>
      <c r="N143" s="48" t="s">
        <v>27</v>
      </c>
      <c r="O143" s="48" t="s">
        <v>27</v>
      </c>
      <c r="P143" s="58"/>
      <c r="Q143" s="59"/>
      <c r="R143" s="59"/>
      <c r="S143" s="60"/>
    </row>
    <row r="144" spans="1:19" ht="12" customHeight="1" x14ac:dyDescent="0.2">
      <c r="A144" s="52" t="s">
        <v>88</v>
      </c>
      <c r="B144" s="52" t="s">
        <v>102</v>
      </c>
      <c r="C144" s="52" t="s">
        <v>27</v>
      </c>
      <c r="D144" s="52" t="s">
        <v>27</v>
      </c>
      <c r="I144">
        <f t="shared" si="4"/>
        <v>0</v>
      </c>
      <c r="J144" t="str">
        <f t="shared" si="5"/>
        <v/>
      </c>
      <c r="L144" s="52" t="s">
        <v>88</v>
      </c>
      <c r="M144" s="52" t="s">
        <v>102</v>
      </c>
      <c r="N144" s="52" t="s">
        <v>27</v>
      </c>
      <c r="O144" s="52" t="s">
        <v>27</v>
      </c>
      <c r="P144" s="53">
        <v>8.7279999999999998</v>
      </c>
      <c r="Q144" s="54">
        <v>253.11184339416701</v>
      </c>
      <c r="R144" s="54">
        <v>34.368760000000002</v>
      </c>
      <c r="S144" s="55">
        <v>0.13578487493562</v>
      </c>
    </row>
    <row r="145" spans="1:19" ht="12" customHeight="1" x14ac:dyDescent="0.2">
      <c r="A145" s="48" t="s">
        <v>88</v>
      </c>
      <c r="B145" s="48" t="s">
        <v>103</v>
      </c>
      <c r="C145" s="48" t="s">
        <v>27</v>
      </c>
      <c r="D145" s="48" t="s">
        <v>27</v>
      </c>
      <c r="E145" s="49">
        <v>105.283871794872</v>
      </c>
      <c r="F145" s="50">
        <v>2501.8158323772</v>
      </c>
      <c r="G145" s="50">
        <v>152.01229000000001</v>
      </c>
      <c r="H145" s="51">
        <v>6.0760783440866002E-2</v>
      </c>
      <c r="I145" s="49" t="str">
        <f t="shared" si="4"/>
        <v/>
      </c>
      <c r="J145" s="49" t="str">
        <f t="shared" si="5"/>
        <v/>
      </c>
      <c r="L145" s="52" t="s">
        <v>88</v>
      </c>
      <c r="M145" s="52" t="s">
        <v>103</v>
      </c>
      <c r="N145" s="52" t="s">
        <v>27</v>
      </c>
      <c r="O145" s="52" t="s">
        <v>27</v>
      </c>
      <c r="P145" s="53">
        <v>113.69327692307699</v>
      </c>
      <c r="Q145" s="54">
        <v>2626.8115993707802</v>
      </c>
      <c r="R145" s="54">
        <v>154.16992999999999</v>
      </c>
      <c r="S145" s="55">
        <v>5.8690897374188998E-2</v>
      </c>
    </row>
    <row r="146" spans="1:19" ht="12" customHeight="1" x14ac:dyDescent="0.2">
      <c r="A146" s="48" t="s">
        <v>88</v>
      </c>
      <c r="B146" s="48" t="s">
        <v>103</v>
      </c>
      <c r="C146" s="48" t="s">
        <v>104</v>
      </c>
      <c r="D146" s="48" t="s">
        <v>27</v>
      </c>
      <c r="E146" s="49">
        <v>14.404999999999999</v>
      </c>
      <c r="F146" s="50">
        <v>368.61802329166602</v>
      </c>
      <c r="G146" s="50">
        <v>57.798699999999997</v>
      </c>
      <c r="H146" s="51">
        <v>0.15679835588036001</v>
      </c>
      <c r="I146" s="49">
        <f t="shared" si="4"/>
        <v>3</v>
      </c>
      <c r="J146" s="49">
        <f t="shared" si="5"/>
        <v>3</v>
      </c>
      <c r="L146" s="52" t="s">
        <v>88</v>
      </c>
      <c r="M146" s="52" t="s">
        <v>103</v>
      </c>
      <c r="N146" s="52" t="s">
        <v>104</v>
      </c>
      <c r="O146" s="52" t="s">
        <v>27</v>
      </c>
      <c r="P146" s="53">
        <v>17.1594615384615</v>
      </c>
      <c r="Q146" s="54">
        <v>439.51636606878202</v>
      </c>
      <c r="R146" s="54">
        <v>72.063109999999995</v>
      </c>
      <c r="S146" s="55">
        <v>0.16396001506055999</v>
      </c>
    </row>
    <row r="147" spans="1:19" ht="12" customHeight="1" x14ac:dyDescent="0.2">
      <c r="A147" s="3" t="s">
        <v>88</v>
      </c>
      <c r="B147" s="3" t="s">
        <v>103</v>
      </c>
      <c r="C147" s="3" t="s">
        <v>104</v>
      </c>
      <c r="D147" s="3" t="s">
        <v>104</v>
      </c>
      <c r="E147" s="56">
        <v>1</v>
      </c>
      <c r="F147" s="4">
        <v>32.255646666666699</v>
      </c>
      <c r="G147" s="4">
        <v>9.0162999999999993</v>
      </c>
      <c r="H147" s="57">
        <v>0.27952625142429999</v>
      </c>
      <c r="I147" s="56" t="str">
        <f t="shared" si="4"/>
        <v/>
      </c>
      <c r="J147" s="56" t="str">
        <f t="shared" si="5"/>
        <v/>
      </c>
      <c r="L147" s="3" t="s">
        <v>88</v>
      </c>
      <c r="M147" s="3" t="s">
        <v>103</v>
      </c>
      <c r="N147" s="3" t="s">
        <v>104</v>
      </c>
      <c r="O147" s="3" t="s">
        <v>104</v>
      </c>
      <c r="P147" s="53"/>
      <c r="Q147" s="54"/>
      <c r="R147" s="54"/>
      <c r="S147" s="55"/>
    </row>
    <row r="148" spans="1:19" ht="12" customHeight="1" x14ac:dyDescent="0.2">
      <c r="A148" s="3" t="s">
        <v>88</v>
      </c>
      <c r="B148" s="3" t="s">
        <v>103</v>
      </c>
      <c r="C148" s="3" t="s">
        <v>104</v>
      </c>
      <c r="D148" s="3" t="s">
        <v>175</v>
      </c>
      <c r="E148" s="56">
        <v>2.4049999999999998</v>
      </c>
      <c r="F148" s="4">
        <v>62.738845791666598</v>
      </c>
      <c r="G148" s="4">
        <v>13.603120000000001</v>
      </c>
      <c r="H148" s="57">
        <v>0.21682133020380001</v>
      </c>
      <c r="I148" s="56">
        <f t="shared" si="4"/>
        <v>0</v>
      </c>
      <c r="J148" s="56" t="str">
        <f t="shared" si="5"/>
        <v/>
      </c>
      <c r="L148" s="38" t="s">
        <v>88</v>
      </c>
      <c r="M148" s="38" t="s">
        <v>103</v>
      </c>
      <c r="N148" s="38" t="s">
        <v>104</v>
      </c>
      <c r="O148" s="38" t="s">
        <v>175</v>
      </c>
      <c r="P148" s="58">
        <v>2.4049999999999998</v>
      </c>
      <c r="Q148" s="59">
        <v>61.419871170833403</v>
      </c>
      <c r="R148" s="59">
        <v>13.38761</v>
      </c>
      <c r="S148" s="60">
        <v>0.21796870857582001</v>
      </c>
    </row>
    <row r="149" spans="1:19" ht="12" customHeight="1" x14ac:dyDescent="0.2">
      <c r="A149" s="3" t="s">
        <v>88</v>
      </c>
      <c r="B149" s="3" t="s">
        <v>103</v>
      </c>
      <c r="C149" s="3" t="s">
        <v>104</v>
      </c>
      <c r="D149" s="3" t="s">
        <v>176</v>
      </c>
      <c r="E149" s="56">
        <v>2</v>
      </c>
      <c r="F149" s="4">
        <v>51.6076366666666</v>
      </c>
      <c r="G149" s="4">
        <v>10.031879999999999</v>
      </c>
      <c r="H149" s="57">
        <v>0.19438751022055001</v>
      </c>
      <c r="I149" s="56" t="str">
        <f t="shared" si="4"/>
        <v/>
      </c>
      <c r="J149" s="56" t="str">
        <f t="shared" si="5"/>
        <v/>
      </c>
      <c r="L149" s="38" t="s">
        <v>88</v>
      </c>
      <c r="M149" s="38" t="s">
        <v>103</v>
      </c>
      <c r="N149" s="38" t="s">
        <v>104</v>
      </c>
      <c r="O149" s="38" t="s">
        <v>176</v>
      </c>
      <c r="P149" s="58">
        <v>5</v>
      </c>
      <c r="Q149" s="59">
        <v>139.730218333333</v>
      </c>
      <c r="R149" s="59">
        <v>22.973980000000001</v>
      </c>
      <c r="S149" s="60">
        <v>0.16441669006195</v>
      </c>
    </row>
    <row r="150" spans="1:19" ht="12" customHeight="1" x14ac:dyDescent="0.2">
      <c r="A150" s="3" t="s">
        <v>88</v>
      </c>
      <c r="B150" s="3" t="s">
        <v>103</v>
      </c>
      <c r="C150" s="3" t="s">
        <v>104</v>
      </c>
      <c r="D150" s="3" t="s">
        <v>177</v>
      </c>
      <c r="E150" s="56">
        <v>1</v>
      </c>
      <c r="F150" s="4">
        <v>31.3570475</v>
      </c>
      <c r="G150" s="4">
        <v>2.22058</v>
      </c>
      <c r="H150" s="57">
        <v>7.0815978449502007E-2</v>
      </c>
      <c r="I150" s="56" t="str">
        <f t="shared" si="4"/>
        <v/>
      </c>
      <c r="J150" s="56" t="str">
        <f t="shared" si="5"/>
        <v/>
      </c>
      <c r="L150" s="38" t="s">
        <v>88</v>
      </c>
      <c r="M150" s="38" t="s">
        <v>103</v>
      </c>
      <c r="N150" s="38" t="s">
        <v>104</v>
      </c>
      <c r="O150" s="38" t="s">
        <v>177</v>
      </c>
      <c r="P150" s="37"/>
      <c r="Q150" s="37"/>
      <c r="R150" s="37"/>
      <c r="S150" s="37"/>
    </row>
    <row r="151" spans="1:19" ht="12" customHeight="1" x14ac:dyDescent="0.2">
      <c r="A151" s="3" t="s">
        <v>88</v>
      </c>
      <c r="B151" s="3" t="s">
        <v>103</v>
      </c>
      <c r="C151" s="3" t="s">
        <v>104</v>
      </c>
      <c r="D151" s="3" t="s">
        <v>178</v>
      </c>
      <c r="E151" s="56">
        <v>8</v>
      </c>
      <c r="F151" s="4">
        <v>190.65884666666599</v>
      </c>
      <c r="G151" s="4">
        <v>22.926819999999999</v>
      </c>
      <c r="H151" s="57">
        <v>0.12025049139253</v>
      </c>
      <c r="I151" s="56">
        <f t="shared" si="4"/>
        <v>6</v>
      </c>
      <c r="J151" s="56">
        <f t="shared" si="5"/>
        <v>6</v>
      </c>
      <c r="L151" s="38" t="s">
        <v>88</v>
      </c>
      <c r="M151" s="38" t="s">
        <v>103</v>
      </c>
      <c r="N151" s="38" t="s">
        <v>104</v>
      </c>
      <c r="O151" s="38" t="s">
        <v>178</v>
      </c>
      <c r="P151" s="58">
        <v>9.7544615384615394</v>
      </c>
      <c r="Q151" s="59">
        <v>238.36627656461599</v>
      </c>
      <c r="R151" s="59">
        <v>35.701520000000002</v>
      </c>
      <c r="S151" s="60">
        <v>0.14977588488832</v>
      </c>
    </row>
    <row r="152" spans="1:19" ht="12" customHeight="1" x14ac:dyDescent="0.2">
      <c r="A152" s="48" t="s">
        <v>88</v>
      </c>
      <c r="B152" s="48" t="s">
        <v>103</v>
      </c>
      <c r="C152" s="48" t="s">
        <v>105</v>
      </c>
      <c r="D152" s="48" t="s">
        <v>27</v>
      </c>
      <c r="E152" s="49">
        <v>84.232871794871798</v>
      </c>
      <c r="F152" s="50">
        <v>1920.6449985222</v>
      </c>
      <c r="G152" s="50">
        <v>47.782429999999998</v>
      </c>
      <c r="H152" s="51">
        <v>2.4878324748594999E-2</v>
      </c>
      <c r="I152" s="49">
        <f t="shared" si="4"/>
        <v>20</v>
      </c>
      <c r="J152" s="49">
        <f t="shared" si="5"/>
        <v>20</v>
      </c>
      <c r="L152" s="52" t="s">
        <v>88</v>
      </c>
      <c r="M152" s="52" t="s">
        <v>103</v>
      </c>
      <c r="N152" s="52" t="s">
        <v>105</v>
      </c>
      <c r="O152" s="52" t="s">
        <v>27</v>
      </c>
      <c r="P152" s="53">
        <v>93.159230769230803</v>
      </c>
      <c r="Q152" s="54">
        <v>2099.72650171641</v>
      </c>
      <c r="R152" s="54">
        <v>73.928309999999996</v>
      </c>
      <c r="S152" s="55">
        <v>3.5208542607605003E-2</v>
      </c>
    </row>
    <row r="153" spans="1:19" ht="12" customHeight="1" x14ac:dyDescent="0.2">
      <c r="A153" s="3" t="s">
        <v>88</v>
      </c>
      <c r="B153" s="3" t="s">
        <v>103</v>
      </c>
      <c r="C153" s="3" t="s">
        <v>105</v>
      </c>
      <c r="D153" s="3" t="s">
        <v>105</v>
      </c>
      <c r="E153" s="56">
        <v>2</v>
      </c>
      <c r="F153" s="4">
        <v>62.708950000000002</v>
      </c>
      <c r="G153" s="4">
        <v>10.64838</v>
      </c>
      <c r="H153" s="57">
        <v>0.16980638329934999</v>
      </c>
      <c r="I153" s="56">
        <f t="shared" si="4"/>
        <v>5</v>
      </c>
      <c r="J153" s="56">
        <f t="shared" si="5"/>
        <v>5</v>
      </c>
      <c r="L153" s="38" t="s">
        <v>88</v>
      </c>
      <c r="M153" s="38" t="s">
        <v>103</v>
      </c>
      <c r="N153" s="38" t="s">
        <v>105</v>
      </c>
      <c r="O153" s="38" t="s">
        <v>105</v>
      </c>
      <c r="P153" s="58">
        <v>3.9180000000000001</v>
      </c>
      <c r="Q153" s="59">
        <v>137.98428937333301</v>
      </c>
      <c r="R153" s="59">
        <v>34.221440000000001</v>
      </c>
      <c r="S153" s="60">
        <v>0.24800968396779</v>
      </c>
    </row>
    <row r="154" spans="1:19" ht="12" customHeight="1" x14ac:dyDescent="0.2">
      <c r="A154" s="3" t="s">
        <v>88</v>
      </c>
      <c r="B154" s="3" t="s">
        <v>103</v>
      </c>
      <c r="C154" s="3" t="s">
        <v>105</v>
      </c>
      <c r="D154" s="3" t="s">
        <v>179</v>
      </c>
      <c r="E154" s="56">
        <v>75.813871794871801</v>
      </c>
      <c r="F154" s="4">
        <v>1703.0029525297</v>
      </c>
      <c r="G154" s="4">
        <v>29.666599999999999</v>
      </c>
      <c r="H154" s="57">
        <v>1.7420169445938001E-2</v>
      </c>
      <c r="I154" s="56">
        <f t="shared" si="4"/>
        <v>0</v>
      </c>
      <c r="J154" s="56" t="str">
        <f t="shared" si="5"/>
        <v/>
      </c>
      <c r="L154" s="38" t="s">
        <v>88</v>
      </c>
      <c r="M154" s="38" t="s">
        <v>103</v>
      </c>
      <c r="N154" s="38" t="s">
        <v>105</v>
      </c>
      <c r="O154" s="38" t="s">
        <v>179</v>
      </c>
      <c r="P154" s="58">
        <v>81.196589743589797</v>
      </c>
      <c r="Q154" s="59">
        <v>1774.28405661842</v>
      </c>
      <c r="R154" s="59">
        <v>30.98029</v>
      </c>
      <c r="S154" s="60">
        <v>1.7460727263167001E-2</v>
      </c>
    </row>
    <row r="155" spans="1:19" ht="12" customHeight="1" x14ac:dyDescent="0.2">
      <c r="A155" s="3" t="s">
        <v>88</v>
      </c>
      <c r="B155" s="3" t="s">
        <v>103</v>
      </c>
      <c r="C155" s="3" t="s">
        <v>105</v>
      </c>
      <c r="D155" s="3" t="s">
        <v>180</v>
      </c>
      <c r="E155" s="56">
        <v>3.419</v>
      </c>
      <c r="F155" s="4">
        <v>86.503600992499997</v>
      </c>
      <c r="G155" s="4">
        <v>6.06494</v>
      </c>
      <c r="H155" s="57">
        <v>7.0111994534492003E-2</v>
      </c>
      <c r="I155" s="56" t="str">
        <f t="shared" si="4"/>
        <v/>
      </c>
      <c r="J155" s="56" t="str">
        <f t="shared" si="5"/>
        <v/>
      </c>
      <c r="L155" s="38" t="s">
        <v>88</v>
      </c>
      <c r="M155" s="38" t="s">
        <v>103</v>
      </c>
      <c r="N155" s="38" t="s">
        <v>105</v>
      </c>
      <c r="O155" s="38" t="s">
        <v>180</v>
      </c>
      <c r="P155" s="58">
        <v>4.0940000000000003</v>
      </c>
      <c r="Q155" s="59">
        <v>101.656132563333</v>
      </c>
      <c r="R155" s="59">
        <v>6.9474499999999999</v>
      </c>
      <c r="S155" s="60">
        <v>6.8342655035314004E-2</v>
      </c>
    </row>
    <row r="156" spans="1:19" ht="12" customHeight="1" x14ac:dyDescent="0.2">
      <c r="A156" s="3" t="s">
        <v>88</v>
      </c>
      <c r="B156" s="3" t="s">
        <v>103</v>
      </c>
      <c r="C156" s="3" t="s">
        <v>105</v>
      </c>
      <c r="D156" s="3" t="s">
        <v>181</v>
      </c>
      <c r="E156" s="56">
        <v>3</v>
      </c>
      <c r="F156" s="4">
        <v>68.429494999999903</v>
      </c>
      <c r="G156" s="4">
        <v>1.4025099999999999</v>
      </c>
      <c r="H156" s="57">
        <v>2.0495694144753999E-2</v>
      </c>
      <c r="I156" s="56">
        <f t="shared" si="4"/>
        <v>0</v>
      </c>
      <c r="J156" s="56" t="str">
        <f t="shared" si="5"/>
        <v/>
      </c>
      <c r="L156" s="38" t="s">
        <v>88</v>
      </c>
      <c r="M156" s="38" t="s">
        <v>103</v>
      </c>
      <c r="N156" s="38" t="s">
        <v>105</v>
      </c>
      <c r="O156" s="38" t="s">
        <v>181</v>
      </c>
      <c r="P156" s="58">
        <v>3.9506410256410298</v>
      </c>
      <c r="Q156" s="59">
        <v>85.802023161324897</v>
      </c>
      <c r="R156" s="59">
        <v>1.7791300000000001</v>
      </c>
      <c r="S156" s="60">
        <v>2.0735291948243001E-2</v>
      </c>
    </row>
    <row r="157" spans="1:19" ht="12" customHeight="1" x14ac:dyDescent="0.2">
      <c r="A157" s="48" t="s">
        <v>88</v>
      </c>
      <c r="B157" s="48" t="s">
        <v>103</v>
      </c>
      <c r="C157" s="48" t="s">
        <v>106</v>
      </c>
      <c r="D157" s="48" t="s">
        <v>27</v>
      </c>
      <c r="E157" s="49">
        <v>3.7280000000000002</v>
      </c>
      <c r="F157" s="50">
        <v>96.131916226666604</v>
      </c>
      <c r="G157" s="50">
        <v>8.9621099999999991</v>
      </c>
      <c r="H157" s="51">
        <v>9.3227206444824004E-2</v>
      </c>
      <c r="I157" s="49">
        <f t="shared" si="4"/>
        <v>0</v>
      </c>
      <c r="J157" s="49" t="str">
        <f t="shared" si="5"/>
        <v/>
      </c>
      <c r="L157" s="52" t="s">
        <v>88</v>
      </c>
      <c r="M157" s="52" t="s">
        <v>103</v>
      </c>
      <c r="N157" s="52" t="s">
        <v>106</v>
      </c>
      <c r="O157" s="52" t="s">
        <v>27</v>
      </c>
      <c r="P157" s="53">
        <v>3.3745846153846202</v>
      </c>
      <c r="Q157" s="54">
        <v>87.568731585589802</v>
      </c>
      <c r="R157" s="54">
        <v>8.1785099999999993</v>
      </c>
      <c r="S157" s="55">
        <v>9.3395323329609994E-2</v>
      </c>
    </row>
    <row r="158" spans="1:19" ht="12" customHeight="1" x14ac:dyDescent="0.2">
      <c r="A158" s="48" t="s">
        <v>88</v>
      </c>
      <c r="B158" s="48" t="s">
        <v>103</v>
      </c>
      <c r="C158" s="48" t="s">
        <v>103</v>
      </c>
      <c r="D158" s="48" t="s">
        <v>27</v>
      </c>
      <c r="E158" s="49">
        <v>2.9180000000000001</v>
      </c>
      <c r="F158" s="50">
        <v>116.420894336667</v>
      </c>
      <c r="G158" s="50">
        <v>37.469050000000003</v>
      </c>
      <c r="H158" s="51">
        <v>0.32184128298865999</v>
      </c>
      <c r="I158" s="49" t="str">
        <f t="shared" si="4"/>
        <v/>
      </c>
      <c r="J158" s="49" t="str">
        <f t="shared" si="5"/>
        <v/>
      </c>
      <c r="L158" s="48" t="s">
        <v>88</v>
      </c>
      <c r="M158" s="48" t="s">
        <v>103</v>
      </c>
      <c r="N158" s="48" t="s">
        <v>103</v>
      </c>
      <c r="O158" s="48" t="s">
        <v>27</v>
      </c>
      <c r="P158" s="37"/>
      <c r="Q158" s="37"/>
      <c r="R158" s="37"/>
      <c r="S158" s="37"/>
    </row>
    <row r="159" spans="1:19" ht="12" customHeight="1" x14ac:dyDescent="0.2">
      <c r="A159" s="48" t="s">
        <v>107</v>
      </c>
      <c r="B159" s="48" t="s">
        <v>27</v>
      </c>
      <c r="C159" s="48" t="s">
        <v>27</v>
      </c>
      <c r="D159" s="48" t="s">
        <v>27</v>
      </c>
      <c r="E159" s="49">
        <v>75.258066170388702</v>
      </c>
      <c r="F159" s="50">
        <v>2769.8672538157998</v>
      </c>
      <c r="G159" s="50">
        <v>373.83094999999997</v>
      </c>
      <c r="H159" s="51">
        <v>0.13496348949034001</v>
      </c>
      <c r="I159" s="49">
        <f t="shared" si="4"/>
        <v>6</v>
      </c>
      <c r="J159" s="49">
        <f t="shared" si="5"/>
        <v>6</v>
      </c>
      <c r="L159" s="52" t="s">
        <v>107</v>
      </c>
      <c r="M159" s="52" t="s">
        <v>27</v>
      </c>
      <c r="N159" s="52" t="s">
        <v>27</v>
      </c>
      <c r="O159" s="52" t="s">
        <v>27</v>
      </c>
      <c r="P159" s="53">
        <v>50.564999999999998</v>
      </c>
      <c r="Q159" s="54">
        <v>1931.8176037083299</v>
      </c>
      <c r="R159" s="54">
        <v>265.01449000000002</v>
      </c>
      <c r="S159" s="55">
        <v>0.13718401234738001</v>
      </c>
    </row>
    <row r="160" spans="1:19" ht="12" customHeight="1" x14ac:dyDescent="0.2">
      <c r="A160" s="48" t="s">
        <v>107</v>
      </c>
      <c r="B160" s="48" t="s">
        <v>108</v>
      </c>
      <c r="C160" s="48" t="s">
        <v>27</v>
      </c>
      <c r="D160" s="48" t="s">
        <v>27</v>
      </c>
      <c r="E160" s="49">
        <v>15.5493225806452</v>
      </c>
      <c r="F160" s="50">
        <v>671.60381527838797</v>
      </c>
      <c r="G160" s="50">
        <v>93.558340000000001</v>
      </c>
      <c r="H160" s="51">
        <v>0.13930584947797001</v>
      </c>
      <c r="I160" s="49" t="str">
        <f t="shared" si="4"/>
        <v/>
      </c>
      <c r="J160" s="49" t="str">
        <f t="shared" si="5"/>
        <v/>
      </c>
      <c r="L160" s="52" t="s">
        <v>107</v>
      </c>
      <c r="M160" s="52" t="s">
        <v>108</v>
      </c>
      <c r="N160" s="52" t="s">
        <v>27</v>
      </c>
      <c r="O160" s="52" t="s">
        <v>27</v>
      </c>
      <c r="P160" s="53">
        <v>21.62</v>
      </c>
      <c r="Q160" s="54">
        <v>899.77232160833296</v>
      </c>
      <c r="R160" s="54">
        <v>115.98130999999999</v>
      </c>
      <c r="S160" s="55">
        <v>0.12890073101235999</v>
      </c>
    </row>
    <row r="161" spans="1:19" ht="12" customHeight="1" x14ac:dyDescent="0.2">
      <c r="A161" s="52" t="s">
        <v>107</v>
      </c>
      <c r="B161" s="52" t="s">
        <v>108</v>
      </c>
      <c r="C161" s="52" t="s">
        <v>109</v>
      </c>
      <c r="D161" s="52" t="s">
        <v>27</v>
      </c>
      <c r="I161">
        <f t="shared" si="4"/>
        <v>0</v>
      </c>
      <c r="J161" t="str">
        <f t="shared" si="5"/>
        <v/>
      </c>
      <c r="L161" s="52" t="s">
        <v>107</v>
      </c>
      <c r="M161" s="52" t="s">
        <v>108</v>
      </c>
      <c r="N161" s="52" t="s">
        <v>109</v>
      </c>
      <c r="O161" s="52" t="s">
        <v>27</v>
      </c>
      <c r="P161" s="53">
        <v>1</v>
      </c>
      <c r="Q161" s="54">
        <v>37.179428333333298</v>
      </c>
      <c r="R161" s="54">
        <v>2.2062400000000002</v>
      </c>
      <c r="S161" s="55">
        <v>5.93403421973E-2</v>
      </c>
    </row>
    <row r="162" spans="1:19" ht="12" customHeight="1" x14ac:dyDescent="0.2">
      <c r="A162" s="48" t="s">
        <v>107</v>
      </c>
      <c r="B162" s="48" t="s">
        <v>108</v>
      </c>
      <c r="C162" s="48" t="s">
        <v>108</v>
      </c>
      <c r="D162" s="48" t="s">
        <v>27</v>
      </c>
      <c r="E162" s="49">
        <v>15.5493225806452</v>
      </c>
      <c r="F162" s="50">
        <v>671.60381527838797</v>
      </c>
      <c r="G162" s="50">
        <v>93.558340000000001</v>
      </c>
      <c r="H162" s="51">
        <v>0.13930584947797001</v>
      </c>
      <c r="I162" s="49" t="str">
        <f t="shared" si="4"/>
        <v/>
      </c>
      <c r="J162" s="49" t="str">
        <f t="shared" si="5"/>
        <v/>
      </c>
      <c r="L162" s="52" t="s">
        <v>107</v>
      </c>
      <c r="M162" s="52" t="s">
        <v>108</v>
      </c>
      <c r="N162" s="52" t="s">
        <v>108</v>
      </c>
      <c r="O162" s="52" t="s">
        <v>27</v>
      </c>
      <c r="P162" s="53">
        <v>20.62</v>
      </c>
      <c r="Q162" s="54">
        <v>862.59289327500005</v>
      </c>
      <c r="R162" s="54">
        <v>113.77507</v>
      </c>
      <c r="S162" s="55">
        <v>0.13189891881445001</v>
      </c>
    </row>
    <row r="163" spans="1:19" ht="12" customHeight="1" x14ac:dyDescent="0.2">
      <c r="A163" s="48" t="s">
        <v>107</v>
      </c>
      <c r="B163" s="48" t="s">
        <v>110</v>
      </c>
      <c r="C163" s="48" t="s">
        <v>27</v>
      </c>
      <c r="D163" s="48" t="s">
        <v>27</v>
      </c>
      <c r="E163" s="49">
        <v>37.708743589743598</v>
      </c>
      <c r="F163" s="50">
        <v>1277.99850187075</v>
      </c>
      <c r="G163" s="50">
        <v>156.90691000000001</v>
      </c>
      <c r="H163" s="51">
        <v>0.12277550386039</v>
      </c>
      <c r="I163" s="49" t="str">
        <f t="shared" si="4"/>
        <v/>
      </c>
      <c r="J163" s="49" t="str">
        <f t="shared" si="5"/>
        <v/>
      </c>
      <c r="L163" s="48" t="s">
        <v>107</v>
      </c>
      <c r="M163" s="48" t="s">
        <v>110</v>
      </c>
      <c r="N163" s="48" t="s">
        <v>8</v>
      </c>
      <c r="O163" s="48" t="s">
        <v>27</v>
      </c>
      <c r="P163" s="58"/>
      <c r="Q163" s="59"/>
      <c r="R163" s="59"/>
      <c r="S163" s="60"/>
    </row>
    <row r="164" spans="1:19" ht="12" customHeight="1" x14ac:dyDescent="0.2">
      <c r="A164" s="48" t="s">
        <v>107</v>
      </c>
      <c r="B164" s="48" t="s">
        <v>111</v>
      </c>
      <c r="C164" s="48" t="s">
        <v>27</v>
      </c>
      <c r="D164" s="48" t="s">
        <v>27</v>
      </c>
      <c r="E164" s="49">
        <v>22</v>
      </c>
      <c r="F164" s="50">
        <v>820.26493666666704</v>
      </c>
      <c r="G164" s="50">
        <v>123.3657</v>
      </c>
      <c r="H164" s="51">
        <v>0.15039738319344001</v>
      </c>
      <c r="I164" s="49" t="str">
        <f t="shared" si="4"/>
        <v/>
      </c>
      <c r="J164" s="49" t="str">
        <f t="shared" si="5"/>
        <v/>
      </c>
      <c r="L164" s="52" t="s">
        <v>107</v>
      </c>
      <c r="M164" s="52" t="s">
        <v>111</v>
      </c>
      <c r="N164" s="52" t="s">
        <v>27</v>
      </c>
      <c r="O164" s="52" t="s">
        <v>27</v>
      </c>
      <c r="P164" s="53">
        <v>28.945</v>
      </c>
      <c r="Q164" s="54">
        <v>1032.0452820999999</v>
      </c>
      <c r="R164" s="54">
        <v>149.03317999999999</v>
      </c>
      <c r="S164" s="55">
        <v>0.14440565989192999</v>
      </c>
    </row>
    <row r="165" spans="1:19" ht="12" customHeight="1" x14ac:dyDescent="0.2">
      <c r="A165" s="48" t="s">
        <v>107</v>
      </c>
      <c r="B165" s="48" t="s">
        <v>111</v>
      </c>
      <c r="C165" s="48" t="s">
        <v>111</v>
      </c>
      <c r="D165" s="48" t="s">
        <v>27</v>
      </c>
      <c r="E165" s="49">
        <v>22</v>
      </c>
      <c r="F165" s="50">
        <v>820.26493666666704</v>
      </c>
      <c r="G165" s="50">
        <v>123.3657</v>
      </c>
      <c r="H165" s="51">
        <v>0.15039738319344001</v>
      </c>
      <c r="I165" s="49" t="str">
        <f t="shared" si="4"/>
        <v/>
      </c>
      <c r="J165" s="49" t="str">
        <f t="shared" si="5"/>
        <v/>
      </c>
      <c r="L165" s="52" t="s">
        <v>107</v>
      </c>
      <c r="M165" s="52" t="s">
        <v>111</v>
      </c>
      <c r="N165" s="52" t="s">
        <v>111</v>
      </c>
      <c r="O165" s="52" t="s">
        <v>27</v>
      </c>
      <c r="P165" s="53">
        <v>28.945</v>
      </c>
      <c r="Q165" s="54">
        <v>1032.0452820999999</v>
      </c>
      <c r="R165" s="54">
        <v>149.03317999999999</v>
      </c>
      <c r="S165" s="55">
        <v>0.14440565989192999</v>
      </c>
    </row>
    <row r="166" spans="1:19" ht="12" customHeight="1" x14ac:dyDescent="0.2">
      <c r="A166" s="48" t="s">
        <v>112</v>
      </c>
      <c r="B166" s="48" t="s">
        <v>27</v>
      </c>
      <c r="C166" s="48" t="s">
        <v>27</v>
      </c>
      <c r="D166" s="48" t="s">
        <v>27</v>
      </c>
      <c r="E166" s="49">
        <v>451.53621909549003</v>
      </c>
      <c r="F166" s="50">
        <v>13011.420866774901</v>
      </c>
      <c r="G166" s="50">
        <v>1177.35421</v>
      </c>
      <c r="H166" s="51">
        <v>9.0486213769813001E-2</v>
      </c>
      <c r="I166" s="49" t="str">
        <f t="shared" si="4"/>
        <v/>
      </c>
      <c r="J166" s="49" t="str">
        <f t="shared" si="5"/>
        <v/>
      </c>
      <c r="L166" s="52" t="s">
        <v>112</v>
      </c>
      <c r="M166" s="52" t="s">
        <v>27</v>
      </c>
      <c r="N166" s="52" t="s">
        <v>27</v>
      </c>
      <c r="O166" s="52" t="s">
        <v>27</v>
      </c>
      <c r="P166" s="53">
        <v>472.94604102564</v>
      </c>
      <c r="Q166" s="54">
        <v>13299.8102731012</v>
      </c>
      <c r="R166" s="54">
        <v>1196.2824800000001</v>
      </c>
      <c r="S166" s="55">
        <v>8.9947334242765006E-2</v>
      </c>
    </row>
    <row r="167" spans="1:19" ht="12" customHeight="1" x14ac:dyDescent="0.2">
      <c r="A167" s="48" t="s">
        <v>112</v>
      </c>
      <c r="B167" s="48" t="s">
        <v>113</v>
      </c>
      <c r="C167" s="48" t="s">
        <v>27</v>
      </c>
      <c r="D167" s="48" t="s">
        <v>27</v>
      </c>
      <c r="E167" s="49">
        <v>1</v>
      </c>
      <c r="F167" s="50">
        <v>76.8832983333333</v>
      </c>
      <c r="G167" s="50">
        <v>17.301549999999999</v>
      </c>
      <c r="H167" s="51">
        <v>0.22503652126092999</v>
      </c>
      <c r="I167" s="49">
        <f t="shared" si="4"/>
        <v>0</v>
      </c>
      <c r="J167" s="49" t="str">
        <f t="shared" si="5"/>
        <v/>
      </c>
      <c r="L167" s="52" t="s">
        <v>112</v>
      </c>
      <c r="M167" s="52" t="s">
        <v>113</v>
      </c>
      <c r="N167" s="52" t="s">
        <v>27</v>
      </c>
      <c r="O167" s="52" t="s">
        <v>27</v>
      </c>
      <c r="P167" s="53">
        <v>1</v>
      </c>
      <c r="Q167" s="54">
        <v>75.424531666666695</v>
      </c>
      <c r="R167" s="54">
        <v>17.027570000000001</v>
      </c>
      <c r="S167" s="55">
        <v>0.22575639017888999</v>
      </c>
    </row>
    <row r="168" spans="1:19" ht="12" customHeight="1" x14ac:dyDescent="0.2">
      <c r="A168" s="52" t="s">
        <v>112</v>
      </c>
      <c r="B168" s="52" t="s">
        <v>114</v>
      </c>
      <c r="C168" s="52" t="s">
        <v>27</v>
      </c>
      <c r="D168" s="52" t="s">
        <v>27</v>
      </c>
      <c r="I168">
        <f t="shared" si="4"/>
        <v>0</v>
      </c>
      <c r="J168" t="str">
        <f t="shared" si="5"/>
        <v/>
      </c>
      <c r="L168" s="52" t="s">
        <v>112</v>
      </c>
      <c r="M168" s="52" t="s">
        <v>114</v>
      </c>
      <c r="N168" s="52" t="s">
        <v>27</v>
      </c>
      <c r="O168" s="52" t="s">
        <v>27</v>
      </c>
      <c r="P168" s="53">
        <v>17.215</v>
      </c>
      <c r="Q168" s="54">
        <v>566.21118173333298</v>
      </c>
      <c r="R168" s="54">
        <v>41.274900000000002</v>
      </c>
      <c r="S168" s="55">
        <v>7.2896652930176997E-2</v>
      </c>
    </row>
    <row r="169" spans="1:19" ht="12" customHeight="1" x14ac:dyDescent="0.2">
      <c r="A169" s="52" t="s">
        <v>112</v>
      </c>
      <c r="B169" s="52" t="s">
        <v>114</v>
      </c>
      <c r="C169" s="52" t="s">
        <v>8</v>
      </c>
      <c r="D169" s="52" t="s">
        <v>27</v>
      </c>
      <c r="I169">
        <f t="shared" si="4"/>
        <v>0</v>
      </c>
      <c r="J169" t="str">
        <f t="shared" si="5"/>
        <v/>
      </c>
      <c r="L169" s="52" t="s">
        <v>112</v>
      </c>
      <c r="M169" s="52" t="s">
        <v>114</v>
      </c>
      <c r="N169" s="52" t="s">
        <v>8</v>
      </c>
      <c r="O169" s="52" t="s">
        <v>27</v>
      </c>
      <c r="P169" s="53">
        <v>17.215</v>
      </c>
      <c r="Q169" s="54">
        <v>566.21118173333298</v>
      </c>
      <c r="R169" s="54">
        <v>41.274900000000002</v>
      </c>
      <c r="S169" s="55">
        <v>7.2896652930176997E-2</v>
      </c>
    </row>
    <row r="170" spans="1:19" ht="12" customHeight="1" x14ac:dyDescent="0.2">
      <c r="A170" s="48" t="s">
        <v>112</v>
      </c>
      <c r="B170" s="48" t="s">
        <v>115</v>
      </c>
      <c r="C170" s="48" t="s">
        <v>27</v>
      </c>
      <c r="D170" s="48" t="s">
        <v>27</v>
      </c>
      <c r="E170" s="49">
        <v>83.886085963066193</v>
      </c>
      <c r="F170" s="50">
        <v>2557.90570382333</v>
      </c>
      <c r="G170" s="50">
        <v>159.48586</v>
      </c>
      <c r="H170" s="51">
        <v>6.2350171768104999E-2</v>
      </c>
      <c r="I170" s="49" t="str">
        <f t="shared" si="4"/>
        <v/>
      </c>
      <c r="J170" s="49" t="str">
        <f t="shared" si="5"/>
        <v/>
      </c>
      <c r="L170" s="52" t="s">
        <v>112</v>
      </c>
      <c r="M170" s="52" t="s">
        <v>115</v>
      </c>
      <c r="N170" s="52" t="s">
        <v>27</v>
      </c>
      <c r="O170" s="52" t="s">
        <v>27</v>
      </c>
      <c r="P170" s="53">
        <v>78.400000000000006</v>
      </c>
      <c r="Q170" s="54">
        <v>2285.5573728416698</v>
      </c>
      <c r="R170" s="54">
        <v>141.80972</v>
      </c>
      <c r="S170" s="55">
        <v>6.2046011920360002E-2</v>
      </c>
    </row>
    <row r="171" spans="1:19" ht="12" customHeight="1" x14ac:dyDescent="0.2">
      <c r="A171" s="48" t="s">
        <v>112</v>
      </c>
      <c r="B171" s="48" t="s">
        <v>115</v>
      </c>
      <c r="C171" s="48" t="s">
        <v>115</v>
      </c>
      <c r="D171" s="48" t="s">
        <v>27</v>
      </c>
      <c r="E171" s="49">
        <v>1</v>
      </c>
      <c r="F171" s="50">
        <v>56.636899166666701</v>
      </c>
      <c r="G171" s="50">
        <v>9.7917100000000001</v>
      </c>
      <c r="H171" s="51">
        <v>0.17288570073699999</v>
      </c>
      <c r="I171" s="49" t="str">
        <f t="shared" si="4"/>
        <v/>
      </c>
      <c r="J171" s="49" t="str">
        <f t="shared" si="5"/>
        <v/>
      </c>
      <c r="L171" s="52" t="s">
        <v>112</v>
      </c>
      <c r="M171" s="52" t="s">
        <v>115</v>
      </c>
      <c r="N171" s="52" t="s">
        <v>115</v>
      </c>
      <c r="O171" s="52" t="s">
        <v>27</v>
      </c>
      <c r="P171" s="37"/>
      <c r="Q171" s="37"/>
      <c r="R171" s="37"/>
      <c r="S171" s="37"/>
    </row>
    <row r="172" spans="1:19" ht="12" customHeight="1" x14ac:dyDescent="0.2">
      <c r="A172" s="52" t="s">
        <v>112</v>
      </c>
      <c r="B172" s="52" t="s">
        <v>115</v>
      </c>
      <c r="C172" s="52" t="s">
        <v>116</v>
      </c>
      <c r="D172" s="52" t="s">
        <v>27</v>
      </c>
      <c r="I172">
        <f t="shared" si="4"/>
        <v>0</v>
      </c>
      <c r="J172" t="str">
        <f t="shared" si="5"/>
        <v/>
      </c>
      <c r="L172" s="52" t="s">
        <v>112</v>
      </c>
      <c r="M172" s="52" t="s">
        <v>115</v>
      </c>
      <c r="N172" s="52" t="s">
        <v>116</v>
      </c>
      <c r="O172" s="52" t="s">
        <v>27</v>
      </c>
      <c r="P172" s="53">
        <v>2.1349999999999998</v>
      </c>
      <c r="Q172" s="54">
        <v>60.253838758333302</v>
      </c>
      <c r="R172" s="54">
        <v>5.56236</v>
      </c>
      <c r="S172" s="55">
        <v>9.2315446030079004E-2</v>
      </c>
    </row>
    <row r="173" spans="1:19" ht="12" customHeight="1" x14ac:dyDescent="0.2">
      <c r="A173" s="48" t="s">
        <v>112</v>
      </c>
      <c r="B173" s="48" t="s">
        <v>115</v>
      </c>
      <c r="C173" s="48" t="s">
        <v>117</v>
      </c>
      <c r="D173" s="48" t="s">
        <v>27</v>
      </c>
      <c r="E173" s="49">
        <v>10.673999999999999</v>
      </c>
      <c r="F173" s="50">
        <v>324.84311755166601</v>
      </c>
      <c r="G173" s="50">
        <v>23.178090000000001</v>
      </c>
      <c r="H173" s="51">
        <v>7.1351642524221007E-2</v>
      </c>
      <c r="I173" s="49" t="str">
        <f t="shared" si="4"/>
        <v/>
      </c>
      <c r="J173" s="49" t="str">
        <f t="shared" si="5"/>
        <v/>
      </c>
      <c r="L173" s="52" t="s">
        <v>112</v>
      </c>
      <c r="M173" s="52" t="s">
        <v>115</v>
      </c>
      <c r="N173" s="52" t="s">
        <v>117</v>
      </c>
      <c r="O173" s="52" t="s">
        <v>27</v>
      </c>
      <c r="P173" s="53">
        <v>11.675000000000001</v>
      </c>
      <c r="Q173" s="54">
        <v>337.45738408333301</v>
      </c>
      <c r="R173" s="54">
        <v>22.202279999999998</v>
      </c>
      <c r="S173" s="55">
        <v>6.5792840954747994E-2</v>
      </c>
    </row>
    <row r="174" spans="1:19" ht="12" customHeight="1" x14ac:dyDescent="0.2">
      <c r="A174" s="3" t="s">
        <v>112</v>
      </c>
      <c r="B174" s="3" t="s">
        <v>115</v>
      </c>
      <c r="C174" s="3" t="s">
        <v>117</v>
      </c>
      <c r="D174" s="3" t="s">
        <v>182</v>
      </c>
      <c r="E174" s="56">
        <v>6.6740000000000004</v>
      </c>
      <c r="F174" s="4">
        <v>202.741222551666</v>
      </c>
      <c r="G174" s="4">
        <v>8.8087900000000001</v>
      </c>
      <c r="H174" s="57">
        <v>4.3448440771611002E-2</v>
      </c>
      <c r="I174" s="56">
        <f t="shared" si="4"/>
        <v>1</v>
      </c>
      <c r="J174" s="56">
        <f t="shared" si="5"/>
        <v>1</v>
      </c>
      <c r="L174" s="38" t="s">
        <v>112</v>
      </c>
      <c r="M174" s="38" t="s">
        <v>115</v>
      </c>
      <c r="N174" s="38" t="s">
        <v>117</v>
      </c>
      <c r="O174" s="38" t="s">
        <v>182</v>
      </c>
      <c r="P174" s="58">
        <v>5.6749999999999998</v>
      </c>
      <c r="Q174" s="59">
        <v>161.709719083333</v>
      </c>
      <c r="R174" s="59">
        <v>8.1018000000000008</v>
      </c>
      <c r="S174" s="60">
        <v>5.0100884757735997E-2</v>
      </c>
    </row>
    <row r="175" spans="1:19" ht="12" customHeight="1" x14ac:dyDescent="0.2">
      <c r="A175" s="3" t="s">
        <v>112</v>
      </c>
      <c r="B175" s="3" t="s">
        <v>115</v>
      </c>
      <c r="C175" s="3" t="s">
        <v>117</v>
      </c>
      <c r="D175" s="3" t="s">
        <v>183</v>
      </c>
      <c r="E175" s="56">
        <v>2</v>
      </c>
      <c r="F175" s="4">
        <v>55.0770633333333</v>
      </c>
      <c r="G175" s="4">
        <v>7.0036800000000001</v>
      </c>
      <c r="H175" s="57">
        <v>0.12716146388583999</v>
      </c>
      <c r="I175" s="56" t="str">
        <f t="shared" si="4"/>
        <v/>
      </c>
      <c r="J175" s="56" t="str">
        <f t="shared" si="5"/>
        <v/>
      </c>
      <c r="L175" s="38" t="s">
        <v>112</v>
      </c>
      <c r="M175" s="38" t="s">
        <v>115</v>
      </c>
      <c r="N175" s="38" t="s">
        <v>117</v>
      </c>
      <c r="O175" s="38" t="s">
        <v>183</v>
      </c>
      <c r="P175" s="58">
        <v>3</v>
      </c>
      <c r="Q175" s="59">
        <v>82.893328333333301</v>
      </c>
      <c r="R175" s="59">
        <v>7.7149400000000004</v>
      </c>
      <c r="S175" s="60">
        <v>9.3070698874298002E-2</v>
      </c>
    </row>
    <row r="176" spans="1:19" ht="12" customHeight="1" x14ac:dyDescent="0.2">
      <c r="A176" s="3" t="s">
        <v>112</v>
      </c>
      <c r="B176" s="3" t="s">
        <v>115</v>
      </c>
      <c r="C176" s="3" t="s">
        <v>117</v>
      </c>
      <c r="D176" s="3" t="s">
        <v>117</v>
      </c>
      <c r="E176" s="56">
        <v>1</v>
      </c>
      <c r="F176" s="4">
        <v>38.469978333333302</v>
      </c>
      <c r="G176" s="4">
        <v>3.6218499999999998</v>
      </c>
      <c r="H176" s="57">
        <v>9.4147440599459994E-2</v>
      </c>
      <c r="I176" s="56" t="str">
        <f t="shared" si="4"/>
        <v/>
      </c>
      <c r="J176" s="56" t="str">
        <f t="shared" si="5"/>
        <v/>
      </c>
      <c r="L176" s="38" t="s">
        <v>112</v>
      </c>
      <c r="M176" s="38" t="s">
        <v>115</v>
      </c>
      <c r="N176" s="38" t="s">
        <v>117</v>
      </c>
      <c r="O176" s="38" t="s">
        <v>117</v>
      </c>
      <c r="P176" s="58">
        <v>2</v>
      </c>
      <c r="Q176" s="59">
        <v>64.863564166666606</v>
      </c>
      <c r="R176" s="59">
        <v>2.7010200000000002</v>
      </c>
      <c r="S176" s="60">
        <v>4.1641560014491E-2</v>
      </c>
    </row>
    <row r="177" spans="1:19" ht="12" customHeight="1" x14ac:dyDescent="0.2">
      <c r="A177" s="3" t="s">
        <v>112</v>
      </c>
      <c r="B177" s="3" t="s">
        <v>115</v>
      </c>
      <c r="C177" s="3" t="s">
        <v>117</v>
      </c>
      <c r="D177" s="3" t="s">
        <v>184</v>
      </c>
      <c r="E177" s="56">
        <v>1</v>
      </c>
      <c r="F177" s="4">
        <v>28.554853333333298</v>
      </c>
      <c r="G177" s="4">
        <v>3.74377</v>
      </c>
      <c r="H177" s="57">
        <v>0.13110801012694001</v>
      </c>
      <c r="I177" s="56">
        <f t="shared" si="4"/>
        <v>0</v>
      </c>
      <c r="J177" s="56" t="str">
        <f t="shared" si="5"/>
        <v/>
      </c>
      <c r="L177" s="38" t="s">
        <v>112</v>
      </c>
      <c r="M177" s="38" t="s">
        <v>115</v>
      </c>
      <c r="N177" s="38" t="s">
        <v>117</v>
      </c>
      <c r="O177" s="38" t="s">
        <v>184</v>
      </c>
      <c r="P177" s="58">
        <v>1</v>
      </c>
      <c r="Q177" s="59">
        <v>27.990772499999999</v>
      </c>
      <c r="R177" s="59">
        <v>3.68452</v>
      </c>
      <c r="S177" s="60">
        <v>0.13163338025058</v>
      </c>
    </row>
    <row r="178" spans="1:19" ht="12" customHeight="1" x14ac:dyDescent="0.2">
      <c r="A178" s="48" t="s">
        <v>112</v>
      </c>
      <c r="B178" s="48" t="s">
        <v>115</v>
      </c>
      <c r="C178" s="48" t="s">
        <v>118</v>
      </c>
      <c r="D178" s="48" t="s">
        <v>27</v>
      </c>
      <c r="E178" s="49">
        <v>2.1890000000000001</v>
      </c>
      <c r="F178" s="50">
        <v>70.109908835833394</v>
      </c>
      <c r="G178" s="50">
        <v>3.9647899999999998</v>
      </c>
      <c r="H178" s="51">
        <v>5.6551064832844E-2</v>
      </c>
      <c r="I178" s="49">
        <f t="shared" si="4"/>
        <v>1</v>
      </c>
      <c r="J178" s="49">
        <f t="shared" si="5"/>
        <v>1</v>
      </c>
      <c r="L178" s="52" t="s">
        <v>112</v>
      </c>
      <c r="M178" s="52" t="s">
        <v>115</v>
      </c>
      <c r="N178" s="52" t="s">
        <v>118</v>
      </c>
      <c r="O178" s="52" t="s">
        <v>27</v>
      </c>
      <c r="P178" s="53">
        <v>1.1890000000000001</v>
      </c>
      <c r="Q178" s="54">
        <v>37.741811143333301</v>
      </c>
      <c r="R178" s="54">
        <v>2.6532</v>
      </c>
      <c r="S178" s="55">
        <v>7.0298693137005E-2</v>
      </c>
    </row>
    <row r="179" spans="1:19" ht="12" customHeight="1" x14ac:dyDescent="0.2">
      <c r="A179" s="48" t="s">
        <v>112</v>
      </c>
      <c r="B179" s="48" t="s">
        <v>115</v>
      </c>
      <c r="C179" s="48" t="s">
        <v>119</v>
      </c>
      <c r="D179" s="48" t="s">
        <v>27</v>
      </c>
      <c r="E179" s="49">
        <v>11.831</v>
      </c>
      <c r="F179" s="50">
        <v>355.55923556916702</v>
      </c>
      <c r="G179" s="50">
        <v>25.56589</v>
      </c>
      <c r="H179" s="51">
        <v>7.1903321422870994E-2</v>
      </c>
      <c r="I179" s="49" t="str">
        <f t="shared" si="4"/>
        <v/>
      </c>
      <c r="J179" s="49" t="str">
        <f t="shared" si="5"/>
        <v/>
      </c>
      <c r="L179" s="52" t="s">
        <v>112</v>
      </c>
      <c r="M179" s="52" t="s">
        <v>115</v>
      </c>
      <c r="N179" s="52" t="s">
        <v>119</v>
      </c>
      <c r="O179" s="52" t="s">
        <v>27</v>
      </c>
      <c r="P179" s="53">
        <v>17.425000000000001</v>
      </c>
      <c r="Q179" s="54">
        <v>498.75485502666601</v>
      </c>
      <c r="R179" s="54">
        <v>23.981850000000001</v>
      </c>
      <c r="S179" s="55">
        <v>4.8083441711494999E-2</v>
      </c>
    </row>
    <row r="180" spans="1:19" ht="12" customHeight="1" x14ac:dyDescent="0.2">
      <c r="A180" s="48" t="s">
        <v>112</v>
      </c>
      <c r="B180" s="48" t="s">
        <v>115</v>
      </c>
      <c r="C180" s="48" t="s">
        <v>120</v>
      </c>
      <c r="D180" s="48" t="s">
        <v>27</v>
      </c>
      <c r="E180" s="49">
        <v>9.81</v>
      </c>
      <c r="F180" s="50">
        <v>313.65672739166598</v>
      </c>
      <c r="G180" s="50">
        <v>21.825420000000001</v>
      </c>
      <c r="H180" s="51">
        <v>6.9583777722537002E-2</v>
      </c>
      <c r="I180" s="49">
        <f t="shared" si="4"/>
        <v>3</v>
      </c>
      <c r="J180" s="49">
        <f t="shared" si="5"/>
        <v>3</v>
      </c>
      <c r="L180" s="52" t="s">
        <v>112</v>
      </c>
      <c r="M180" s="52" t="s">
        <v>115</v>
      </c>
      <c r="N180" s="52" t="s">
        <v>120</v>
      </c>
      <c r="O180" s="52" t="s">
        <v>27</v>
      </c>
      <c r="P180" s="53">
        <v>11.066000000000001</v>
      </c>
      <c r="Q180" s="54">
        <v>341.77816297999999</v>
      </c>
      <c r="R180" s="54">
        <v>27.184560000000001</v>
      </c>
      <c r="S180" s="55">
        <v>7.9538609965525003E-2</v>
      </c>
    </row>
    <row r="181" spans="1:19" ht="12" customHeight="1" x14ac:dyDescent="0.2">
      <c r="A181" s="48" t="s">
        <v>112</v>
      </c>
      <c r="B181" s="48" t="s">
        <v>115</v>
      </c>
      <c r="C181" s="48" t="s">
        <v>121</v>
      </c>
      <c r="D181" s="48" t="s">
        <v>27</v>
      </c>
      <c r="E181" s="49">
        <v>9.1349999999999998</v>
      </c>
      <c r="F181" s="50">
        <v>237.242099708333</v>
      </c>
      <c r="G181" s="50">
        <v>12.75905</v>
      </c>
      <c r="H181" s="51">
        <v>5.3780716052025002E-2</v>
      </c>
      <c r="I181" s="49">
        <f t="shared" si="4"/>
        <v>2</v>
      </c>
      <c r="J181" s="49">
        <f t="shared" si="5"/>
        <v>2</v>
      </c>
      <c r="L181" s="52" t="s">
        <v>112</v>
      </c>
      <c r="M181" s="52" t="s">
        <v>115</v>
      </c>
      <c r="N181" s="52" t="s">
        <v>121</v>
      </c>
      <c r="O181" s="52" t="s">
        <v>27</v>
      </c>
      <c r="P181" s="53">
        <v>9</v>
      </c>
      <c r="Q181" s="54">
        <v>229.742056666667</v>
      </c>
      <c r="R181" s="54">
        <v>14.180720000000001</v>
      </c>
      <c r="S181" s="55">
        <v>6.1724527958651999E-2</v>
      </c>
    </row>
    <row r="182" spans="1:19" ht="12" customHeight="1" x14ac:dyDescent="0.2">
      <c r="A182" s="48" t="s">
        <v>112</v>
      </c>
      <c r="B182" s="48" t="s">
        <v>115</v>
      </c>
      <c r="C182" s="48" t="s">
        <v>122</v>
      </c>
      <c r="D182" s="48" t="s">
        <v>27</v>
      </c>
      <c r="E182" s="49">
        <v>6</v>
      </c>
      <c r="F182" s="50">
        <v>211.94811166666699</v>
      </c>
      <c r="G182" s="50">
        <v>15.453760000000001</v>
      </c>
      <c r="H182" s="51">
        <v>7.2912940240317997E-2</v>
      </c>
      <c r="I182" s="49" t="str">
        <f t="shared" si="4"/>
        <v/>
      </c>
      <c r="J182" s="49" t="str">
        <f t="shared" si="5"/>
        <v/>
      </c>
      <c r="L182" s="52" t="s">
        <v>112</v>
      </c>
      <c r="M182" s="52" t="s">
        <v>115</v>
      </c>
      <c r="N182" s="52" t="s">
        <v>122</v>
      </c>
      <c r="O182" s="52" t="s">
        <v>27</v>
      </c>
      <c r="P182" s="53">
        <v>4</v>
      </c>
      <c r="Q182" s="54">
        <v>130.359581666667</v>
      </c>
      <c r="R182" s="54">
        <v>7.3397199999999998</v>
      </c>
      <c r="S182" s="55">
        <v>5.6303648003166E-2</v>
      </c>
    </row>
    <row r="183" spans="1:19" ht="12" customHeight="1" x14ac:dyDescent="0.2">
      <c r="A183" s="48" t="s">
        <v>112</v>
      </c>
      <c r="B183" s="48" t="s">
        <v>115</v>
      </c>
      <c r="C183" s="48" t="s">
        <v>123</v>
      </c>
      <c r="D183" s="48" t="s">
        <v>27</v>
      </c>
      <c r="E183" s="49">
        <v>13.9230859630662</v>
      </c>
      <c r="F183" s="50">
        <v>427.08007416666601</v>
      </c>
      <c r="G183" s="50">
        <v>25.719899999999999</v>
      </c>
      <c r="H183" s="51">
        <v>6.0222664450421001E-2</v>
      </c>
      <c r="I183" s="49">
        <f t="shared" si="4"/>
        <v>3</v>
      </c>
      <c r="J183" s="49">
        <f t="shared" si="5"/>
        <v>3</v>
      </c>
      <c r="L183" s="52" t="s">
        <v>112</v>
      </c>
      <c r="M183" s="52" t="s">
        <v>115</v>
      </c>
      <c r="N183" s="52" t="s">
        <v>123</v>
      </c>
      <c r="O183" s="52" t="s">
        <v>27</v>
      </c>
      <c r="P183" s="53">
        <v>14.91</v>
      </c>
      <c r="Q183" s="54">
        <v>450.98674084999999</v>
      </c>
      <c r="R183" s="54">
        <v>30.505050000000001</v>
      </c>
      <c r="S183" s="55">
        <v>6.7640680394517996E-2</v>
      </c>
    </row>
    <row r="184" spans="1:19" ht="12" customHeight="1" x14ac:dyDescent="0.2">
      <c r="A184" s="48" t="s">
        <v>112</v>
      </c>
      <c r="B184" s="48" t="s">
        <v>115</v>
      </c>
      <c r="C184" s="48" t="s">
        <v>124</v>
      </c>
      <c r="D184" s="48" t="s">
        <v>27</v>
      </c>
      <c r="E184" s="49">
        <v>10.324</v>
      </c>
      <c r="F184" s="50">
        <v>294.86384476666598</v>
      </c>
      <c r="G184" s="50">
        <v>10.218959999999999</v>
      </c>
      <c r="H184" s="51">
        <v>3.4656537861013997E-2</v>
      </c>
      <c r="I184" s="49" t="str">
        <f t="shared" si="4"/>
        <v/>
      </c>
      <c r="J184" s="49" t="str">
        <f t="shared" si="5"/>
        <v/>
      </c>
      <c r="L184" s="52" t="s">
        <v>112</v>
      </c>
      <c r="M184" s="52" t="s">
        <v>115</v>
      </c>
      <c r="N184" s="52" t="s">
        <v>124</v>
      </c>
      <c r="O184" s="52" t="s">
        <v>27</v>
      </c>
      <c r="P184" s="53">
        <v>6</v>
      </c>
      <c r="Q184" s="54">
        <v>168.6739</v>
      </c>
      <c r="R184" s="54">
        <v>5.7751999999999999</v>
      </c>
      <c r="S184" s="55">
        <v>3.4238847859686998E-2</v>
      </c>
    </row>
    <row r="185" spans="1:19" ht="12" customHeight="1" x14ac:dyDescent="0.2">
      <c r="A185" s="52" t="s">
        <v>112</v>
      </c>
      <c r="B185" s="52" t="s">
        <v>115</v>
      </c>
      <c r="C185" s="52" t="s">
        <v>60</v>
      </c>
      <c r="D185" s="52" t="s">
        <v>27</v>
      </c>
      <c r="I185">
        <f t="shared" si="4"/>
        <v>0</v>
      </c>
      <c r="J185" t="str">
        <f t="shared" si="5"/>
        <v/>
      </c>
      <c r="L185" s="52" t="s">
        <v>112</v>
      </c>
      <c r="M185" s="52" t="s">
        <v>115</v>
      </c>
      <c r="N185" s="52" t="s">
        <v>60</v>
      </c>
      <c r="O185" s="52" t="s">
        <v>27</v>
      </c>
      <c r="P185" s="53">
        <v>1</v>
      </c>
      <c r="Q185" s="54">
        <v>29.809041666666701</v>
      </c>
      <c r="R185" s="54">
        <v>2.4247800000000002</v>
      </c>
      <c r="S185" s="55">
        <v>8.1343775728001999E-2</v>
      </c>
    </row>
    <row r="186" spans="1:19" ht="12" customHeight="1" x14ac:dyDescent="0.2">
      <c r="A186" s="48" t="s">
        <v>112</v>
      </c>
      <c r="B186" s="48" t="s">
        <v>115</v>
      </c>
      <c r="C186" s="48" t="s">
        <v>125</v>
      </c>
      <c r="D186" s="48" t="s">
        <v>27</v>
      </c>
      <c r="E186" s="49">
        <v>9</v>
      </c>
      <c r="F186" s="50">
        <v>265.96568500000001</v>
      </c>
      <c r="G186" s="50">
        <v>11.008290000000001</v>
      </c>
      <c r="H186" s="51">
        <v>4.1389888323375E-2</v>
      </c>
      <c r="I186" s="49" t="str">
        <f t="shared" si="4"/>
        <v/>
      </c>
      <c r="J186" s="49" t="str">
        <f t="shared" si="5"/>
        <v/>
      </c>
      <c r="L186" s="48" t="s">
        <v>112</v>
      </c>
      <c r="M186" s="48" t="s">
        <v>115</v>
      </c>
      <c r="N186" s="48" t="s">
        <v>125</v>
      </c>
      <c r="O186" s="48" t="s">
        <v>27</v>
      </c>
      <c r="P186" s="37"/>
      <c r="Q186" s="37"/>
      <c r="R186" s="37"/>
      <c r="S186" s="37"/>
    </row>
    <row r="187" spans="1:19" ht="12" customHeight="1" x14ac:dyDescent="0.2">
      <c r="A187" s="48" t="s">
        <v>112</v>
      </c>
      <c r="B187" s="48" t="s">
        <v>126</v>
      </c>
      <c r="C187" s="48" t="s">
        <v>27</v>
      </c>
      <c r="D187" s="48" t="s">
        <v>27</v>
      </c>
      <c r="E187" s="49">
        <v>224.82597027616401</v>
      </c>
      <c r="F187" s="50">
        <v>6039.5721847019404</v>
      </c>
      <c r="G187" s="50">
        <v>548.02260000000001</v>
      </c>
      <c r="H187" s="51">
        <v>9.0738645592832998E-2</v>
      </c>
      <c r="I187" s="49">
        <f t="shared" si="4"/>
        <v>23</v>
      </c>
      <c r="J187" s="49">
        <f t="shared" si="5"/>
        <v>23</v>
      </c>
      <c r="L187" s="52" t="s">
        <v>112</v>
      </c>
      <c r="M187" s="52" t="s">
        <v>126</v>
      </c>
      <c r="N187" s="52" t="s">
        <v>27</v>
      </c>
      <c r="O187" s="52" t="s">
        <v>27</v>
      </c>
      <c r="P187" s="53">
        <v>243.44886153846201</v>
      </c>
      <c r="Q187" s="54">
        <v>6426.5465272986803</v>
      </c>
      <c r="R187" s="54">
        <v>608.02318000000002</v>
      </c>
      <c r="S187" s="55">
        <v>9.4611184625714995E-2</v>
      </c>
    </row>
    <row r="188" spans="1:19" ht="12" customHeight="1" x14ac:dyDescent="0.2">
      <c r="A188" s="48" t="s">
        <v>112</v>
      </c>
      <c r="B188" s="48" t="s">
        <v>126</v>
      </c>
      <c r="C188" s="48" t="s">
        <v>127</v>
      </c>
      <c r="D188" s="48" t="s">
        <v>27</v>
      </c>
      <c r="E188" s="49">
        <v>93.9598205128205</v>
      </c>
      <c r="F188" s="50">
        <v>2471.14785238278</v>
      </c>
      <c r="G188" s="50">
        <v>205.37905000000001</v>
      </c>
      <c r="H188" s="51">
        <v>8.3110789911645999E-2</v>
      </c>
      <c r="I188" s="49">
        <f t="shared" si="4"/>
        <v>13</v>
      </c>
      <c r="J188" s="49">
        <f t="shared" si="5"/>
        <v>13</v>
      </c>
      <c r="L188" s="52" t="s">
        <v>112</v>
      </c>
      <c r="M188" s="52" t="s">
        <v>126</v>
      </c>
      <c r="N188" s="52" t="s">
        <v>127</v>
      </c>
      <c r="O188" s="52" t="s">
        <v>27</v>
      </c>
      <c r="P188" s="53">
        <v>109.88370769230799</v>
      </c>
      <c r="Q188" s="54">
        <v>2836.1820971480502</v>
      </c>
      <c r="R188" s="54">
        <v>250.64917</v>
      </c>
      <c r="S188" s="55">
        <v>8.8375556087192997E-2</v>
      </c>
    </row>
    <row r="189" spans="1:19" ht="12" customHeight="1" x14ac:dyDescent="0.2">
      <c r="A189" s="3" t="s">
        <v>112</v>
      </c>
      <c r="B189" s="3" t="s">
        <v>126</v>
      </c>
      <c r="C189" s="3" t="s">
        <v>127</v>
      </c>
      <c r="D189" s="3" t="s">
        <v>185</v>
      </c>
      <c r="E189" s="56">
        <v>3</v>
      </c>
      <c r="F189" s="4">
        <v>116.914345</v>
      </c>
      <c r="G189" s="4">
        <v>16.601379999999999</v>
      </c>
      <c r="H189" s="57">
        <v>0.14199609124099</v>
      </c>
      <c r="I189" s="56" t="str">
        <f t="shared" si="4"/>
        <v/>
      </c>
      <c r="J189" s="56" t="str">
        <f t="shared" si="5"/>
        <v/>
      </c>
      <c r="L189" s="38" t="s">
        <v>112</v>
      </c>
      <c r="M189" s="38" t="s">
        <v>126</v>
      </c>
      <c r="N189" s="38" t="s">
        <v>127</v>
      </c>
      <c r="O189" s="38" t="s">
        <v>185</v>
      </c>
      <c r="P189" s="58">
        <v>34.944948717948698</v>
      </c>
      <c r="Q189" s="59">
        <v>905.01022027341901</v>
      </c>
      <c r="R189" s="59">
        <v>84.542429999999996</v>
      </c>
      <c r="S189" s="60">
        <v>9.3415994765737004E-2</v>
      </c>
    </row>
    <row r="190" spans="1:19" ht="12" customHeight="1" x14ac:dyDescent="0.2">
      <c r="A190" s="3" t="s">
        <v>112</v>
      </c>
      <c r="B190" s="3" t="s">
        <v>126</v>
      </c>
      <c r="C190" s="3" t="s">
        <v>127</v>
      </c>
      <c r="D190" s="3" t="s">
        <v>186</v>
      </c>
      <c r="E190" s="56">
        <v>2</v>
      </c>
      <c r="F190" s="4">
        <v>75.750563333333403</v>
      </c>
      <c r="G190" s="4">
        <v>5.3379099999999999</v>
      </c>
      <c r="H190" s="57">
        <v>7.0466934701344006E-2</v>
      </c>
      <c r="I190" s="56" t="str">
        <f t="shared" si="4"/>
        <v/>
      </c>
      <c r="J190" s="56" t="str">
        <f t="shared" si="5"/>
        <v/>
      </c>
      <c r="L190" s="38" t="s">
        <v>112</v>
      </c>
      <c r="M190" s="38" t="s">
        <v>126</v>
      </c>
      <c r="N190" s="38" t="s">
        <v>127</v>
      </c>
      <c r="O190" s="38" t="s">
        <v>186</v>
      </c>
      <c r="P190" s="58">
        <v>1.93333333333333</v>
      </c>
      <c r="Q190" s="59">
        <v>63.548465555555502</v>
      </c>
      <c r="R190" s="59">
        <v>4.2459800000000003</v>
      </c>
      <c r="S190" s="60">
        <v>6.6814831213951001E-2</v>
      </c>
    </row>
    <row r="191" spans="1:19" ht="12" customHeight="1" x14ac:dyDescent="0.2">
      <c r="A191" s="3" t="s">
        <v>112</v>
      </c>
      <c r="B191" s="3" t="s">
        <v>126</v>
      </c>
      <c r="C191" s="3" t="s">
        <v>127</v>
      </c>
      <c r="D191" s="3" t="s">
        <v>187</v>
      </c>
      <c r="E191" s="56">
        <v>13.7016923076923</v>
      </c>
      <c r="F191" s="4">
        <v>374.274711622457</v>
      </c>
      <c r="G191" s="4">
        <v>28.920500000000001</v>
      </c>
      <c r="H191" s="57">
        <v>7.7270782935431007E-2</v>
      </c>
      <c r="I191" s="56" t="str">
        <f t="shared" si="4"/>
        <v/>
      </c>
      <c r="J191" s="56" t="str">
        <f t="shared" si="5"/>
        <v/>
      </c>
      <c r="L191" s="38" t="s">
        <v>112</v>
      </c>
      <c r="M191" s="38" t="s">
        <v>126</v>
      </c>
      <c r="N191" s="38" t="s">
        <v>127</v>
      </c>
      <c r="O191" s="38" t="s">
        <v>187</v>
      </c>
      <c r="P191" s="37"/>
      <c r="Q191" s="37"/>
      <c r="R191" s="37"/>
      <c r="S191" s="37"/>
    </row>
    <row r="192" spans="1:19" ht="12" customHeight="1" x14ac:dyDescent="0.2">
      <c r="A192" s="38" t="s">
        <v>112</v>
      </c>
      <c r="B192" s="38" t="s">
        <v>126</v>
      </c>
      <c r="C192" s="38" t="s">
        <v>127</v>
      </c>
      <c r="D192" s="38" t="s">
        <v>188</v>
      </c>
      <c r="I192">
        <f t="shared" si="4"/>
        <v>0</v>
      </c>
      <c r="J192" t="str">
        <f t="shared" si="5"/>
        <v/>
      </c>
      <c r="L192" s="38" t="s">
        <v>112</v>
      </c>
      <c r="M192" s="38" t="s">
        <v>126</v>
      </c>
      <c r="N192" s="38" t="s">
        <v>127</v>
      </c>
      <c r="O192" s="38" t="s">
        <v>188</v>
      </c>
      <c r="P192" s="58">
        <v>27.2204512820513</v>
      </c>
      <c r="Q192" s="59">
        <v>671.03209709837597</v>
      </c>
      <c r="R192" s="59">
        <v>55.21217</v>
      </c>
      <c r="S192" s="60">
        <v>8.2279477000792994E-2</v>
      </c>
    </row>
    <row r="193" spans="1:19" ht="12" customHeight="1" x14ac:dyDescent="0.2">
      <c r="A193" s="38" t="s">
        <v>112</v>
      </c>
      <c r="B193" s="38" t="s">
        <v>126</v>
      </c>
      <c r="C193" s="38" t="s">
        <v>127</v>
      </c>
      <c r="D193" s="38" t="s">
        <v>189</v>
      </c>
      <c r="I193">
        <f t="shared" si="4"/>
        <v>0</v>
      </c>
      <c r="J193" t="str">
        <f t="shared" si="5"/>
        <v/>
      </c>
      <c r="L193" s="38" t="s">
        <v>112</v>
      </c>
      <c r="M193" s="38" t="s">
        <v>126</v>
      </c>
      <c r="N193" s="38" t="s">
        <v>127</v>
      </c>
      <c r="O193" s="38" t="s">
        <v>189</v>
      </c>
      <c r="P193" s="58">
        <v>21.8465897435897</v>
      </c>
      <c r="Q193" s="59">
        <v>564.30849142247803</v>
      </c>
      <c r="R193" s="59">
        <v>48.046250000000001</v>
      </c>
      <c r="S193" s="60">
        <v>8.5141816453775998E-2</v>
      </c>
    </row>
    <row r="194" spans="1:19" ht="12" customHeight="1" x14ac:dyDescent="0.2">
      <c r="A194" s="3" t="s">
        <v>112</v>
      </c>
      <c r="B194" s="3" t="s">
        <v>126</v>
      </c>
      <c r="C194" s="3" t="s">
        <v>127</v>
      </c>
      <c r="D194" s="3" t="s">
        <v>190</v>
      </c>
      <c r="E194" s="56">
        <v>39.629102564102602</v>
      </c>
      <c r="F194" s="4">
        <v>981.25861045040597</v>
      </c>
      <c r="G194" s="4">
        <v>73.868369999999999</v>
      </c>
      <c r="H194" s="57">
        <v>7.5279206942289997E-2</v>
      </c>
      <c r="I194" s="56">
        <f t="shared" si="4"/>
        <v>17</v>
      </c>
      <c r="J194" s="56">
        <f t="shared" si="5"/>
        <v>17</v>
      </c>
      <c r="L194" s="38" t="s">
        <v>112</v>
      </c>
      <c r="M194" s="38" t="s">
        <v>126</v>
      </c>
      <c r="N194" s="38" t="s">
        <v>127</v>
      </c>
      <c r="O194" s="38" t="s">
        <v>190</v>
      </c>
      <c r="P194" s="58">
        <v>23.938384615384599</v>
      </c>
      <c r="Q194" s="59">
        <v>632.28282279822599</v>
      </c>
      <c r="R194" s="59">
        <v>58.602339999999998</v>
      </c>
      <c r="S194" s="60">
        <v>9.2683745132675993E-2</v>
      </c>
    </row>
    <row r="195" spans="1:19" ht="12" customHeight="1" x14ac:dyDescent="0.2">
      <c r="A195" s="3" t="s">
        <v>112</v>
      </c>
      <c r="B195" s="3" t="s">
        <v>126</v>
      </c>
      <c r="C195" s="3" t="s">
        <v>127</v>
      </c>
      <c r="D195" s="3" t="s">
        <v>191</v>
      </c>
      <c r="E195" s="56">
        <v>25.896923076923098</v>
      </c>
      <c r="F195" s="4">
        <v>637.20200196615394</v>
      </c>
      <c r="G195" s="4">
        <v>48.852510000000002</v>
      </c>
      <c r="H195" s="57">
        <v>7.6667226168877001E-2</v>
      </c>
      <c r="I195" s="56" t="str">
        <f t="shared" si="4"/>
        <v/>
      </c>
      <c r="J195" s="56" t="str">
        <f t="shared" si="5"/>
        <v/>
      </c>
      <c r="L195" s="38" t="s">
        <v>112</v>
      </c>
      <c r="M195" s="38" t="s">
        <v>126</v>
      </c>
      <c r="N195" s="38" t="s">
        <v>127</v>
      </c>
      <c r="O195" s="38" t="s">
        <v>191</v>
      </c>
      <c r="P195" s="37"/>
      <c r="Q195" s="37"/>
      <c r="R195" s="37"/>
      <c r="S195" s="37"/>
    </row>
    <row r="196" spans="1:19" ht="12" customHeight="1" x14ac:dyDescent="0.2">
      <c r="A196" s="3" t="s">
        <v>112</v>
      </c>
      <c r="B196" s="3" t="s">
        <v>126</v>
      </c>
      <c r="C196" s="3" t="s">
        <v>127</v>
      </c>
      <c r="D196" s="3" t="s">
        <v>192</v>
      </c>
      <c r="E196" s="56">
        <v>9.7321025641025596</v>
      </c>
      <c r="F196" s="4">
        <v>285.747620010427</v>
      </c>
      <c r="G196" s="4">
        <v>31.798380000000002</v>
      </c>
      <c r="H196" s="57">
        <v>0.11128134680121</v>
      </c>
      <c r="I196" s="56" t="str">
        <f t="shared" ref="I196:I226" si="6">+IF(H196&lt;S196,ROUND((F196*S196)-G196,0),"")</f>
        <v/>
      </c>
      <c r="J196" s="56" t="str">
        <f t="shared" ref="J196:J226" si="7">+IF(I196&gt;0,I196,"")</f>
        <v/>
      </c>
      <c r="L196" s="38" t="s">
        <v>112</v>
      </c>
      <c r="M196" s="38" t="s">
        <v>126</v>
      </c>
      <c r="N196" s="38" t="s">
        <v>127</v>
      </c>
      <c r="O196" s="38" t="s">
        <v>192</v>
      </c>
      <c r="P196" s="37"/>
      <c r="Q196" s="37"/>
      <c r="R196" s="37"/>
      <c r="S196" s="37"/>
    </row>
    <row r="197" spans="1:19" ht="12" customHeight="1" x14ac:dyDescent="0.2">
      <c r="A197" s="48" t="s">
        <v>112</v>
      </c>
      <c r="B197" s="48" t="s">
        <v>126</v>
      </c>
      <c r="C197" s="48" t="s">
        <v>128</v>
      </c>
      <c r="D197" s="48" t="s">
        <v>27</v>
      </c>
      <c r="E197" s="49">
        <v>4</v>
      </c>
      <c r="F197" s="50">
        <v>105.25468833333299</v>
      </c>
      <c r="G197" s="50">
        <v>12.453799999999999</v>
      </c>
      <c r="H197" s="51">
        <v>0.1183206201757</v>
      </c>
      <c r="I197" s="49">
        <f t="shared" si="6"/>
        <v>6</v>
      </c>
      <c r="J197" s="49">
        <f t="shared" si="7"/>
        <v>6</v>
      </c>
      <c r="L197" s="52" t="s">
        <v>112</v>
      </c>
      <c r="M197" s="52" t="s">
        <v>126</v>
      </c>
      <c r="N197" s="52" t="s">
        <v>128</v>
      </c>
      <c r="O197" s="52" t="s">
        <v>27</v>
      </c>
      <c r="P197" s="53">
        <v>3</v>
      </c>
      <c r="Q197" s="54">
        <v>83.251858333333402</v>
      </c>
      <c r="R197" s="54">
        <v>14.23762</v>
      </c>
      <c r="S197" s="55">
        <v>0.17101864492915</v>
      </c>
    </row>
    <row r="198" spans="1:19" ht="12" customHeight="1" x14ac:dyDescent="0.2">
      <c r="A198" s="48" t="s">
        <v>112</v>
      </c>
      <c r="B198" s="48" t="s">
        <v>126</v>
      </c>
      <c r="C198" s="48" t="s">
        <v>126</v>
      </c>
      <c r="D198" s="48" t="s">
        <v>27</v>
      </c>
      <c r="E198" s="49">
        <v>1</v>
      </c>
      <c r="F198" s="50">
        <v>61.412020833333301</v>
      </c>
      <c r="G198" s="50">
        <v>21.468399999999999</v>
      </c>
      <c r="H198" s="51">
        <v>0.34957976807607999</v>
      </c>
      <c r="I198" s="49" t="str">
        <f t="shared" si="6"/>
        <v/>
      </c>
      <c r="J198" s="49" t="str">
        <f t="shared" si="7"/>
        <v/>
      </c>
      <c r="L198" s="52" t="s">
        <v>112</v>
      </c>
      <c r="M198" s="52" t="s">
        <v>126</v>
      </c>
      <c r="N198" s="52" t="s">
        <v>126</v>
      </c>
      <c r="O198" s="52" t="s">
        <v>27</v>
      </c>
      <c r="P198" s="53">
        <v>1</v>
      </c>
      <c r="Q198" s="54">
        <v>60.4393933333333</v>
      </c>
      <c r="R198" s="54">
        <v>21.128240000000002</v>
      </c>
      <c r="S198" s="55">
        <v>0.34957730107372997</v>
      </c>
    </row>
    <row r="199" spans="1:19" ht="12" customHeight="1" x14ac:dyDescent="0.2">
      <c r="A199" s="48" t="s">
        <v>112</v>
      </c>
      <c r="B199" s="48" t="s">
        <v>126</v>
      </c>
      <c r="C199" s="48" t="s">
        <v>129</v>
      </c>
      <c r="D199" s="48" t="s">
        <v>27</v>
      </c>
      <c r="E199" s="49">
        <v>121.866149763343</v>
      </c>
      <c r="F199" s="50">
        <v>3260.62288148583</v>
      </c>
      <c r="G199" s="50">
        <v>279.00594000000001</v>
      </c>
      <c r="H199" s="51">
        <v>8.5568294813922002E-2</v>
      </c>
      <c r="I199" s="49">
        <f t="shared" si="6"/>
        <v>11</v>
      </c>
      <c r="J199" s="49">
        <f t="shared" si="7"/>
        <v>11</v>
      </c>
      <c r="L199" s="52" t="s">
        <v>112</v>
      </c>
      <c r="M199" s="52" t="s">
        <v>126</v>
      </c>
      <c r="N199" s="52" t="s">
        <v>129</v>
      </c>
      <c r="O199" s="52" t="s">
        <v>27</v>
      </c>
      <c r="P199" s="53">
        <v>124.565153846154</v>
      </c>
      <c r="Q199" s="54">
        <v>3278.0005384839501</v>
      </c>
      <c r="R199" s="54">
        <v>291.37835000000001</v>
      </c>
      <c r="S199" s="55">
        <v>8.8889048851334002E-2</v>
      </c>
    </row>
    <row r="200" spans="1:19" ht="12" customHeight="1" x14ac:dyDescent="0.2">
      <c r="A200" s="3" t="s">
        <v>112</v>
      </c>
      <c r="B200" s="3" t="s">
        <v>126</v>
      </c>
      <c r="C200" s="3" t="s">
        <v>129</v>
      </c>
      <c r="D200" s="3" t="s">
        <v>193</v>
      </c>
      <c r="E200" s="56">
        <v>67.740564102564093</v>
      </c>
      <c r="F200" s="4">
        <v>1796.6570763591001</v>
      </c>
      <c r="G200" s="4">
        <v>143.68969999999999</v>
      </c>
      <c r="H200" s="57">
        <v>7.9976141185041996E-2</v>
      </c>
      <c r="I200" s="56">
        <f t="shared" si="6"/>
        <v>2</v>
      </c>
      <c r="J200" s="56">
        <f t="shared" si="7"/>
        <v>2</v>
      </c>
      <c r="L200" s="38" t="s">
        <v>112</v>
      </c>
      <c r="M200" s="38" t="s">
        <v>126</v>
      </c>
      <c r="N200" s="38" t="s">
        <v>129</v>
      </c>
      <c r="O200" s="38" t="s">
        <v>193</v>
      </c>
      <c r="P200" s="58">
        <v>70.393846153846098</v>
      </c>
      <c r="Q200" s="59">
        <v>1831.42704962739</v>
      </c>
      <c r="R200" s="59">
        <v>148.16231999999999</v>
      </c>
      <c r="S200" s="60">
        <v>8.0899929937227999E-2</v>
      </c>
    </row>
    <row r="201" spans="1:19" ht="12" customHeight="1" x14ac:dyDescent="0.2">
      <c r="A201" s="3" t="s">
        <v>112</v>
      </c>
      <c r="B201" s="3" t="s">
        <v>126</v>
      </c>
      <c r="C201" s="3" t="s">
        <v>129</v>
      </c>
      <c r="D201" s="3" t="s">
        <v>194</v>
      </c>
      <c r="E201" s="56">
        <v>53.125585660778697</v>
      </c>
      <c r="F201" s="4">
        <v>1419.84301012673</v>
      </c>
      <c r="G201" s="4">
        <v>124.65056</v>
      </c>
      <c r="H201" s="57">
        <v>8.7791790438066994E-2</v>
      </c>
      <c r="I201" s="56">
        <f t="shared" si="6"/>
        <v>16</v>
      </c>
      <c r="J201" s="56">
        <f t="shared" si="7"/>
        <v>16</v>
      </c>
      <c r="L201" s="38" t="s">
        <v>112</v>
      </c>
      <c r="M201" s="38" t="s">
        <v>126</v>
      </c>
      <c r="N201" s="38" t="s">
        <v>129</v>
      </c>
      <c r="O201" s="38" t="s">
        <v>194</v>
      </c>
      <c r="P201" s="58">
        <v>54.1713076923077</v>
      </c>
      <c r="Q201" s="59">
        <v>1446.5734888565601</v>
      </c>
      <c r="R201" s="59">
        <v>143.21602999999999</v>
      </c>
      <c r="S201" s="60">
        <v>9.9003632448154993E-2</v>
      </c>
    </row>
    <row r="202" spans="1:19" ht="12" customHeight="1" x14ac:dyDescent="0.2">
      <c r="A202" s="3" t="s">
        <v>112</v>
      </c>
      <c r="B202" s="3" t="s">
        <v>126</v>
      </c>
      <c r="C202" s="3" t="s">
        <v>129</v>
      </c>
      <c r="D202" s="3" t="s">
        <v>129</v>
      </c>
      <c r="E202" s="56">
        <v>1</v>
      </c>
      <c r="F202" s="4">
        <v>44.122795000000004</v>
      </c>
      <c r="G202" s="4">
        <v>10.66568</v>
      </c>
      <c r="H202" s="57">
        <v>0.24172720699131001</v>
      </c>
      <c r="I202" s="56" t="str">
        <f t="shared" si="6"/>
        <v/>
      </c>
      <c r="J202" s="56" t="str">
        <f t="shared" si="7"/>
        <v/>
      </c>
      <c r="L202" s="38" t="s">
        <v>112</v>
      </c>
      <c r="M202" s="38" t="s">
        <v>126</v>
      </c>
      <c r="N202" s="38" t="s">
        <v>129</v>
      </c>
      <c r="O202" s="38" t="s">
        <v>129</v>
      </c>
      <c r="P202" s="37"/>
      <c r="Q202" s="37"/>
      <c r="R202" s="37"/>
      <c r="S202" s="37"/>
    </row>
    <row r="203" spans="1:19" ht="12" customHeight="1" x14ac:dyDescent="0.2">
      <c r="A203" s="48" t="s">
        <v>112</v>
      </c>
      <c r="B203" s="48" t="s">
        <v>126</v>
      </c>
      <c r="C203" s="48" t="s">
        <v>131</v>
      </c>
      <c r="D203" s="48" t="s">
        <v>27</v>
      </c>
      <c r="E203" s="49">
        <v>4</v>
      </c>
      <c r="F203" s="50">
        <v>141.134741666667</v>
      </c>
      <c r="G203" s="50">
        <v>29.715409999999999</v>
      </c>
      <c r="H203" s="51">
        <v>0.21054638743862</v>
      </c>
      <c r="I203" s="49" t="str">
        <f t="shared" si="6"/>
        <v/>
      </c>
      <c r="J203" s="49" t="str">
        <f t="shared" si="7"/>
        <v/>
      </c>
      <c r="L203" s="52" t="s">
        <v>112</v>
      </c>
      <c r="M203" s="52" t="s">
        <v>126</v>
      </c>
      <c r="N203" s="52" t="s">
        <v>131</v>
      </c>
      <c r="O203" s="52" t="s">
        <v>27</v>
      </c>
      <c r="P203" s="53">
        <v>5</v>
      </c>
      <c r="Q203" s="54">
        <v>168.67264</v>
      </c>
      <c r="R203" s="54">
        <v>30.629799999999999</v>
      </c>
      <c r="S203" s="55">
        <v>0.18159317361725</v>
      </c>
    </row>
    <row r="204" spans="1:19" ht="12" customHeight="1" x14ac:dyDescent="0.2">
      <c r="A204" s="48" t="s">
        <v>112</v>
      </c>
      <c r="B204" s="48" t="s">
        <v>132</v>
      </c>
      <c r="C204" s="48" t="s">
        <v>27</v>
      </c>
      <c r="D204" s="48" t="s">
        <v>27</v>
      </c>
      <c r="E204" s="49">
        <v>97.785512820512906</v>
      </c>
      <c r="F204" s="50">
        <v>2980.6671021422198</v>
      </c>
      <c r="G204" s="50">
        <v>333.26017000000002</v>
      </c>
      <c r="H204" s="51">
        <v>0.11180724266742</v>
      </c>
      <c r="I204" s="49" t="str">
        <f t="shared" si="6"/>
        <v/>
      </c>
      <c r="J204" s="49" t="str">
        <f t="shared" si="7"/>
        <v/>
      </c>
      <c r="L204" s="52" t="s">
        <v>112</v>
      </c>
      <c r="M204" s="52" t="s">
        <v>132</v>
      </c>
      <c r="N204" s="52" t="s">
        <v>27</v>
      </c>
      <c r="O204" s="52" t="s">
        <v>27</v>
      </c>
      <c r="P204" s="53">
        <v>87.418179487179501</v>
      </c>
      <c r="Q204" s="54">
        <v>2583.3765963608998</v>
      </c>
      <c r="R204" s="54">
        <v>250.80407</v>
      </c>
      <c r="S204" s="55">
        <v>9.7083820590965E-2</v>
      </c>
    </row>
    <row r="205" spans="1:19" ht="12" customHeight="1" x14ac:dyDescent="0.2">
      <c r="A205" s="48" t="s">
        <v>112</v>
      </c>
      <c r="B205" s="48" t="s">
        <v>132</v>
      </c>
      <c r="C205" s="48" t="s">
        <v>132</v>
      </c>
      <c r="D205" s="48" t="s">
        <v>27</v>
      </c>
      <c r="E205" s="49">
        <v>1</v>
      </c>
      <c r="F205" s="50">
        <v>53.425730833333297</v>
      </c>
      <c r="G205" s="50">
        <v>13.48211</v>
      </c>
      <c r="H205" s="51">
        <v>0.25235237384134002</v>
      </c>
      <c r="I205" s="49" t="str">
        <f t="shared" si="6"/>
        <v/>
      </c>
      <c r="J205" s="49" t="str">
        <f t="shared" si="7"/>
        <v/>
      </c>
      <c r="L205" s="52" t="s">
        <v>112</v>
      </c>
      <c r="M205" s="52" t="s">
        <v>132</v>
      </c>
      <c r="N205" s="52" t="s">
        <v>132</v>
      </c>
      <c r="O205" s="52" t="s">
        <v>27</v>
      </c>
      <c r="P205" s="53">
        <v>2</v>
      </c>
      <c r="Q205" s="54">
        <v>102.48338</v>
      </c>
      <c r="R205" s="54">
        <v>21.406749999999999</v>
      </c>
      <c r="S205" s="55">
        <v>0.20888021062536999</v>
      </c>
    </row>
    <row r="206" spans="1:19" ht="12" customHeight="1" x14ac:dyDescent="0.2">
      <c r="A206" s="48" t="s">
        <v>112</v>
      </c>
      <c r="B206" s="48" t="s">
        <v>132</v>
      </c>
      <c r="C206" s="48" t="s">
        <v>133</v>
      </c>
      <c r="D206" s="48" t="s">
        <v>27</v>
      </c>
      <c r="E206" s="49">
        <v>21.084</v>
      </c>
      <c r="F206" s="50">
        <v>619.99387654583302</v>
      </c>
      <c r="G206" s="50">
        <v>50.258119999999998</v>
      </c>
      <c r="H206" s="51">
        <v>8.1062284485779998E-2</v>
      </c>
      <c r="I206" s="49" t="str">
        <f t="shared" si="6"/>
        <v/>
      </c>
      <c r="J206" s="49" t="str">
        <f t="shared" si="7"/>
        <v/>
      </c>
      <c r="L206" s="52" t="s">
        <v>112</v>
      </c>
      <c r="M206" s="52" t="s">
        <v>132</v>
      </c>
      <c r="N206" s="52" t="s">
        <v>133</v>
      </c>
      <c r="O206" s="52" t="s">
        <v>27</v>
      </c>
      <c r="P206" s="53">
        <v>13.977</v>
      </c>
      <c r="Q206" s="54">
        <v>410.75047149749997</v>
      </c>
      <c r="R206" s="54">
        <v>32.529130000000002</v>
      </c>
      <c r="S206" s="55">
        <v>7.9194382617277001E-2</v>
      </c>
    </row>
    <row r="207" spans="1:19" ht="12" customHeight="1" x14ac:dyDescent="0.2">
      <c r="A207" s="3" t="s">
        <v>112</v>
      </c>
      <c r="B207" s="3" t="s">
        <v>132</v>
      </c>
      <c r="C207" s="3" t="s">
        <v>133</v>
      </c>
      <c r="D207" s="3" t="s">
        <v>196</v>
      </c>
      <c r="E207" s="56">
        <v>5.2160000000000002</v>
      </c>
      <c r="F207" s="4">
        <v>160.47265435333301</v>
      </c>
      <c r="G207" s="4">
        <v>17.30114</v>
      </c>
      <c r="H207" s="57">
        <v>0.10781363385381</v>
      </c>
      <c r="I207" s="56" t="str">
        <f t="shared" si="6"/>
        <v/>
      </c>
      <c r="J207" s="56" t="str">
        <f t="shared" si="7"/>
        <v/>
      </c>
      <c r="L207" s="38" t="s">
        <v>112</v>
      </c>
      <c r="M207" s="38" t="s">
        <v>132</v>
      </c>
      <c r="N207" s="38" t="s">
        <v>133</v>
      </c>
      <c r="O207" s="38" t="s">
        <v>196</v>
      </c>
      <c r="P207" s="37"/>
      <c r="Q207" s="37"/>
      <c r="R207" s="37"/>
      <c r="S207" s="37"/>
    </row>
    <row r="208" spans="1:19" ht="12" customHeight="1" x14ac:dyDescent="0.2">
      <c r="A208" s="3" t="s">
        <v>112</v>
      </c>
      <c r="B208" s="3" t="s">
        <v>132</v>
      </c>
      <c r="C208" s="3" t="s">
        <v>133</v>
      </c>
      <c r="D208" s="3" t="s">
        <v>197</v>
      </c>
      <c r="E208" s="56">
        <v>6.673</v>
      </c>
      <c r="F208" s="4">
        <v>197.68479109250001</v>
      </c>
      <c r="G208" s="4">
        <v>13.557600000000001</v>
      </c>
      <c r="H208" s="57">
        <v>6.8581907212357004E-2</v>
      </c>
      <c r="I208" s="56" t="str">
        <f t="shared" si="6"/>
        <v/>
      </c>
      <c r="J208" s="56" t="str">
        <f t="shared" si="7"/>
        <v/>
      </c>
      <c r="L208" s="38" t="s">
        <v>112</v>
      </c>
      <c r="M208" s="38" t="s">
        <v>132</v>
      </c>
      <c r="N208" s="38" t="s">
        <v>133</v>
      </c>
      <c r="O208" s="38" t="s">
        <v>197</v>
      </c>
      <c r="P208" s="58">
        <v>6.673</v>
      </c>
      <c r="Q208" s="59">
        <v>193.70003608916701</v>
      </c>
      <c r="R208" s="59">
        <v>13.27938</v>
      </c>
      <c r="S208" s="60">
        <v>6.8556414692081E-2</v>
      </c>
    </row>
    <row r="209" spans="1:19" ht="12" customHeight="1" x14ac:dyDescent="0.2">
      <c r="A209" s="3" t="s">
        <v>112</v>
      </c>
      <c r="B209" s="3" t="s">
        <v>132</v>
      </c>
      <c r="C209" s="3" t="s">
        <v>133</v>
      </c>
      <c r="D209" s="3" t="s">
        <v>133</v>
      </c>
      <c r="E209" s="56">
        <v>1</v>
      </c>
      <c r="F209" s="4">
        <v>40.778489166666702</v>
      </c>
      <c r="G209" s="4">
        <v>2.6246900000000002</v>
      </c>
      <c r="H209" s="57">
        <v>6.4364571950485006E-2</v>
      </c>
      <c r="I209" s="56">
        <f t="shared" si="6"/>
        <v>0</v>
      </c>
      <c r="J209" s="56" t="str">
        <f t="shared" si="7"/>
        <v/>
      </c>
      <c r="L209" s="38" t="s">
        <v>112</v>
      </c>
      <c r="M209" s="38" t="s">
        <v>132</v>
      </c>
      <c r="N209" s="38" t="s">
        <v>133</v>
      </c>
      <c r="O209" s="38" t="s">
        <v>133</v>
      </c>
      <c r="P209" s="58">
        <v>1</v>
      </c>
      <c r="Q209" s="59">
        <v>39.996785833333298</v>
      </c>
      <c r="R209" s="59">
        <v>2.5831300000000001</v>
      </c>
      <c r="S209" s="60">
        <v>6.4583439548465002E-2</v>
      </c>
    </row>
    <row r="210" spans="1:19" ht="12" customHeight="1" x14ac:dyDescent="0.2">
      <c r="A210" s="3" t="s">
        <v>112</v>
      </c>
      <c r="B210" s="3" t="s">
        <v>132</v>
      </c>
      <c r="C210" s="3" t="s">
        <v>133</v>
      </c>
      <c r="D210" s="3" t="s">
        <v>198</v>
      </c>
      <c r="E210" s="56">
        <v>8.1950000000000003</v>
      </c>
      <c r="F210" s="4">
        <v>221.05794193333301</v>
      </c>
      <c r="G210" s="4">
        <v>16.77469</v>
      </c>
      <c r="H210" s="57">
        <v>7.5883679424913003E-2</v>
      </c>
      <c r="I210" s="56">
        <f t="shared" si="6"/>
        <v>4</v>
      </c>
      <c r="J210" s="56">
        <f t="shared" si="7"/>
        <v>4</v>
      </c>
      <c r="L210" s="38" t="s">
        <v>112</v>
      </c>
      <c r="M210" s="38" t="s">
        <v>132</v>
      </c>
      <c r="N210" s="38" t="s">
        <v>133</v>
      </c>
      <c r="O210" s="38" t="s">
        <v>198</v>
      </c>
      <c r="P210" s="58">
        <v>6.3040000000000003</v>
      </c>
      <c r="Q210" s="59">
        <v>177.05364957500001</v>
      </c>
      <c r="R210" s="59">
        <v>16.666620000000002</v>
      </c>
      <c r="S210" s="60">
        <v>9.4133162688295996E-2</v>
      </c>
    </row>
    <row r="211" spans="1:19" ht="12" customHeight="1" x14ac:dyDescent="0.2">
      <c r="A211" s="48" t="s">
        <v>112</v>
      </c>
      <c r="B211" s="48" t="s">
        <v>132</v>
      </c>
      <c r="C211" s="48" t="s">
        <v>134</v>
      </c>
      <c r="D211" s="48" t="s">
        <v>27</v>
      </c>
      <c r="E211" s="49">
        <v>51.312512820512801</v>
      </c>
      <c r="F211" s="50">
        <v>1614.02327297805</v>
      </c>
      <c r="G211" s="50">
        <v>219.93312</v>
      </c>
      <c r="H211" s="51">
        <v>0.13626390875652999</v>
      </c>
      <c r="I211" s="49" t="str">
        <f t="shared" si="6"/>
        <v/>
      </c>
      <c r="J211" s="49" t="str">
        <f t="shared" si="7"/>
        <v/>
      </c>
      <c r="L211" s="52" t="s">
        <v>112</v>
      </c>
      <c r="M211" s="52" t="s">
        <v>132</v>
      </c>
      <c r="N211" s="52" t="s">
        <v>134</v>
      </c>
      <c r="O211" s="52" t="s">
        <v>27</v>
      </c>
      <c r="P211" s="53">
        <v>44.536179487179503</v>
      </c>
      <c r="Q211" s="54">
        <v>1323.0632422967301</v>
      </c>
      <c r="R211" s="54">
        <v>143.32730000000001</v>
      </c>
      <c r="S211" s="55">
        <v>0.10832989340040999</v>
      </c>
    </row>
    <row r="212" spans="1:19" ht="12" customHeight="1" x14ac:dyDescent="0.2">
      <c r="A212" s="3" t="s">
        <v>112</v>
      </c>
      <c r="B212" s="3" t="s">
        <v>132</v>
      </c>
      <c r="C212" s="3" t="s">
        <v>134</v>
      </c>
      <c r="D212" s="3" t="s">
        <v>199</v>
      </c>
      <c r="E212" s="56">
        <v>15.81</v>
      </c>
      <c r="F212" s="4">
        <v>471.73840721666699</v>
      </c>
      <c r="G212" s="4">
        <v>44.729320000000001</v>
      </c>
      <c r="H212" s="57">
        <v>9.4818058728587007E-2</v>
      </c>
      <c r="I212" s="56">
        <f t="shared" si="6"/>
        <v>14</v>
      </c>
      <c r="J212" s="56">
        <f t="shared" si="7"/>
        <v>14</v>
      </c>
      <c r="L212" s="38" t="s">
        <v>112</v>
      </c>
      <c r="M212" s="38" t="s">
        <v>132</v>
      </c>
      <c r="N212" s="38" t="s">
        <v>134</v>
      </c>
      <c r="O212" s="38" t="s">
        <v>199</v>
      </c>
      <c r="P212" s="58">
        <v>13</v>
      </c>
      <c r="Q212" s="59">
        <v>374.635564166667</v>
      </c>
      <c r="R212" s="59">
        <v>46.371749999999999</v>
      </c>
      <c r="S212" s="60">
        <v>0.12377829131932</v>
      </c>
    </row>
    <row r="213" spans="1:19" ht="12" customHeight="1" x14ac:dyDescent="0.2">
      <c r="A213" s="3" t="s">
        <v>112</v>
      </c>
      <c r="B213" s="3" t="s">
        <v>132</v>
      </c>
      <c r="C213" s="3" t="s">
        <v>134</v>
      </c>
      <c r="D213" s="3" t="s">
        <v>200</v>
      </c>
      <c r="E213" s="56">
        <v>2.8639999999999999</v>
      </c>
      <c r="F213" s="4">
        <v>83.149606826666599</v>
      </c>
      <c r="G213" s="4">
        <v>6.6637500000000003</v>
      </c>
      <c r="H213" s="57">
        <v>8.0141689832536001E-2</v>
      </c>
      <c r="I213" s="56" t="str">
        <f t="shared" si="6"/>
        <v/>
      </c>
      <c r="J213" s="56" t="str">
        <f t="shared" si="7"/>
        <v/>
      </c>
      <c r="L213" s="38" t="s">
        <v>112</v>
      </c>
      <c r="M213" s="38" t="s">
        <v>132</v>
      </c>
      <c r="N213" s="38" t="s">
        <v>134</v>
      </c>
      <c r="O213" s="38" t="s">
        <v>200</v>
      </c>
      <c r="P213" s="37"/>
      <c r="Q213" s="37"/>
      <c r="R213" s="37"/>
      <c r="S213" s="37"/>
    </row>
    <row r="214" spans="1:19" ht="12" customHeight="1" x14ac:dyDescent="0.2">
      <c r="A214" s="3" t="s">
        <v>112</v>
      </c>
      <c r="B214" s="3" t="s">
        <v>132</v>
      </c>
      <c r="C214" s="3" t="s">
        <v>134</v>
      </c>
      <c r="D214" s="3" t="s">
        <v>201</v>
      </c>
      <c r="E214" s="56">
        <v>30.638512820512801</v>
      </c>
      <c r="F214" s="4">
        <v>986.91556393472194</v>
      </c>
      <c r="G214" s="4">
        <v>162.66077999999999</v>
      </c>
      <c r="H214" s="57">
        <v>0.16481732170833999</v>
      </c>
      <c r="I214" s="56" t="str">
        <f t="shared" si="6"/>
        <v/>
      </c>
      <c r="J214" s="56" t="str">
        <f t="shared" si="7"/>
        <v/>
      </c>
      <c r="L214" s="38" t="s">
        <v>112</v>
      </c>
      <c r="M214" s="38" t="s">
        <v>132</v>
      </c>
      <c r="N214" s="38" t="s">
        <v>134</v>
      </c>
      <c r="O214" s="38" t="s">
        <v>201</v>
      </c>
      <c r="P214" s="58">
        <v>31.536179487179499</v>
      </c>
      <c r="Q214" s="59">
        <v>948.42767813006401</v>
      </c>
      <c r="R214" s="59">
        <v>96.955550000000002</v>
      </c>
      <c r="S214" s="60">
        <v>0.10222766820888</v>
      </c>
    </row>
    <row r="215" spans="1:19" ht="12" customHeight="1" x14ac:dyDescent="0.2">
      <c r="A215" s="3" t="s">
        <v>112</v>
      </c>
      <c r="B215" s="3" t="s">
        <v>132</v>
      </c>
      <c r="C215" s="3" t="s">
        <v>134</v>
      </c>
      <c r="D215" s="3" t="s">
        <v>134</v>
      </c>
      <c r="E215" s="56">
        <v>2</v>
      </c>
      <c r="F215" s="4">
        <v>72.219695000000002</v>
      </c>
      <c r="G215" s="4">
        <v>5.87927</v>
      </c>
      <c r="H215" s="57">
        <v>8.1408125581256E-2</v>
      </c>
      <c r="I215" s="56" t="str">
        <f t="shared" si="6"/>
        <v/>
      </c>
      <c r="J215" s="56" t="str">
        <f t="shared" si="7"/>
        <v/>
      </c>
      <c r="L215" s="38" t="s">
        <v>112</v>
      </c>
      <c r="M215" s="38" t="s">
        <v>132</v>
      </c>
      <c r="N215" s="38" t="s">
        <v>134</v>
      </c>
      <c r="O215" s="38" t="s">
        <v>134</v>
      </c>
      <c r="P215" s="37"/>
      <c r="Q215" s="37"/>
      <c r="R215" s="37"/>
      <c r="S215" s="37"/>
    </row>
    <row r="216" spans="1:19" ht="12" customHeight="1" x14ac:dyDescent="0.2">
      <c r="A216" s="48" t="s">
        <v>112</v>
      </c>
      <c r="B216" s="48" t="s">
        <v>132</v>
      </c>
      <c r="C216" s="48" t="s">
        <v>135</v>
      </c>
      <c r="D216" s="48" t="s">
        <v>27</v>
      </c>
      <c r="E216" s="49">
        <v>24.388999999999999</v>
      </c>
      <c r="F216" s="50">
        <v>693.22422178500005</v>
      </c>
      <c r="G216" s="50">
        <v>49.586820000000003</v>
      </c>
      <c r="H216" s="51">
        <v>7.1530708884229993E-2</v>
      </c>
      <c r="I216" s="49">
        <f t="shared" si="6"/>
        <v>0</v>
      </c>
      <c r="J216" s="49" t="str">
        <f t="shared" si="7"/>
        <v/>
      </c>
      <c r="L216" s="52" t="s">
        <v>112</v>
      </c>
      <c r="M216" s="52" t="s">
        <v>132</v>
      </c>
      <c r="N216" s="52" t="s">
        <v>135</v>
      </c>
      <c r="O216" s="52" t="s">
        <v>27</v>
      </c>
      <c r="P216" s="53">
        <v>26.905000000000001</v>
      </c>
      <c r="Q216" s="54">
        <v>747.07950256666595</v>
      </c>
      <c r="R216" s="54">
        <v>53.540889999999997</v>
      </c>
      <c r="S216" s="55">
        <v>7.1666924090482004E-2</v>
      </c>
    </row>
    <row r="217" spans="1:19" ht="12" customHeight="1" x14ac:dyDescent="0.2">
      <c r="A217" s="3" t="s">
        <v>112</v>
      </c>
      <c r="B217" s="3" t="s">
        <v>132</v>
      </c>
      <c r="C217" s="3" t="s">
        <v>135</v>
      </c>
      <c r="D217" s="3" t="s">
        <v>202</v>
      </c>
      <c r="E217" s="56">
        <v>6.5789999999999997</v>
      </c>
      <c r="F217" s="4">
        <v>187.278659135</v>
      </c>
      <c r="G217" s="4">
        <v>7.5115999999999996</v>
      </c>
      <c r="H217" s="57">
        <v>4.0109214977800997E-2</v>
      </c>
      <c r="I217" s="56" t="str">
        <f t="shared" si="6"/>
        <v/>
      </c>
      <c r="J217" s="56" t="str">
        <f t="shared" si="7"/>
        <v/>
      </c>
      <c r="L217" s="38" t="s">
        <v>112</v>
      </c>
      <c r="M217" s="38" t="s">
        <v>132</v>
      </c>
      <c r="N217" s="38" t="s">
        <v>135</v>
      </c>
      <c r="O217" s="38" t="s">
        <v>202</v>
      </c>
      <c r="P217" s="37"/>
      <c r="Q217" s="37"/>
      <c r="R217" s="37"/>
      <c r="S217" s="37"/>
    </row>
    <row r="218" spans="1:19" ht="12" customHeight="1" x14ac:dyDescent="0.2">
      <c r="A218" s="3" t="s">
        <v>112</v>
      </c>
      <c r="B218" s="3" t="s">
        <v>132</v>
      </c>
      <c r="C218" s="3" t="s">
        <v>135</v>
      </c>
      <c r="D218" s="3" t="s">
        <v>203</v>
      </c>
      <c r="E218" s="56">
        <v>7</v>
      </c>
      <c r="F218" s="4">
        <v>192.57142833333299</v>
      </c>
      <c r="G218" s="4">
        <v>16.725460000000002</v>
      </c>
      <c r="H218" s="57">
        <v>8.6853279039136005E-2</v>
      </c>
      <c r="I218" s="56" t="str">
        <f t="shared" si="6"/>
        <v/>
      </c>
      <c r="J218" s="56" t="str">
        <f t="shared" si="7"/>
        <v/>
      </c>
      <c r="L218" s="38" t="s">
        <v>112</v>
      </c>
      <c r="M218" s="38" t="s">
        <v>132</v>
      </c>
      <c r="N218" s="38" t="s">
        <v>135</v>
      </c>
      <c r="O218" s="38" t="s">
        <v>203</v>
      </c>
      <c r="P218" s="58">
        <v>10</v>
      </c>
      <c r="Q218" s="59">
        <v>276.06473583333297</v>
      </c>
      <c r="R218" s="59">
        <v>21.239090000000001</v>
      </c>
      <c r="S218" s="60">
        <v>7.6935179482041996E-2</v>
      </c>
    </row>
    <row r="219" spans="1:19" ht="12" customHeight="1" x14ac:dyDescent="0.2">
      <c r="A219" s="3" t="s">
        <v>112</v>
      </c>
      <c r="B219" s="3" t="s">
        <v>132</v>
      </c>
      <c r="C219" s="3" t="s">
        <v>135</v>
      </c>
      <c r="D219" s="3" t="s">
        <v>204</v>
      </c>
      <c r="E219" s="56">
        <v>6.81</v>
      </c>
      <c r="F219" s="4">
        <v>189.432111816667</v>
      </c>
      <c r="G219" s="4">
        <v>14.345750000000001</v>
      </c>
      <c r="H219" s="57">
        <v>7.5730296529048002E-2</v>
      </c>
      <c r="I219" s="56">
        <f t="shared" si="6"/>
        <v>0</v>
      </c>
      <c r="J219" s="56" t="str">
        <f t="shared" si="7"/>
        <v/>
      </c>
      <c r="L219" s="38" t="s">
        <v>112</v>
      </c>
      <c r="M219" s="38" t="s">
        <v>132</v>
      </c>
      <c r="N219" s="38" t="s">
        <v>135</v>
      </c>
      <c r="O219" s="38" t="s">
        <v>204</v>
      </c>
      <c r="P219" s="58">
        <v>11.904999999999999</v>
      </c>
      <c r="Q219" s="59">
        <v>329.96847839999998</v>
      </c>
      <c r="R219" s="59">
        <v>25.692779999999999</v>
      </c>
      <c r="S219" s="60">
        <v>7.7864346693304998E-2</v>
      </c>
    </row>
    <row r="220" spans="1:19" ht="12" customHeight="1" x14ac:dyDescent="0.2">
      <c r="A220" s="3" t="s">
        <v>112</v>
      </c>
      <c r="B220" s="3" t="s">
        <v>132</v>
      </c>
      <c r="C220" s="3" t="s">
        <v>135</v>
      </c>
      <c r="D220" s="3" t="s">
        <v>205</v>
      </c>
      <c r="E220" s="56">
        <v>3</v>
      </c>
      <c r="F220" s="4">
        <v>84.226924166666706</v>
      </c>
      <c r="G220" s="4">
        <v>6.1370399999999998</v>
      </c>
      <c r="H220" s="57">
        <v>7.2863161758775996E-2</v>
      </c>
      <c r="I220" s="56" t="str">
        <f t="shared" si="6"/>
        <v/>
      </c>
      <c r="J220" s="56" t="str">
        <f t="shared" si="7"/>
        <v/>
      </c>
      <c r="L220" s="38" t="s">
        <v>112</v>
      </c>
      <c r="M220" s="38" t="s">
        <v>132</v>
      </c>
      <c r="N220" s="38" t="s">
        <v>135</v>
      </c>
      <c r="O220" s="38" t="s">
        <v>205</v>
      </c>
      <c r="P220" s="58">
        <v>5</v>
      </c>
      <c r="Q220" s="59">
        <v>141.046288333333</v>
      </c>
      <c r="R220" s="59">
        <v>6.6090200000000001</v>
      </c>
      <c r="S220" s="60">
        <v>4.6857099737221998E-2</v>
      </c>
    </row>
    <row r="221" spans="1:19" ht="12" customHeight="1" x14ac:dyDescent="0.2">
      <c r="A221" s="3" t="s">
        <v>112</v>
      </c>
      <c r="B221" s="3" t="s">
        <v>132</v>
      </c>
      <c r="C221" s="3" t="s">
        <v>135</v>
      </c>
      <c r="D221" s="3" t="s">
        <v>135</v>
      </c>
      <c r="E221" s="56">
        <v>1</v>
      </c>
      <c r="F221" s="4">
        <v>39.715098333333302</v>
      </c>
      <c r="G221" s="4">
        <v>4.8669700000000002</v>
      </c>
      <c r="H221" s="57">
        <v>0.12254709680311</v>
      </c>
      <c r="I221" s="56" t="str">
        <f t="shared" si="6"/>
        <v/>
      </c>
      <c r="J221" s="56" t="str">
        <f t="shared" si="7"/>
        <v/>
      </c>
      <c r="L221" s="38" t="s">
        <v>112</v>
      </c>
      <c r="M221" s="38" t="s">
        <v>132</v>
      </c>
      <c r="N221" s="38" t="s">
        <v>135</v>
      </c>
      <c r="O221" s="38" t="s">
        <v>135</v>
      </c>
      <c r="P221" s="37"/>
      <c r="Q221" s="37"/>
      <c r="R221" s="37"/>
      <c r="S221" s="37"/>
    </row>
    <row r="222" spans="1:19" ht="12" customHeight="1" x14ac:dyDescent="0.2">
      <c r="A222" s="48" t="s">
        <v>112</v>
      </c>
      <c r="B222" s="48" t="s">
        <v>136</v>
      </c>
      <c r="C222" s="48" t="s">
        <v>27</v>
      </c>
      <c r="D222" s="48" t="s">
        <v>27</v>
      </c>
      <c r="E222" s="49">
        <v>44.038650035748098</v>
      </c>
      <c r="F222" s="50">
        <v>1356.3925777741199</v>
      </c>
      <c r="G222" s="50">
        <v>119.28403</v>
      </c>
      <c r="H222" s="51">
        <v>8.7942113481443998E-2</v>
      </c>
      <c r="I222" s="49">
        <f t="shared" si="6"/>
        <v>17</v>
      </c>
      <c r="J222" s="49">
        <f t="shared" si="7"/>
        <v>17</v>
      </c>
      <c r="L222" s="52" t="s">
        <v>112</v>
      </c>
      <c r="M222" s="52" t="s">
        <v>136</v>
      </c>
      <c r="N222" s="52" t="s">
        <v>27</v>
      </c>
      <c r="O222" s="52" t="s">
        <v>27</v>
      </c>
      <c r="P222" s="53">
        <v>45.463999999999999</v>
      </c>
      <c r="Q222" s="54">
        <v>1362.6940632000001</v>
      </c>
      <c r="R222" s="54">
        <v>137.34304</v>
      </c>
      <c r="S222" s="55">
        <v>0.10078787580352</v>
      </c>
    </row>
    <row r="223" spans="1:19" ht="12" customHeight="1" x14ac:dyDescent="0.2">
      <c r="A223" s="48" t="s">
        <v>112</v>
      </c>
      <c r="B223" s="48" t="s">
        <v>136</v>
      </c>
      <c r="C223" s="48" t="s">
        <v>137</v>
      </c>
      <c r="D223" s="48" t="s">
        <v>27</v>
      </c>
      <c r="E223" s="49">
        <v>3.9319999999999999</v>
      </c>
      <c r="F223" s="50">
        <v>113.984011653333</v>
      </c>
      <c r="G223" s="50">
        <v>10.842309999999999</v>
      </c>
      <c r="H223" s="51">
        <v>9.5121323093763005E-2</v>
      </c>
      <c r="I223" s="49" t="str">
        <f t="shared" si="6"/>
        <v/>
      </c>
      <c r="J223" s="49" t="str">
        <f t="shared" si="7"/>
        <v/>
      </c>
      <c r="L223" s="52" t="s">
        <v>112</v>
      </c>
      <c r="M223" s="52" t="s">
        <v>136</v>
      </c>
      <c r="N223" s="52" t="s">
        <v>137</v>
      </c>
      <c r="O223" s="52" t="s">
        <v>27</v>
      </c>
      <c r="P223" s="53">
        <v>3.9319999999999999</v>
      </c>
      <c r="Q223" s="54">
        <v>112.624568903333</v>
      </c>
      <c r="R223" s="54">
        <v>10.667680000000001</v>
      </c>
      <c r="S223" s="55">
        <v>9.4718941913607996E-2</v>
      </c>
    </row>
    <row r="224" spans="1:19" ht="12" customHeight="1" x14ac:dyDescent="0.2">
      <c r="A224" s="48" t="s">
        <v>112</v>
      </c>
      <c r="B224" s="48" t="s">
        <v>136</v>
      </c>
      <c r="C224" s="48" t="s">
        <v>138</v>
      </c>
      <c r="D224" s="48" t="s">
        <v>27</v>
      </c>
      <c r="E224" s="49">
        <v>15.345000000000001</v>
      </c>
      <c r="F224" s="50">
        <v>430.39190033166699</v>
      </c>
      <c r="G224" s="50">
        <v>18.432079999999999</v>
      </c>
      <c r="H224" s="51">
        <v>4.2826270628690002E-2</v>
      </c>
      <c r="I224" s="49">
        <f t="shared" si="6"/>
        <v>2</v>
      </c>
      <c r="J224" s="49">
        <f t="shared" si="7"/>
        <v>2</v>
      </c>
      <c r="L224" s="52" t="s">
        <v>112</v>
      </c>
      <c r="M224" s="52" t="s">
        <v>136</v>
      </c>
      <c r="N224" s="52" t="s">
        <v>138</v>
      </c>
      <c r="O224" s="52" t="s">
        <v>27</v>
      </c>
      <c r="P224" s="53">
        <v>15.564</v>
      </c>
      <c r="Q224" s="54">
        <v>419.37124891333298</v>
      </c>
      <c r="R224" s="54">
        <v>19.56683</v>
      </c>
      <c r="S224" s="55">
        <v>4.6657538042251E-2</v>
      </c>
    </row>
    <row r="225" spans="1:19" ht="12" customHeight="1" x14ac:dyDescent="0.2">
      <c r="A225" s="48" t="s">
        <v>112</v>
      </c>
      <c r="B225" s="48" t="s">
        <v>136</v>
      </c>
      <c r="C225" s="48" t="s">
        <v>136</v>
      </c>
      <c r="D225" s="48" t="s">
        <v>27</v>
      </c>
      <c r="E225" s="49">
        <v>7.4039999999999999</v>
      </c>
      <c r="F225" s="50">
        <v>279.83019896500002</v>
      </c>
      <c r="G225" s="50">
        <v>24.312819999999999</v>
      </c>
      <c r="H225" s="51">
        <v>8.6884189376004006E-2</v>
      </c>
      <c r="I225" s="49">
        <f t="shared" si="6"/>
        <v>21</v>
      </c>
      <c r="J225" s="49">
        <f t="shared" si="7"/>
        <v>21</v>
      </c>
      <c r="L225" s="52" t="s">
        <v>112</v>
      </c>
      <c r="M225" s="52" t="s">
        <v>136</v>
      </c>
      <c r="N225" s="52" t="s">
        <v>136</v>
      </c>
      <c r="O225" s="52" t="s">
        <v>27</v>
      </c>
      <c r="P225" s="53">
        <v>1</v>
      </c>
      <c r="Q225" s="54">
        <v>59.801891666666698</v>
      </c>
      <c r="R225" s="54">
        <v>9.7751000000000001</v>
      </c>
      <c r="S225" s="55">
        <v>0.16345803999790001</v>
      </c>
    </row>
    <row r="226" spans="1:19" ht="12" customHeight="1" x14ac:dyDescent="0.2">
      <c r="A226" s="48" t="s">
        <v>112</v>
      </c>
      <c r="B226" s="48" t="s">
        <v>136</v>
      </c>
      <c r="C226" s="48" t="s">
        <v>139</v>
      </c>
      <c r="D226" s="48" t="s">
        <v>27</v>
      </c>
      <c r="E226" s="49">
        <v>17.357650035748101</v>
      </c>
      <c r="F226" s="50">
        <v>532.18646682412395</v>
      </c>
      <c r="G226" s="50">
        <v>65.696820000000002</v>
      </c>
      <c r="H226" s="51">
        <v>0.12344699479498999</v>
      </c>
      <c r="I226" s="49">
        <f t="shared" si="6"/>
        <v>1</v>
      </c>
      <c r="J226" s="49">
        <f t="shared" si="7"/>
        <v>1</v>
      </c>
      <c r="L226" s="52" t="s">
        <v>112</v>
      </c>
      <c r="M226" s="52" t="s">
        <v>136</v>
      </c>
      <c r="N226" s="52" t="s">
        <v>139</v>
      </c>
      <c r="O226" s="52" t="s">
        <v>27</v>
      </c>
      <c r="P226" s="53">
        <v>24.968</v>
      </c>
      <c r="Q226" s="54">
        <v>770.89635371666702</v>
      </c>
      <c r="R226" s="54">
        <v>97.333430000000007</v>
      </c>
      <c r="S226" s="55">
        <v>0.12626007313529999</v>
      </c>
    </row>
    <row r="227" spans="1:19" ht="12" customHeight="1" x14ac:dyDescent="0.2">
      <c r="A227" t="s">
        <v>140</v>
      </c>
      <c r="B227" t="s">
        <v>141</v>
      </c>
      <c r="L227" s="37" t="s">
        <v>8</v>
      </c>
      <c r="M227" s="37"/>
      <c r="N227" s="37"/>
      <c r="O227" s="37"/>
      <c r="P227" s="37"/>
      <c r="Q227" s="37"/>
      <c r="R227" s="37"/>
      <c r="S227" s="37"/>
    </row>
    <row r="228" spans="1:19" ht="12" customHeight="1" thickBot="1" x14ac:dyDescent="0.25">
      <c r="A228" s="2" t="s">
        <v>142</v>
      </c>
      <c r="B228" s="2" t="s">
        <v>8</v>
      </c>
      <c r="C228" s="2" t="s">
        <v>8</v>
      </c>
      <c r="D228" s="2" t="s">
        <v>8</v>
      </c>
      <c r="L228" s="62" t="s">
        <v>142</v>
      </c>
      <c r="M228" s="62" t="s">
        <v>8</v>
      </c>
      <c r="N228" s="62" t="s">
        <v>8</v>
      </c>
      <c r="O228" s="62" t="s">
        <v>8</v>
      </c>
      <c r="P228" s="37"/>
      <c r="Q228" s="37"/>
      <c r="R228" s="37"/>
      <c r="S228" s="37"/>
    </row>
    <row r="229" spans="1:19" ht="12" customHeight="1" thickTop="1" x14ac:dyDescent="0.2">
      <c r="A229" t="s">
        <v>8</v>
      </c>
      <c r="L229" s="37" t="s">
        <v>8</v>
      </c>
      <c r="M229" s="37"/>
      <c r="N229" s="37"/>
      <c r="O229" s="37"/>
      <c r="P229" s="37"/>
      <c r="Q229" s="37"/>
      <c r="R229" s="37"/>
      <c r="S229" s="37"/>
    </row>
    <row r="230" spans="1:19" ht="12" customHeight="1" x14ac:dyDescent="0.2">
      <c r="A230" t="s">
        <v>143</v>
      </c>
      <c r="B230" t="s">
        <v>144</v>
      </c>
      <c r="L230" s="37" t="s">
        <v>143</v>
      </c>
      <c r="M230" s="37" t="s">
        <v>144</v>
      </c>
      <c r="N230" s="37"/>
      <c r="O230" s="37"/>
      <c r="P230" s="37"/>
      <c r="Q230" s="37"/>
      <c r="R230" s="37"/>
      <c r="S230" s="37"/>
    </row>
    <row r="231" spans="1:19" ht="12" customHeight="1" x14ac:dyDescent="0.2">
      <c r="A231" t="s">
        <v>8</v>
      </c>
      <c r="B231" t="s">
        <v>145</v>
      </c>
      <c r="L231" s="37" t="s">
        <v>8</v>
      </c>
      <c r="M231" s="37" t="s">
        <v>145</v>
      </c>
    </row>
    <row r="232" spans="1:19" ht="12" customHeight="1" x14ac:dyDescent="0.2">
      <c r="A232" t="s">
        <v>8</v>
      </c>
      <c r="L232" s="37" t="s">
        <v>8</v>
      </c>
      <c r="M232" s="37"/>
    </row>
    <row r="233" spans="1:19" ht="12" customHeight="1" x14ac:dyDescent="0.2">
      <c r="A233" t="s">
        <v>143</v>
      </c>
      <c r="B233" t="s">
        <v>146</v>
      </c>
      <c r="L233" s="37" t="s">
        <v>143</v>
      </c>
      <c r="M233" s="37" t="s">
        <v>146</v>
      </c>
    </row>
    <row r="234" spans="1:19" ht="12" customHeight="1" x14ac:dyDescent="0.2">
      <c r="A234" t="s">
        <v>8</v>
      </c>
      <c r="B234" t="s">
        <v>147</v>
      </c>
      <c r="L234" s="37" t="s">
        <v>8</v>
      </c>
      <c r="M234" s="37" t="s">
        <v>147</v>
      </c>
    </row>
    <row r="235" spans="1:19" ht="12" customHeight="1" x14ac:dyDescent="0.2">
      <c r="A235" t="s">
        <v>8</v>
      </c>
      <c r="B235" t="s">
        <v>148</v>
      </c>
      <c r="L235" s="37" t="s">
        <v>8</v>
      </c>
      <c r="M235" s="37" t="s">
        <v>148</v>
      </c>
    </row>
    <row r="236" spans="1:19" ht="12" customHeight="1" x14ac:dyDescent="0.2">
      <c r="A236" t="s">
        <v>8</v>
      </c>
      <c r="L236" s="37" t="s">
        <v>8</v>
      </c>
      <c r="M236" s="37"/>
    </row>
    <row r="237" spans="1:19" ht="12" customHeight="1" x14ac:dyDescent="0.2">
      <c r="A237" t="s">
        <v>8</v>
      </c>
      <c r="B237" t="s">
        <v>149</v>
      </c>
      <c r="L237" s="37" t="s">
        <v>8</v>
      </c>
      <c r="M237" s="37" t="s">
        <v>149</v>
      </c>
    </row>
    <row r="238" spans="1:19" ht="12" customHeight="1" x14ac:dyDescent="0.2">
      <c r="A238" t="s">
        <v>150</v>
      </c>
      <c r="B238" t="s">
        <v>151</v>
      </c>
      <c r="L238" s="37" t="s">
        <v>150</v>
      </c>
      <c r="M238" s="37" t="s">
        <v>151</v>
      </c>
    </row>
    <row r="239" spans="1:19" ht="12" customHeight="1" x14ac:dyDescent="0.2">
      <c r="A239" t="s">
        <v>8</v>
      </c>
      <c r="B239" t="s">
        <v>152</v>
      </c>
      <c r="L239" s="37" t="s">
        <v>8</v>
      </c>
      <c r="M239" s="37" t="s">
        <v>152</v>
      </c>
    </row>
    <row r="240" spans="1:19" ht="12" customHeight="1" x14ac:dyDescent="0.2">
      <c r="A240" t="s">
        <v>8</v>
      </c>
      <c r="B240" t="s">
        <v>153</v>
      </c>
      <c r="L240" s="37" t="s">
        <v>8</v>
      </c>
      <c r="M240" s="37" t="s">
        <v>153</v>
      </c>
    </row>
  </sheetData>
  <mergeCells count="4">
    <mergeCell ref="A1:H1"/>
    <mergeCell ref="L1:S1"/>
    <mergeCell ref="E2:H2"/>
    <mergeCell ref="P2:S2"/>
  </mergeCells>
  <phoneticPr fontId="14" type="noConversion"/>
  <pageMargins left="0.75" right="0.75" top="1" bottom="1" header="0" footer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0"/>
  <sheetViews>
    <sheetView workbookViewId="0">
      <selection activeCell="I1" sqref="I1:I1048576"/>
    </sheetView>
  </sheetViews>
  <sheetFormatPr defaultRowHeight="12" customHeight="1" x14ac:dyDescent="0.2"/>
  <cols>
    <col min="1" max="1" width="24" customWidth="1"/>
    <col min="2" max="2" width="28" customWidth="1"/>
    <col min="3" max="3" width="23.42578125" customWidth="1"/>
    <col min="4" max="4" width="18.7109375" customWidth="1"/>
    <col min="5" max="5" width="7.140625" customWidth="1"/>
    <col min="6" max="6" width="7.5703125" customWidth="1"/>
    <col min="7" max="7" width="5.85546875" customWidth="1"/>
    <col min="8" max="8" width="8.42578125" bestFit="1" customWidth="1"/>
    <col min="9" max="9" width="7.5703125" hidden="1" customWidth="1"/>
    <col min="10" max="10" width="13" customWidth="1"/>
    <col min="11" max="11" width="3.42578125" customWidth="1"/>
    <col min="12" max="12" width="25.140625" style="37" customWidth="1"/>
    <col min="13" max="13" width="29.5703125" style="37" customWidth="1"/>
    <col min="14" max="14" width="23.42578125" style="37" customWidth="1"/>
    <col min="15" max="15" width="26.42578125" style="37" customWidth="1"/>
    <col min="16" max="16" width="7.140625" style="37" customWidth="1"/>
    <col min="17" max="17" width="7.5703125" style="37" customWidth="1"/>
    <col min="18" max="18" width="5.85546875" style="37" customWidth="1"/>
    <col min="19" max="19" width="8.42578125" style="37" bestFit="1" customWidth="1"/>
  </cols>
  <sheetData>
    <row r="1" spans="1:19" ht="12" customHeight="1" thickBot="1" x14ac:dyDescent="0.25">
      <c r="A1" s="483" t="s">
        <v>5</v>
      </c>
      <c r="B1" s="483"/>
      <c r="C1" s="483"/>
      <c r="D1" s="483"/>
      <c r="E1" s="483"/>
      <c r="F1" s="483"/>
      <c r="G1" s="483"/>
      <c r="H1" s="483"/>
      <c r="L1" s="528" t="s">
        <v>154</v>
      </c>
      <c r="M1" s="528"/>
      <c r="N1" s="528"/>
      <c r="O1" s="528"/>
      <c r="P1" s="528"/>
      <c r="Q1" s="528"/>
      <c r="R1" s="528"/>
      <c r="S1" s="528"/>
    </row>
    <row r="2" spans="1:19" ht="12" customHeight="1" thickTop="1" x14ac:dyDescent="0.2">
      <c r="A2" s="3" t="s">
        <v>8</v>
      </c>
      <c r="B2" s="3" t="s">
        <v>8</v>
      </c>
      <c r="C2" s="3" t="s">
        <v>8</v>
      </c>
      <c r="D2" s="3" t="s">
        <v>8</v>
      </c>
      <c r="E2" s="525" t="s">
        <v>8</v>
      </c>
      <c r="F2" s="526"/>
      <c r="G2" s="526"/>
      <c r="H2" s="527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61.5" customHeight="1" x14ac:dyDescent="0.2">
      <c r="A3" s="3" t="s">
        <v>17</v>
      </c>
      <c r="B3" s="3" t="s">
        <v>18</v>
      </c>
      <c r="C3" s="3" t="s">
        <v>19</v>
      </c>
      <c r="D3" s="3" t="s">
        <v>155</v>
      </c>
      <c r="E3" s="7" t="s">
        <v>20</v>
      </c>
      <c r="F3" s="7" t="s">
        <v>21</v>
      </c>
      <c r="G3" s="7" t="s">
        <v>22</v>
      </c>
      <c r="H3" s="7" t="s">
        <v>23</v>
      </c>
      <c r="I3" s="7" t="s">
        <v>227</v>
      </c>
      <c r="J3" s="7" t="s">
        <v>227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" customHeight="1" x14ac:dyDescent="0.2">
      <c r="A4" s="40" t="s">
        <v>27</v>
      </c>
      <c r="B4" s="40" t="s">
        <v>27</v>
      </c>
      <c r="C4" s="40" t="s">
        <v>27</v>
      </c>
      <c r="D4" s="40" t="s">
        <v>27</v>
      </c>
      <c r="E4" s="41">
        <v>2057.3280746703599</v>
      </c>
      <c r="F4" s="42">
        <v>60822.401428392499</v>
      </c>
      <c r="G4" s="42">
        <v>5870.4368599999698</v>
      </c>
      <c r="H4" s="43">
        <v>9.6517676417485002E-2</v>
      </c>
      <c r="I4" s="42">
        <f t="shared" ref="I4:I67" si="0">+IF(H4&lt;S4,ROUND((F4*S4)-G4,0),"")</f>
        <v>44</v>
      </c>
      <c r="J4" s="42">
        <f t="shared" ref="J4:J67" si="1">+IF(I4&gt;0,I4,"")</f>
        <v>44</v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" customHeight="1" x14ac:dyDescent="0.2">
      <c r="A5" s="48" t="s">
        <v>28</v>
      </c>
      <c r="B5" s="48" t="s">
        <v>27</v>
      </c>
      <c r="C5" s="48" t="s">
        <v>27</v>
      </c>
      <c r="D5" s="48" t="s">
        <v>27</v>
      </c>
      <c r="E5" s="49">
        <v>14.755000000000001</v>
      </c>
      <c r="F5" s="50">
        <v>498.51157191916599</v>
      </c>
      <c r="G5" s="50">
        <v>108.17932</v>
      </c>
      <c r="H5" s="51">
        <v>0.21700463157461</v>
      </c>
      <c r="I5" s="50" t="str">
        <f t="shared" si="0"/>
        <v/>
      </c>
      <c r="J5" s="50" t="str">
        <f t="shared" si="1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" customHeight="1" x14ac:dyDescent="0.2">
      <c r="A6" s="48" t="s">
        <v>28</v>
      </c>
      <c r="B6" s="48" t="s">
        <v>29</v>
      </c>
      <c r="C6" s="48" t="s">
        <v>27</v>
      </c>
      <c r="D6" s="48" t="s">
        <v>27</v>
      </c>
      <c r="E6" s="49">
        <v>14.755000000000001</v>
      </c>
      <c r="F6" s="50">
        <v>498.51157191916599</v>
      </c>
      <c r="G6" s="50">
        <v>108.17932</v>
      </c>
      <c r="H6" s="51">
        <v>0.21700463157461</v>
      </c>
      <c r="I6" s="50" t="str">
        <f t="shared" si="0"/>
        <v/>
      </c>
      <c r="J6" s="50" t="str">
        <f t="shared" si="1"/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" customHeight="1" x14ac:dyDescent="0.2">
      <c r="A7" s="48" t="s">
        <v>28</v>
      </c>
      <c r="B7" s="48" t="s">
        <v>29</v>
      </c>
      <c r="C7" s="48" t="s">
        <v>8</v>
      </c>
      <c r="D7" s="48" t="s">
        <v>27</v>
      </c>
      <c r="E7" s="49">
        <v>14.755000000000001</v>
      </c>
      <c r="F7" s="50">
        <v>498.51157191916599</v>
      </c>
      <c r="G7" s="50">
        <v>108.17932</v>
      </c>
      <c r="H7" s="51">
        <v>0.21700463157461</v>
      </c>
      <c r="I7" s="50" t="str">
        <f t="shared" si="0"/>
        <v/>
      </c>
      <c r="J7" s="50" t="str">
        <f t="shared" si="1"/>
        <v/>
      </c>
      <c r="L7" s="52" t="s">
        <v>28</v>
      </c>
      <c r="M7" s="52" t="s">
        <v>29</v>
      </c>
      <c r="N7" s="52" t="s">
        <v>8</v>
      </c>
      <c r="O7" s="52" t="s">
        <v>27</v>
      </c>
      <c r="P7" s="53">
        <v>11</v>
      </c>
      <c r="Q7" s="54">
        <v>352.06043416666699</v>
      </c>
      <c r="R7" s="54">
        <v>73.729619999999997</v>
      </c>
      <c r="S7" s="55">
        <v>0.20942319228379</v>
      </c>
    </row>
    <row r="8" spans="1:19" ht="12" customHeight="1" x14ac:dyDescent="0.2">
      <c r="A8" s="3" t="s">
        <v>28</v>
      </c>
      <c r="B8" s="3" t="s">
        <v>29</v>
      </c>
      <c r="C8" s="3" t="s">
        <v>8</v>
      </c>
      <c r="D8" s="3" t="s">
        <v>8</v>
      </c>
      <c r="E8" s="56">
        <v>14.755000000000001</v>
      </c>
      <c r="F8" s="4">
        <v>498.51157191916599</v>
      </c>
      <c r="G8" s="4">
        <v>108.17932</v>
      </c>
      <c r="H8" s="57">
        <v>0.21700463157461</v>
      </c>
      <c r="I8" s="4" t="str">
        <f t="shared" si="0"/>
        <v/>
      </c>
      <c r="J8" s="4" t="str">
        <f t="shared" si="1"/>
        <v/>
      </c>
      <c r="L8" s="38" t="s">
        <v>28</v>
      </c>
      <c r="M8" s="38" t="s">
        <v>29</v>
      </c>
      <c r="N8" s="38" t="s">
        <v>8</v>
      </c>
      <c r="O8" s="38" t="s">
        <v>8</v>
      </c>
      <c r="P8" s="58">
        <v>11</v>
      </c>
      <c r="Q8" s="59">
        <v>352.06043416666699</v>
      </c>
      <c r="R8" s="59">
        <v>73.729619999999997</v>
      </c>
      <c r="S8" s="60">
        <v>0.20942319228379</v>
      </c>
    </row>
    <row r="9" spans="1:19" ht="12" customHeight="1" x14ac:dyDescent="0.2">
      <c r="A9" s="48" t="s">
        <v>31</v>
      </c>
      <c r="B9" s="48" t="s">
        <v>27</v>
      </c>
      <c r="C9" s="48" t="s">
        <v>27</v>
      </c>
      <c r="D9" s="48" t="s">
        <v>27</v>
      </c>
      <c r="E9" s="49">
        <v>12.042999999999999</v>
      </c>
      <c r="F9" s="50">
        <v>291.63440639083302</v>
      </c>
      <c r="G9" s="50">
        <v>16.176300000000001</v>
      </c>
      <c r="H9" s="51">
        <v>5.5467735100917001E-2</v>
      </c>
      <c r="I9" s="50" t="str">
        <f t="shared" si="0"/>
        <v/>
      </c>
      <c r="J9" s="50" t="str">
        <f t="shared" si="1"/>
        <v/>
      </c>
      <c r="L9" s="52" t="s">
        <v>31</v>
      </c>
      <c r="M9" s="52" t="s">
        <v>27</v>
      </c>
      <c r="N9" s="52" t="s">
        <v>27</v>
      </c>
      <c r="O9" s="52" t="s">
        <v>27</v>
      </c>
      <c r="P9" s="53">
        <v>1.8640000000000001</v>
      </c>
      <c r="Q9" s="54">
        <v>46.576562313333298</v>
      </c>
      <c r="R9" s="54">
        <v>2.1229900000000002</v>
      </c>
      <c r="S9" s="55">
        <v>4.5580650321894997E-2</v>
      </c>
    </row>
    <row r="10" spans="1:19" ht="12" customHeight="1" x14ac:dyDescent="0.2">
      <c r="A10" s="48" t="s">
        <v>31</v>
      </c>
      <c r="B10" s="48" t="s">
        <v>8</v>
      </c>
      <c r="C10" s="48" t="s">
        <v>27</v>
      </c>
      <c r="D10" s="48" t="s">
        <v>27</v>
      </c>
      <c r="E10" s="49">
        <v>12.042999999999999</v>
      </c>
      <c r="F10" s="50">
        <v>291.63440639083302</v>
      </c>
      <c r="G10" s="50">
        <v>16.176300000000001</v>
      </c>
      <c r="H10" s="51">
        <v>5.5467735100917001E-2</v>
      </c>
      <c r="I10" s="50" t="str">
        <f t="shared" si="0"/>
        <v/>
      </c>
      <c r="J10" s="50" t="str">
        <f t="shared" si="1"/>
        <v/>
      </c>
      <c r="L10" s="52" t="s">
        <v>31</v>
      </c>
      <c r="M10" s="52" t="s">
        <v>8</v>
      </c>
      <c r="N10" s="52" t="s">
        <v>27</v>
      </c>
      <c r="O10" s="52" t="s">
        <v>27</v>
      </c>
      <c r="P10" s="53">
        <v>1.8640000000000001</v>
      </c>
      <c r="Q10" s="54">
        <v>46.576562313333298</v>
      </c>
      <c r="R10" s="54">
        <v>2.1229900000000002</v>
      </c>
      <c r="S10" s="55">
        <v>4.5580650321894997E-2</v>
      </c>
    </row>
    <row r="11" spans="1:19" ht="12" customHeight="1" x14ac:dyDescent="0.2">
      <c r="A11" s="48" t="s">
        <v>31</v>
      </c>
      <c r="B11" s="48" t="s">
        <v>8</v>
      </c>
      <c r="C11" s="48" t="s">
        <v>8</v>
      </c>
      <c r="D11" s="48" t="s">
        <v>27</v>
      </c>
      <c r="E11" s="49">
        <v>12.042999999999999</v>
      </c>
      <c r="F11" s="50">
        <v>291.63440639083302</v>
      </c>
      <c r="G11" s="50">
        <v>16.176300000000001</v>
      </c>
      <c r="H11" s="51">
        <v>5.5467735100917001E-2</v>
      </c>
      <c r="I11" s="50" t="str">
        <f t="shared" si="0"/>
        <v/>
      </c>
      <c r="J11" s="50" t="str">
        <f t="shared" si="1"/>
        <v/>
      </c>
      <c r="L11" s="52" t="s">
        <v>31</v>
      </c>
      <c r="M11" s="52" t="s">
        <v>8</v>
      </c>
      <c r="N11" s="52" t="s">
        <v>8</v>
      </c>
      <c r="O11" s="52" t="s">
        <v>27</v>
      </c>
      <c r="P11" s="53">
        <v>1.8640000000000001</v>
      </c>
      <c r="Q11" s="54">
        <v>46.576562313333298</v>
      </c>
      <c r="R11" s="54">
        <v>2.1229900000000002</v>
      </c>
      <c r="S11" s="55">
        <v>4.5580650321894997E-2</v>
      </c>
    </row>
    <row r="12" spans="1:19" ht="12" customHeight="1" x14ac:dyDescent="0.2">
      <c r="A12" s="3" t="s">
        <v>31</v>
      </c>
      <c r="B12" s="3" t="s">
        <v>8</v>
      </c>
      <c r="C12" s="3" t="s">
        <v>8</v>
      </c>
      <c r="D12" s="3" t="s">
        <v>8</v>
      </c>
      <c r="E12" s="56">
        <v>12.042999999999999</v>
      </c>
      <c r="F12" s="4">
        <v>291.63440639083302</v>
      </c>
      <c r="G12" s="4">
        <v>16.176300000000001</v>
      </c>
      <c r="H12" s="57">
        <v>5.5467735100917001E-2</v>
      </c>
      <c r="I12" s="4" t="str">
        <f t="shared" si="0"/>
        <v/>
      </c>
      <c r="J12" s="4" t="str">
        <f t="shared" si="1"/>
        <v/>
      </c>
      <c r="L12" s="38" t="s">
        <v>31</v>
      </c>
      <c r="M12" s="38" t="s">
        <v>8</v>
      </c>
      <c r="N12" s="38" t="s">
        <v>8</v>
      </c>
      <c r="O12" s="38" t="s">
        <v>8</v>
      </c>
      <c r="P12" s="58">
        <v>1.8640000000000001</v>
      </c>
      <c r="Q12" s="59">
        <v>46.576562313333298</v>
      </c>
      <c r="R12" s="59">
        <v>2.1229900000000002</v>
      </c>
      <c r="S12" s="60">
        <v>4.5580650321894997E-2</v>
      </c>
    </row>
    <row r="13" spans="1:19" ht="12" customHeight="1" x14ac:dyDescent="0.2">
      <c r="A13" s="48" t="s">
        <v>32</v>
      </c>
      <c r="B13" s="48" t="s">
        <v>27</v>
      </c>
      <c r="C13" s="48" t="s">
        <v>27</v>
      </c>
      <c r="D13" s="48" t="s">
        <v>27</v>
      </c>
      <c r="E13" s="49">
        <v>1131.2604018465499</v>
      </c>
      <c r="F13" s="50">
        <v>33592.041881070101</v>
      </c>
      <c r="G13" s="50">
        <v>3066.2983100000001</v>
      </c>
      <c r="H13" s="51">
        <v>9.1280497948174E-2</v>
      </c>
      <c r="I13" s="50">
        <f t="shared" si="0"/>
        <v>23</v>
      </c>
      <c r="J13" s="50">
        <f t="shared" si="1"/>
        <v>23</v>
      </c>
      <c r="L13" s="52" t="s">
        <v>32</v>
      </c>
      <c r="M13" s="52" t="s">
        <v>27</v>
      </c>
      <c r="N13" s="52" t="s">
        <v>27</v>
      </c>
      <c r="O13" s="52" t="s">
        <v>27</v>
      </c>
      <c r="P13" s="53">
        <v>1197.44699355231</v>
      </c>
      <c r="Q13" s="54">
        <v>34942.406815924303</v>
      </c>
      <c r="R13" s="54">
        <v>3213.92101</v>
      </c>
      <c r="S13" s="55">
        <v>9.1977665617908003E-2</v>
      </c>
    </row>
    <row r="14" spans="1:19" ht="12" customHeight="1" x14ac:dyDescent="0.2">
      <c r="A14" s="48" t="s">
        <v>32</v>
      </c>
      <c r="B14" s="48" t="s">
        <v>33</v>
      </c>
      <c r="C14" s="48" t="s">
        <v>27</v>
      </c>
      <c r="D14" s="48" t="s">
        <v>27</v>
      </c>
      <c r="E14" s="49">
        <v>103.26900000000001</v>
      </c>
      <c r="F14" s="50">
        <v>3385.881409265</v>
      </c>
      <c r="G14" s="50">
        <v>370.52643999999998</v>
      </c>
      <c r="H14" s="51">
        <v>0.10943278727545</v>
      </c>
      <c r="I14" s="50" t="str">
        <f t="shared" si="0"/>
        <v/>
      </c>
      <c r="J14" s="50" t="str">
        <f t="shared" si="1"/>
        <v/>
      </c>
      <c r="L14" s="52" t="s">
        <v>32</v>
      </c>
      <c r="M14" s="52" t="s">
        <v>33</v>
      </c>
      <c r="N14" s="52" t="s">
        <v>27</v>
      </c>
      <c r="O14" s="52" t="s">
        <v>27</v>
      </c>
      <c r="P14" s="53">
        <v>106.54900000000001</v>
      </c>
      <c r="Q14" s="54">
        <v>3465.96791511833</v>
      </c>
      <c r="R14" s="54">
        <v>369.2955</v>
      </c>
      <c r="S14" s="55">
        <v>0.10654902441225</v>
      </c>
    </row>
    <row r="15" spans="1:19" ht="12" customHeight="1" x14ac:dyDescent="0.2">
      <c r="A15" s="48" t="s">
        <v>32</v>
      </c>
      <c r="B15" s="48" t="s">
        <v>33</v>
      </c>
      <c r="C15" s="48" t="s">
        <v>33</v>
      </c>
      <c r="D15" s="48" t="s">
        <v>27</v>
      </c>
      <c r="E15" s="49">
        <v>4</v>
      </c>
      <c r="F15" s="50">
        <v>160.21484000000001</v>
      </c>
      <c r="G15" s="50">
        <v>27.571429999999999</v>
      </c>
      <c r="H15" s="51">
        <v>0.17209036316486001</v>
      </c>
      <c r="I15" s="50">
        <f t="shared" si="0"/>
        <v>3</v>
      </c>
      <c r="J15" s="50">
        <f t="shared" si="1"/>
        <v>3</v>
      </c>
      <c r="L15" s="52" t="s">
        <v>32</v>
      </c>
      <c r="M15" s="52" t="s">
        <v>33</v>
      </c>
      <c r="N15" s="52" t="s">
        <v>33</v>
      </c>
      <c r="O15" s="52" t="s">
        <v>27</v>
      </c>
      <c r="P15" s="53">
        <v>1.9179999999999999</v>
      </c>
      <c r="Q15" s="54">
        <v>77.8280943733333</v>
      </c>
      <c r="R15" s="54">
        <v>15.016170000000001</v>
      </c>
      <c r="S15" s="55">
        <v>0.19294022448973999</v>
      </c>
    </row>
    <row r="16" spans="1:19" ht="12" customHeight="1" x14ac:dyDescent="0.2">
      <c r="A16" s="3" t="s">
        <v>32</v>
      </c>
      <c r="B16" s="3" t="s">
        <v>33</v>
      </c>
      <c r="C16" s="3" t="s">
        <v>33</v>
      </c>
      <c r="D16" s="3" t="s">
        <v>8</v>
      </c>
      <c r="E16" s="56">
        <v>4</v>
      </c>
      <c r="F16" s="4">
        <v>160.21484000000001</v>
      </c>
      <c r="G16" s="4">
        <v>27.571429999999999</v>
      </c>
      <c r="H16" s="57">
        <v>0.17209036316486001</v>
      </c>
      <c r="I16" s="4">
        <f t="shared" si="0"/>
        <v>3</v>
      </c>
      <c r="J16" s="4">
        <f t="shared" si="1"/>
        <v>3</v>
      </c>
      <c r="L16" s="38" t="s">
        <v>32</v>
      </c>
      <c r="M16" s="38" t="s">
        <v>33</v>
      </c>
      <c r="N16" s="38" t="s">
        <v>33</v>
      </c>
      <c r="O16" s="38" t="s">
        <v>8</v>
      </c>
      <c r="P16" s="58">
        <v>1.9179999999999999</v>
      </c>
      <c r="Q16" s="59">
        <v>77.8280943733333</v>
      </c>
      <c r="R16" s="59">
        <v>15.016170000000001</v>
      </c>
      <c r="S16" s="60">
        <v>0.19294022448973999</v>
      </c>
    </row>
    <row r="17" spans="1:19" ht="12" customHeight="1" x14ac:dyDescent="0.2">
      <c r="A17" s="48" t="s">
        <v>32</v>
      </c>
      <c r="B17" s="48" t="s">
        <v>33</v>
      </c>
      <c r="C17" s="48" t="s">
        <v>34</v>
      </c>
      <c r="D17" s="48" t="s">
        <v>27</v>
      </c>
      <c r="E17" s="49">
        <v>23.187000000000001</v>
      </c>
      <c r="F17" s="50">
        <v>688.99454623583404</v>
      </c>
      <c r="G17" s="50">
        <v>67.559650000000005</v>
      </c>
      <c r="H17" s="51">
        <v>9.8055420567690996E-2</v>
      </c>
      <c r="I17" s="50" t="str">
        <f t="shared" si="0"/>
        <v/>
      </c>
      <c r="J17" s="50" t="str">
        <f t="shared" si="1"/>
        <v/>
      </c>
      <c r="L17" s="52" t="s">
        <v>32</v>
      </c>
      <c r="M17" s="52" t="s">
        <v>33</v>
      </c>
      <c r="N17" s="52" t="s">
        <v>34</v>
      </c>
      <c r="O17" s="52" t="s">
        <v>27</v>
      </c>
      <c r="P17" s="53">
        <v>22.366</v>
      </c>
      <c r="Q17" s="54">
        <v>642.13927541750002</v>
      </c>
      <c r="R17" s="54">
        <v>58.358910000000002</v>
      </c>
      <c r="S17" s="55">
        <v>9.0882013036902007E-2</v>
      </c>
    </row>
    <row r="18" spans="1:19" ht="12" customHeight="1" x14ac:dyDescent="0.2">
      <c r="A18" s="3" t="s">
        <v>32</v>
      </c>
      <c r="B18" s="3" t="s">
        <v>33</v>
      </c>
      <c r="C18" s="3" t="s">
        <v>34</v>
      </c>
      <c r="D18" s="3" t="s">
        <v>34</v>
      </c>
      <c r="E18" s="56">
        <v>23.187000000000001</v>
      </c>
      <c r="F18" s="4">
        <v>688.99454623583404</v>
      </c>
      <c r="G18" s="4">
        <v>67.559650000000005</v>
      </c>
      <c r="H18" s="57">
        <v>9.8055420567690996E-2</v>
      </c>
      <c r="I18" s="4" t="str">
        <f t="shared" si="0"/>
        <v/>
      </c>
      <c r="J18" s="4" t="str">
        <f t="shared" si="1"/>
        <v/>
      </c>
      <c r="L18" s="38" t="s">
        <v>32</v>
      </c>
      <c r="M18" s="38" t="s">
        <v>33</v>
      </c>
      <c r="N18" s="38" t="s">
        <v>34</v>
      </c>
      <c r="O18" s="38" t="s">
        <v>34</v>
      </c>
      <c r="P18" s="58">
        <v>22.366</v>
      </c>
      <c r="Q18" s="59">
        <v>642.13927541750002</v>
      </c>
      <c r="R18" s="59">
        <v>58.358910000000002</v>
      </c>
      <c r="S18" s="60">
        <v>9.0882013036902007E-2</v>
      </c>
    </row>
    <row r="19" spans="1:19" ht="12" customHeight="1" x14ac:dyDescent="0.2">
      <c r="A19" s="48" t="s">
        <v>32</v>
      </c>
      <c r="B19" s="48" t="s">
        <v>33</v>
      </c>
      <c r="C19" s="48" t="s">
        <v>35</v>
      </c>
      <c r="D19" s="48" t="s">
        <v>27</v>
      </c>
      <c r="E19" s="49">
        <v>15.106999999999999</v>
      </c>
      <c r="F19" s="50">
        <v>502.22656041750002</v>
      </c>
      <c r="G19" s="50">
        <v>66.559640000000002</v>
      </c>
      <c r="H19" s="51">
        <v>0.13252911185076999</v>
      </c>
      <c r="I19" s="50">
        <f t="shared" si="0"/>
        <v>0</v>
      </c>
      <c r="J19" s="50" t="str">
        <f t="shared" si="1"/>
        <v/>
      </c>
      <c r="L19" s="52" t="s">
        <v>32</v>
      </c>
      <c r="M19" s="52" t="s">
        <v>33</v>
      </c>
      <c r="N19" s="52" t="s">
        <v>35</v>
      </c>
      <c r="O19" s="52" t="s">
        <v>27</v>
      </c>
      <c r="P19" s="53">
        <v>13.053000000000001</v>
      </c>
      <c r="Q19" s="54">
        <v>428.50479901666699</v>
      </c>
      <c r="R19" s="54">
        <v>56.82591</v>
      </c>
      <c r="S19" s="55">
        <v>0.13261440742415001</v>
      </c>
    </row>
    <row r="20" spans="1:19" ht="12" customHeight="1" x14ac:dyDescent="0.2">
      <c r="A20" s="3" t="s">
        <v>32</v>
      </c>
      <c r="B20" s="3" t="s">
        <v>33</v>
      </c>
      <c r="C20" s="3" t="s">
        <v>35</v>
      </c>
      <c r="D20" s="3" t="s">
        <v>8</v>
      </c>
      <c r="E20" s="56">
        <v>15.106999999999999</v>
      </c>
      <c r="F20" s="4">
        <v>502.22656041750002</v>
      </c>
      <c r="G20" s="4">
        <v>66.559640000000002</v>
      </c>
      <c r="H20" s="57">
        <v>0.13252911185076999</v>
      </c>
      <c r="I20" s="4">
        <f t="shared" si="0"/>
        <v>0</v>
      </c>
      <c r="J20" s="4" t="str">
        <f t="shared" si="1"/>
        <v/>
      </c>
      <c r="L20" s="38" t="s">
        <v>32</v>
      </c>
      <c r="M20" s="38" t="s">
        <v>33</v>
      </c>
      <c r="N20" s="38" t="s">
        <v>35</v>
      </c>
      <c r="O20" s="38" t="s">
        <v>8</v>
      </c>
      <c r="P20" s="58">
        <v>13.053000000000001</v>
      </c>
      <c r="Q20" s="59">
        <v>428.50479901666699</v>
      </c>
      <c r="R20" s="59">
        <v>56.82591</v>
      </c>
      <c r="S20" s="60">
        <v>0.13261440742415001</v>
      </c>
    </row>
    <row r="21" spans="1:19" ht="12" customHeight="1" x14ac:dyDescent="0.2">
      <c r="A21" s="48" t="s">
        <v>32</v>
      </c>
      <c r="B21" s="48" t="s">
        <v>33</v>
      </c>
      <c r="C21" s="48" t="s">
        <v>36</v>
      </c>
      <c r="D21" s="48" t="s">
        <v>27</v>
      </c>
      <c r="E21" s="49">
        <v>24.530999999999999</v>
      </c>
      <c r="F21" s="50">
        <v>879.26472941750001</v>
      </c>
      <c r="G21" s="50">
        <v>83.17841</v>
      </c>
      <c r="H21" s="51">
        <v>9.4599962010423005E-2</v>
      </c>
      <c r="I21" s="50" t="str">
        <f t="shared" si="0"/>
        <v/>
      </c>
      <c r="J21" s="50" t="str">
        <f t="shared" si="1"/>
        <v/>
      </c>
      <c r="L21" s="52" t="s">
        <v>32</v>
      </c>
      <c r="M21" s="52" t="s">
        <v>33</v>
      </c>
      <c r="N21" s="52" t="s">
        <v>36</v>
      </c>
      <c r="O21" s="52" t="s">
        <v>27</v>
      </c>
      <c r="P21" s="53">
        <v>26.773</v>
      </c>
      <c r="Q21" s="54">
        <v>923.01573561583302</v>
      </c>
      <c r="R21" s="54">
        <v>87.122839999999997</v>
      </c>
      <c r="S21" s="55">
        <v>9.4389333397303002E-2</v>
      </c>
    </row>
    <row r="22" spans="1:19" ht="12" customHeight="1" x14ac:dyDescent="0.2">
      <c r="A22" s="3" t="s">
        <v>32</v>
      </c>
      <c r="B22" s="3" t="s">
        <v>33</v>
      </c>
      <c r="C22" s="3" t="s">
        <v>36</v>
      </c>
      <c r="D22" s="3" t="s">
        <v>8</v>
      </c>
      <c r="E22" s="56">
        <v>24.530999999999999</v>
      </c>
      <c r="F22" s="4">
        <v>879.26472941750001</v>
      </c>
      <c r="G22" s="4">
        <v>83.17841</v>
      </c>
      <c r="H22" s="57">
        <v>9.4599962010423005E-2</v>
      </c>
      <c r="I22" s="4" t="str">
        <f t="shared" si="0"/>
        <v/>
      </c>
      <c r="J22" s="4" t="str">
        <f t="shared" si="1"/>
        <v/>
      </c>
      <c r="L22" s="38" t="s">
        <v>32</v>
      </c>
      <c r="M22" s="38" t="s">
        <v>33</v>
      </c>
      <c r="N22" s="38" t="s">
        <v>36</v>
      </c>
      <c r="O22" s="38" t="s">
        <v>8</v>
      </c>
      <c r="P22" s="58">
        <v>26.773</v>
      </c>
      <c r="Q22" s="59">
        <v>923.01573561583302</v>
      </c>
      <c r="R22" s="59">
        <v>87.122839999999997</v>
      </c>
      <c r="S22" s="60">
        <v>9.4389333397303002E-2</v>
      </c>
    </row>
    <row r="23" spans="1:19" ht="12" customHeight="1" x14ac:dyDescent="0.2">
      <c r="A23" s="48" t="s">
        <v>32</v>
      </c>
      <c r="B23" s="48" t="s">
        <v>33</v>
      </c>
      <c r="C23" s="48" t="s">
        <v>37</v>
      </c>
      <c r="D23" s="48" t="s">
        <v>27</v>
      </c>
      <c r="E23" s="49">
        <v>6</v>
      </c>
      <c r="F23" s="50">
        <v>197.48412500000001</v>
      </c>
      <c r="G23" s="50">
        <v>12.61913</v>
      </c>
      <c r="H23" s="51">
        <v>6.3899465336771002E-2</v>
      </c>
      <c r="I23" s="50">
        <f t="shared" si="0"/>
        <v>17</v>
      </c>
      <c r="J23" s="50">
        <f t="shared" si="1"/>
        <v>17</v>
      </c>
      <c r="L23" s="52" t="s">
        <v>32</v>
      </c>
      <c r="M23" s="52" t="s">
        <v>33</v>
      </c>
      <c r="N23" s="52" t="s">
        <v>37</v>
      </c>
      <c r="O23" s="52" t="s">
        <v>27</v>
      </c>
      <c r="P23" s="53">
        <v>11.269</v>
      </c>
      <c r="Q23" s="54">
        <v>434.91099276</v>
      </c>
      <c r="R23" s="54">
        <v>66.138819999999996</v>
      </c>
      <c r="S23" s="55">
        <v>0.15207438096764</v>
      </c>
    </row>
    <row r="24" spans="1:19" ht="12" customHeight="1" x14ac:dyDescent="0.2">
      <c r="A24" s="3" t="s">
        <v>32</v>
      </c>
      <c r="B24" s="3" t="s">
        <v>33</v>
      </c>
      <c r="C24" s="3" t="s">
        <v>37</v>
      </c>
      <c r="D24" s="3" t="s">
        <v>37</v>
      </c>
      <c r="E24" s="56">
        <v>6</v>
      </c>
      <c r="F24" s="4">
        <v>197.48412500000001</v>
      </c>
      <c r="G24" s="4">
        <v>12.61913</v>
      </c>
      <c r="H24" s="57">
        <v>6.3899465336771002E-2</v>
      </c>
      <c r="I24" s="4">
        <f t="shared" si="0"/>
        <v>17</v>
      </c>
      <c r="J24" s="4">
        <f t="shared" si="1"/>
        <v>17</v>
      </c>
      <c r="L24" s="38" t="s">
        <v>32</v>
      </c>
      <c r="M24" s="38" t="s">
        <v>33</v>
      </c>
      <c r="N24" s="38" t="s">
        <v>37</v>
      </c>
      <c r="O24" s="38" t="s">
        <v>37</v>
      </c>
      <c r="P24" s="58">
        <v>11.269</v>
      </c>
      <c r="Q24" s="59">
        <v>434.91099276</v>
      </c>
      <c r="R24" s="59">
        <v>66.138819999999996</v>
      </c>
      <c r="S24" s="60">
        <v>0.15207438096764</v>
      </c>
    </row>
    <row r="25" spans="1:19" ht="12" customHeight="1" x14ac:dyDescent="0.2">
      <c r="A25" s="48" t="s">
        <v>32</v>
      </c>
      <c r="B25" s="48" t="s">
        <v>33</v>
      </c>
      <c r="C25" s="48" t="s">
        <v>38</v>
      </c>
      <c r="D25" s="48" t="s">
        <v>27</v>
      </c>
      <c r="E25" s="49">
        <v>16.291</v>
      </c>
      <c r="F25" s="50">
        <v>507.07763991000002</v>
      </c>
      <c r="G25" s="50">
        <v>86.90231</v>
      </c>
      <c r="H25" s="51">
        <v>0.17137870645493999</v>
      </c>
      <c r="I25" s="50" t="str">
        <f t="shared" si="0"/>
        <v/>
      </c>
      <c r="J25" s="50" t="str">
        <f t="shared" si="1"/>
        <v/>
      </c>
      <c r="L25" s="52" t="s">
        <v>32</v>
      </c>
      <c r="M25" s="52" t="s">
        <v>33</v>
      </c>
      <c r="N25" s="52" t="s">
        <v>38</v>
      </c>
      <c r="O25" s="52" t="s">
        <v>27</v>
      </c>
      <c r="P25" s="53">
        <v>17.72</v>
      </c>
      <c r="Q25" s="54">
        <v>536.54872803333296</v>
      </c>
      <c r="R25" s="54">
        <v>62.335889999999999</v>
      </c>
      <c r="S25" s="55">
        <v>0.11617936404114999</v>
      </c>
    </row>
    <row r="26" spans="1:19" ht="12" customHeight="1" x14ac:dyDescent="0.2">
      <c r="A26" s="3" t="s">
        <v>32</v>
      </c>
      <c r="B26" s="3" t="s">
        <v>33</v>
      </c>
      <c r="C26" s="3" t="s">
        <v>38</v>
      </c>
      <c r="D26" s="3" t="s">
        <v>8</v>
      </c>
      <c r="E26" s="56">
        <v>16.291</v>
      </c>
      <c r="F26" s="4">
        <v>507.07763991000002</v>
      </c>
      <c r="G26" s="4">
        <v>86.90231</v>
      </c>
      <c r="H26" s="57">
        <v>0.17137870645493999</v>
      </c>
      <c r="I26" s="4" t="str">
        <f t="shared" si="0"/>
        <v/>
      </c>
      <c r="J26" s="4" t="str">
        <f t="shared" si="1"/>
        <v/>
      </c>
      <c r="L26" s="38" t="s">
        <v>32</v>
      </c>
      <c r="M26" s="38" t="s">
        <v>33</v>
      </c>
      <c r="N26" s="38" t="s">
        <v>38</v>
      </c>
      <c r="O26" s="38" t="s">
        <v>8</v>
      </c>
      <c r="P26" s="58">
        <v>17.72</v>
      </c>
      <c r="Q26" s="59">
        <v>536.54872803333296</v>
      </c>
      <c r="R26" s="59">
        <v>62.335889999999999</v>
      </c>
      <c r="S26" s="60">
        <v>0.11617936404114999</v>
      </c>
    </row>
    <row r="27" spans="1:19" ht="12" customHeight="1" x14ac:dyDescent="0.2">
      <c r="A27" s="48" t="s">
        <v>32</v>
      </c>
      <c r="B27" s="48" t="s">
        <v>33</v>
      </c>
      <c r="C27" s="48" t="s">
        <v>39</v>
      </c>
      <c r="D27" s="48" t="s">
        <v>27</v>
      </c>
      <c r="E27" s="49">
        <v>14.153</v>
      </c>
      <c r="F27" s="50">
        <v>450.61896828416701</v>
      </c>
      <c r="G27" s="50">
        <v>26.135870000000001</v>
      </c>
      <c r="H27" s="51">
        <v>5.799993306877E-2</v>
      </c>
      <c r="I27" s="50" t="str">
        <f t="shared" si="0"/>
        <v/>
      </c>
      <c r="J27" s="50" t="str">
        <f t="shared" si="1"/>
        <v/>
      </c>
      <c r="L27" s="52" t="s">
        <v>32</v>
      </c>
      <c r="M27" s="52" t="s">
        <v>33</v>
      </c>
      <c r="N27" s="52" t="s">
        <v>39</v>
      </c>
      <c r="O27" s="52" t="s">
        <v>27</v>
      </c>
      <c r="P27" s="53">
        <v>13.45</v>
      </c>
      <c r="Q27" s="54">
        <v>423.02028990166701</v>
      </c>
      <c r="R27" s="54">
        <v>23.496960000000001</v>
      </c>
      <c r="S27" s="55">
        <v>5.5545704451817002E-2</v>
      </c>
    </row>
    <row r="28" spans="1:19" ht="12" customHeight="1" x14ac:dyDescent="0.2">
      <c r="A28" s="3" t="s">
        <v>32</v>
      </c>
      <c r="B28" s="3" t="s">
        <v>33</v>
      </c>
      <c r="C28" s="3" t="s">
        <v>39</v>
      </c>
      <c r="D28" s="3" t="s">
        <v>8</v>
      </c>
      <c r="E28" s="56">
        <v>14.153</v>
      </c>
      <c r="F28" s="4">
        <v>450.61896828416701</v>
      </c>
      <c r="G28" s="4">
        <v>26.135870000000001</v>
      </c>
      <c r="H28" s="57">
        <v>5.799993306877E-2</v>
      </c>
      <c r="I28" s="4" t="str">
        <f t="shared" si="0"/>
        <v/>
      </c>
      <c r="J28" s="4" t="str">
        <f t="shared" si="1"/>
        <v/>
      </c>
      <c r="L28" s="38" t="s">
        <v>32</v>
      </c>
      <c r="M28" s="38" t="s">
        <v>33</v>
      </c>
      <c r="N28" s="38" t="s">
        <v>39</v>
      </c>
      <c r="O28" s="38" t="s">
        <v>8</v>
      </c>
      <c r="P28" s="58">
        <v>13.45</v>
      </c>
      <c r="Q28" s="59">
        <v>423.02028990166701</v>
      </c>
      <c r="R28" s="59">
        <v>23.496960000000001</v>
      </c>
      <c r="S28" s="60">
        <v>5.5545704451817002E-2</v>
      </c>
    </row>
    <row r="29" spans="1:19" ht="12" customHeight="1" x14ac:dyDescent="0.2">
      <c r="A29" s="48" t="s">
        <v>32</v>
      </c>
      <c r="B29" s="48" t="s">
        <v>32</v>
      </c>
      <c r="C29" s="48" t="s">
        <v>27</v>
      </c>
      <c r="D29" s="48" t="s">
        <v>27</v>
      </c>
      <c r="E29" s="49">
        <v>1</v>
      </c>
      <c r="F29" s="50">
        <v>83.363088333333295</v>
      </c>
      <c r="G29" s="50">
        <v>24.026589999999999</v>
      </c>
      <c r="H29" s="51">
        <v>0.28821616953451001</v>
      </c>
      <c r="I29" s="50" t="str">
        <f t="shared" si="0"/>
        <v/>
      </c>
      <c r="J29" s="50" t="str">
        <f t="shared" si="1"/>
        <v/>
      </c>
      <c r="L29" s="52" t="s">
        <v>32</v>
      </c>
      <c r="M29" s="52" t="s">
        <v>32</v>
      </c>
      <c r="N29" s="52" t="s">
        <v>27</v>
      </c>
      <c r="O29" s="52" t="s">
        <v>27</v>
      </c>
    </row>
    <row r="30" spans="1:19" ht="12" customHeight="1" x14ac:dyDescent="0.2">
      <c r="A30" s="48" t="s">
        <v>32</v>
      </c>
      <c r="B30" s="48" t="s">
        <v>32</v>
      </c>
      <c r="C30" s="48" t="s">
        <v>8</v>
      </c>
      <c r="D30" s="48" t="s">
        <v>27</v>
      </c>
      <c r="E30" s="49">
        <v>1</v>
      </c>
      <c r="F30" s="50">
        <v>83.363088333333295</v>
      </c>
      <c r="G30" s="50">
        <v>24.026589999999999</v>
      </c>
      <c r="H30" s="51">
        <v>0.28821616953451001</v>
      </c>
      <c r="I30" s="50" t="str">
        <f t="shared" si="0"/>
        <v/>
      </c>
      <c r="J30" s="50" t="str">
        <f t="shared" si="1"/>
        <v/>
      </c>
      <c r="L30" s="52" t="s">
        <v>32</v>
      </c>
      <c r="M30" s="52" t="s">
        <v>32</v>
      </c>
      <c r="N30" s="52" t="s">
        <v>8</v>
      </c>
      <c r="O30" s="52" t="s">
        <v>27</v>
      </c>
    </row>
    <row r="31" spans="1:19" ht="12" customHeight="1" x14ac:dyDescent="0.2">
      <c r="A31" s="3" t="s">
        <v>32</v>
      </c>
      <c r="B31" s="3" t="s">
        <v>32</v>
      </c>
      <c r="C31" s="3" t="s">
        <v>8</v>
      </c>
      <c r="D31" s="3" t="s">
        <v>8</v>
      </c>
      <c r="E31" s="56">
        <v>1</v>
      </c>
      <c r="F31" s="4">
        <v>83.363088333333295</v>
      </c>
      <c r="G31" s="4">
        <v>24.026589999999999</v>
      </c>
      <c r="H31" s="57">
        <v>0.28821616953451001</v>
      </c>
      <c r="I31" s="4" t="str">
        <f t="shared" si="0"/>
        <v/>
      </c>
      <c r="J31" s="4" t="str">
        <f t="shared" si="1"/>
        <v/>
      </c>
      <c r="L31" s="38" t="s">
        <v>32</v>
      </c>
      <c r="M31" s="38" t="s">
        <v>32</v>
      </c>
      <c r="N31" s="38" t="s">
        <v>8</v>
      </c>
      <c r="O31" s="38" t="s">
        <v>8</v>
      </c>
    </row>
    <row r="32" spans="1:19" ht="12" customHeight="1" x14ac:dyDescent="0.2">
      <c r="A32" s="52" t="s">
        <v>32</v>
      </c>
      <c r="B32" s="52" t="s">
        <v>40</v>
      </c>
      <c r="C32" s="52" t="s">
        <v>27</v>
      </c>
      <c r="D32" s="52" t="s">
        <v>27</v>
      </c>
      <c r="I32">
        <f t="shared" si="0"/>
        <v>0</v>
      </c>
      <c r="J32" t="str">
        <f t="shared" si="1"/>
        <v/>
      </c>
      <c r="L32" s="52" t="s">
        <v>32</v>
      </c>
      <c r="M32" s="52" t="s">
        <v>40</v>
      </c>
      <c r="N32" s="52" t="s">
        <v>27</v>
      </c>
      <c r="O32" s="52" t="s">
        <v>27</v>
      </c>
      <c r="P32" s="53">
        <v>17.457999999999998</v>
      </c>
      <c r="Q32" s="54">
        <v>585.57369291500004</v>
      </c>
      <c r="R32" s="54">
        <v>83.180940000000007</v>
      </c>
      <c r="S32" s="55">
        <v>0.14205033628802999</v>
      </c>
    </row>
    <row r="33" spans="1:19" ht="12" customHeight="1" x14ac:dyDescent="0.2">
      <c r="A33" s="52" t="s">
        <v>32</v>
      </c>
      <c r="B33" s="52" t="s">
        <v>40</v>
      </c>
      <c r="C33" s="52" t="s">
        <v>8</v>
      </c>
      <c r="D33" s="52" t="s">
        <v>27</v>
      </c>
      <c r="I33">
        <f t="shared" si="0"/>
        <v>0</v>
      </c>
      <c r="J33" t="str">
        <f t="shared" si="1"/>
        <v/>
      </c>
      <c r="L33" s="52" t="s">
        <v>32</v>
      </c>
      <c r="M33" s="52" t="s">
        <v>40</v>
      </c>
      <c r="N33" s="52" t="s">
        <v>8</v>
      </c>
      <c r="O33" s="52" t="s">
        <v>27</v>
      </c>
      <c r="P33" s="53">
        <v>17.457999999999998</v>
      </c>
      <c r="Q33" s="54">
        <v>585.57369291500004</v>
      </c>
      <c r="R33" s="54">
        <v>83.180940000000007</v>
      </c>
      <c r="S33" s="55">
        <v>0.14205033628802999</v>
      </c>
    </row>
    <row r="34" spans="1:19" ht="12" customHeight="1" x14ac:dyDescent="0.2">
      <c r="A34" s="38" t="s">
        <v>32</v>
      </c>
      <c r="B34" s="38" t="s">
        <v>40</v>
      </c>
      <c r="C34" s="38" t="s">
        <v>8</v>
      </c>
      <c r="D34" s="38" t="s">
        <v>8</v>
      </c>
      <c r="I34">
        <f t="shared" si="0"/>
        <v>0</v>
      </c>
      <c r="J34" t="str">
        <f t="shared" si="1"/>
        <v/>
      </c>
      <c r="L34" s="38" t="s">
        <v>32</v>
      </c>
      <c r="M34" s="38" t="s">
        <v>40</v>
      </c>
      <c r="N34" s="38" t="s">
        <v>8</v>
      </c>
      <c r="O34" s="38" t="s">
        <v>8</v>
      </c>
      <c r="P34" s="58">
        <v>17.457999999999998</v>
      </c>
      <c r="Q34" s="59">
        <v>585.57369291500004</v>
      </c>
      <c r="R34" s="59">
        <v>83.180940000000007</v>
      </c>
      <c r="S34" s="60">
        <v>0.14205033628802999</v>
      </c>
    </row>
    <row r="35" spans="1:19" ht="12" customHeight="1" x14ac:dyDescent="0.2">
      <c r="A35" s="48" t="s">
        <v>32</v>
      </c>
      <c r="B35" s="48" t="s">
        <v>41</v>
      </c>
      <c r="C35" s="48" t="s">
        <v>27</v>
      </c>
      <c r="D35" s="48" t="s">
        <v>27</v>
      </c>
      <c r="E35" s="49">
        <v>354.29197693518802</v>
      </c>
      <c r="F35" s="50">
        <v>9280.6906901871807</v>
      </c>
      <c r="G35" s="50">
        <v>698.39031999999997</v>
      </c>
      <c r="H35" s="51">
        <v>7.5251976745485005E-2</v>
      </c>
      <c r="I35" s="50" t="str">
        <f t="shared" si="0"/>
        <v/>
      </c>
      <c r="J35" s="50" t="str">
        <f t="shared" si="1"/>
        <v/>
      </c>
      <c r="L35" s="52" t="s">
        <v>32</v>
      </c>
      <c r="M35" s="52" t="s">
        <v>41</v>
      </c>
      <c r="N35" s="52" t="s">
        <v>27</v>
      </c>
      <c r="O35" s="52" t="s">
        <v>27</v>
      </c>
      <c r="P35" s="53">
        <v>366.47111404044398</v>
      </c>
      <c r="Q35" s="54">
        <v>9446.5676586020909</v>
      </c>
      <c r="R35" s="54">
        <v>638.20887000000005</v>
      </c>
      <c r="S35" s="55">
        <v>6.7559868627928996E-2</v>
      </c>
    </row>
    <row r="36" spans="1:19" ht="12" customHeight="1" x14ac:dyDescent="0.2">
      <c r="A36" s="48" t="s">
        <v>32</v>
      </c>
      <c r="B36" s="48" t="s">
        <v>41</v>
      </c>
      <c r="C36" s="48" t="s">
        <v>42</v>
      </c>
      <c r="D36" s="48" t="s">
        <v>27</v>
      </c>
      <c r="E36" s="49">
        <v>9.2919999999999998</v>
      </c>
      <c r="F36" s="50">
        <v>241.24630837000001</v>
      </c>
      <c r="G36" s="50">
        <v>12.505660000000001</v>
      </c>
      <c r="H36" s="51">
        <v>5.1837725868202997E-2</v>
      </c>
      <c r="I36" s="50">
        <f t="shared" si="0"/>
        <v>1</v>
      </c>
      <c r="J36" s="50">
        <f t="shared" si="1"/>
        <v>1</v>
      </c>
      <c r="L36" s="52" t="s">
        <v>32</v>
      </c>
      <c r="M36" s="52" t="s">
        <v>41</v>
      </c>
      <c r="N36" s="52" t="s">
        <v>42</v>
      </c>
      <c r="O36" s="52" t="s">
        <v>27</v>
      </c>
      <c r="P36" s="53">
        <v>10.129</v>
      </c>
      <c r="Q36" s="54">
        <v>264.25915697750003</v>
      </c>
      <c r="R36" s="54">
        <v>14.411300000000001</v>
      </c>
      <c r="S36" s="55">
        <v>5.4534723280098001E-2</v>
      </c>
    </row>
    <row r="37" spans="1:19" ht="12" customHeight="1" x14ac:dyDescent="0.2">
      <c r="A37" s="3" t="s">
        <v>32</v>
      </c>
      <c r="B37" s="3" t="s">
        <v>41</v>
      </c>
      <c r="C37" s="3" t="s">
        <v>42</v>
      </c>
      <c r="D37" s="3" t="s">
        <v>8</v>
      </c>
      <c r="E37" s="56">
        <v>9.2919999999999998</v>
      </c>
      <c r="F37" s="4">
        <v>241.24630837000001</v>
      </c>
      <c r="G37" s="4">
        <v>12.505660000000001</v>
      </c>
      <c r="H37" s="57">
        <v>5.1837725868202997E-2</v>
      </c>
      <c r="I37" s="4">
        <f t="shared" si="0"/>
        <v>1</v>
      </c>
      <c r="J37" s="4">
        <f t="shared" si="1"/>
        <v>1</v>
      </c>
      <c r="L37" s="38" t="s">
        <v>32</v>
      </c>
      <c r="M37" s="38" t="s">
        <v>41</v>
      </c>
      <c r="N37" s="38" t="s">
        <v>42</v>
      </c>
      <c r="O37" s="38" t="s">
        <v>8</v>
      </c>
      <c r="P37" s="58">
        <v>10.129</v>
      </c>
      <c r="Q37" s="59">
        <v>264.25915697750003</v>
      </c>
      <c r="R37" s="59">
        <v>14.411300000000001</v>
      </c>
      <c r="S37" s="60">
        <v>5.4534723280098001E-2</v>
      </c>
    </row>
    <row r="38" spans="1:19" ht="12" customHeight="1" x14ac:dyDescent="0.2">
      <c r="A38" s="48" t="s">
        <v>32</v>
      </c>
      <c r="B38" s="48" t="s">
        <v>41</v>
      </c>
      <c r="C38" s="48" t="s">
        <v>43</v>
      </c>
      <c r="D38" s="48" t="s">
        <v>27</v>
      </c>
      <c r="E38" s="49">
        <v>11.396897435897399</v>
      </c>
      <c r="F38" s="50">
        <v>325.70054735940198</v>
      </c>
      <c r="G38" s="50">
        <v>40.934080000000002</v>
      </c>
      <c r="H38" s="51">
        <v>0.12568010809890001</v>
      </c>
      <c r="I38" s="50" t="str">
        <f t="shared" si="0"/>
        <v/>
      </c>
      <c r="J38" s="50" t="str">
        <f t="shared" si="1"/>
        <v/>
      </c>
      <c r="L38" s="52" t="s">
        <v>32</v>
      </c>
      <c r="M38" s="52" t="s">
        <v>41</v>
      </c>
      <c r="N38" s="52" t="s">
        <v>43</v>
      </c>
      <c r="O38" s="52" t="s">
        <v>27</v>
      </c>
      <c r="P38" s="53">
        <v>10.481</v>
      </c>
      <c r="Q38" s="54">
        <v>303.25627517583303</v>
      </c>
      <c r="R38" s="54">
        <v>35.376480000000001</v>
      </c>
      <c r="S38" s="55">
        <v>0.11665539313074</v>
      </c>
    </row>
    <row r="39" spans="1:19" ht="12" customHeight="1" x14ac:dyDescent="0.2">
      <c r="A39" s="3" t="s">
        <v>32</v>
      </c>
      <c r="B39" s="3" t="s">
        <v>41</v>
      </c>
      <c r="C39" s="3" t="s">
        <v>43</v>
      </c>
      <c r="D39" s="3" t="s">
        <v>8</v>
      </c>
      <c r="E39" s="56">
        <v>11.396897435897399</v>
      </c>
      <c r="F39" s="4">
        <v>325.70054735940198</v>
      </c>
      <c r="G39" s="4">
        <v>40.934080000000002</v>
      </c>
      <c r="H39" s="57">
        <v>0.12568010809890001</v>
      </c>
      <c r="I39" s="4" t="str">
        <f t="shared" si="0"/>
        <v/>
      </c>
      <c r="J39" s="4" t="str">
        <f t="shared" si="1"/>
        <v/>
      </c>
      <c r="L39" s="38" t="s">
        <v>32</v>
      </c>
      <c r="M39" s="38" t="s">
        <v>41</v>
      </c>
      <c r="N39" s="38" t="s">
        <v>43</v>
      </c>
      <c r="O39" s="38" t="s">
        <v>8</v>
      </c>
      <c r="P39" s="58">
        <v>10.481</v>
      </c>
      <c r="Q39" s="59">
        <v>303.25627517583303</v>
      </c>
      <c r="R39" s="59">
        <v>35.376480000000001</v>
      </c>
      <c r="S39" s="60">
        <v>0.11665539313074</v>
      </c>
    </row>
    <row r="40" spans="1:19" ht="12" customHeight="1" x14ac:dyDescent="0.2">
      <c r="A40" s="48" t="s">
        <v>32</v>
      </c>
      <c r="B40" s="48" t="s">
        <v>41</v>
      </c>
      <c r="C40" s="48" t="s">
        <v>44</v>
      </c>
      <c r="D40" s="48" t="s">
        <v>27</v>
      </c>
      <c r="E40" s="49">
        <v>6.3239999999999998</v>
      </c>
      <c r="F40" s="50">
        <v>177.83710184833299</v>
      </c>
      <c r="G40" s="50">
        <v>13.38449</v>
      </c>
      <c r="H40" s="51">
        <v>7.5262641264896998E-2</v>
      </c>
      <c r="I40" s="50">
        <f t="shared" si="0"/>
        <v>2</v>
      </c>
      <c r="J40" s="50">
        <f t="shared" si="1"/>
        <v>2</v>
      </c>
      <c r="L40" s="52" t="s">
        <v>32</v>
      </c>
      <c r="M40" s="52" t="s">
        <v>41</v>
      </c>
      <c r="N40" s="52" t="s">
        <v>44</v>
      </c>
      <c r="O40" s="52" t="s">
        <v>27</v>
      </c>
      <c r="P40" s="53">
        <v>11.183999999999999</v>
      </c>
      <c r="Q40" s="54">
        <v>306.23616166666699</v>
      </c>
      <c r="R40" s="54">
        <v>25.91095</v>
      </c>
      <c r="S40" s="55">
        <v>8.4611006939812994E-2</v>
      </c>
    </row>
    <row r="41" spans="1:19" ht="12" customHeight="1" x14ac:dyDescent="0.2">
      <c r="A41" s="3" t="s">
        <v>32</v>
      </c>
      <c r="B41" s="3" t="s">
        <v>41</v>
      </c>
      <c r="C41" s="3" t="s">
        <v>44</v>
      </c>
      <c r="D41" s="3" t="s">
        <v>8</v>
      </c>
      <c r="E41" s="56">
        <v>6.3239999999999998</v>
      </c>
      <c r="F41" s="4">
        <v>177.83710184833299</v>
      </c>
      <c r="G41" s="4">
        <v>13.38449</v>
      </c>
      <c r="H41" s="57">
        <v>7.5262641264896998E-2</v>
      </c>
      <c r="I41" s="4">
        <f t="shared" si="0"/>
        <v>2</v>
      </c>
      <c r="J41" s="4">
        <f t="shared" si="1"/>
        <v>2</v>
      </c>
      <c r="L41" s="38" t="s">
        <v>32</v>
      </c>
      <c r="M41" s="38" t="s">
        <v>41</v>
      </c>
      <c r="N41" s="38" t="s">
        <v>44</v>
      </c>
      <c r="O41" s="38" t="s">
        <v>8</v>
      </c>
      <c r="P41" s="58">
        <v>11.183999999999999</v>
      </c>
      <c r="Q41" s="59">
        <v>306.23616166666699</v>
      </c>
      <c r="R41" s="59">
        <v>25.91095</v>
      </c>
      <c r="S41" s="60">
        <v>8.4611006939812994E-2</v>
      </c>
    </row>
    <row r="42" spans="1:19" ht="12" customHeight="1" x14ac:dyDescent="0.2">
      <c r="A42" s="48" t="s">
        <v>32</v>
      </c>
      <c r="B42" s="48" t="s">
        <v>41</v>
      </c>
      <c r="C42" s="48" t="s">
        <v>45</v>
      </c>
      <c r="D42" s="48" t="s">
        <v>27</v>
      </c>
      <c r="E42" s="49">
        <v>30.2131282051282</v>
      </c>
      <c r="F42" s="50">
        <v>777.62896928100395</v>
      </c>
      <c r="G42" s="50">
        <v>41.42239</v>
      </c>
      <c r="H42" s="51">
        <v>5.3267549996625002E-2</v>
      </c>
      <c r="I42" s="50">
        <f t="shared" si="0"/>
        <v>2</v>
      </c>
      <c r="J42" s="50">
        <f t="shared" si="1"/>
        <v>2</v>
      </c>
      <c r="L42" s="52" t="s">
        <v>32</v>
      </c>
      <c r="M42" s="52" t="s">
        <v>41</v>
      </c>
      <c r="N42" s="52" t="s">
        <v>45</v>
      </c>
      <c r="O42" s="52" t="s">
        <v>27</v>
      </c>
      <c r="P42" s="53">
        <v>29.918512820512799</v>
      </c>
      <c r="Q42" s="54">
        <v>761.85260940589797</v>
      </c>
      <c r="R42" s="54">
        <v>42.546880000000002</v>
      </c>
      <c r="S42" s="55">
        <v>5.5846602708598002E-2</v>
      </c>
    </row>
    <row r="43" spans="1:19" ht="12" customHeight="1" x14ac:dyDescent="0.2">
      <c r="A43" s="3" t="s">
        <v>32</v>
      </c>
      <c r="B43" s="3" t="s">
        <v>41</v>
      </c>
      <c r="C43" s="3" t="s">
        <v>45</v>
      </c>
      <c r="D43" s="3" t="s">
        <v>8</v>
      </c>
      <c r="E43" s="56">
        <v>30.2131282051282</v>
      </c>
      <c r="F43" s="4">
        <v>777.62896928100395</v>
      </c>
      <c r="G43" s="4">
        <v>41.42239</v>
      </c>
      <c r="H43" s="57">
        <v>5.3267549996625002E-2</v>
      </c>
      <c r="I43" s="4" t="str">
        <f t="shared" si="0"/>
        <v/>
      </c>
      <c r="J43" s="4" t="str">
        <f t="shared" si="1"/>
        <v/>
      </c>
      <c r="L43" s="3" t="s">
        <v>32</v>
      </c>
      <c r="M43" s="3" t="s">
        <v>41</v>
      </c>
      <c r="N43" s="3" t="s">
        <v>45</v>
      </c>
      <c r="O43" s="3" t="s">
        <v>8</v>
      </c>
      <c r="P43" s="53"/>
      <c r="Q43" s="54"/>
      <c r="R43" s="54"/>
      <c r="S43" s="55"/>
    </row>
    <row r="44" spans="1:19" ht="12" customHeight="1" x14ac:dyDescent="0.2">
      <c r="A44" s="38" t="s">
        <v>32</v>
      </c>
      <c r="B44" s="38" t="s">
        <v>41</v>
      </c>
      <c r="C44" s="38" t="s">
        <v>45</v>
      </c>
      <c r="D44" s="38" t="s">
        <v>207</v>
      </c>
      <c r="I44">
        <f t="shared" si="0"/>
        <v>0</v>
      </c>
      <c r="J44" t="str">
        <f t="shared" si="1"/>
        <v/>
      </c>
      <c r="L44" s="38" t="s">
        <v>32</v>
      </c>
      <c r="M44" s="38" t="s">
        <v>41</v>
      </c>
      <c r="N44" s="38" t="s">
        <v>45</v>
      </c>
      <c r="O44" s="38" t="s">
        <v>207</v>
      </c>
      <c r="P44" s="58">
        <v>15.7915128205128</v>
      </c>
      <c r="Q44" s="59">
        <v>407.39093749256398</v>
      </c>
      <c r="R44" s="59">
        <v>19.841709999999999</v>
      </c>
      <c r="S44" s="60">
        <v>4.8704348020412999E-2</v>
      </c>
    </row>
    <row r="45" spans="1:19" ht="12" customHeight="1" x14ac:dyDescent="0.2">
      <c r="A45" s="38" t="s">
        <v>32</v>
      </c>
      <c r="B45" s="38" t="s">
        <v>41</v>
      </c>
      <c r="C45" s="38" t="s">
        <v>45</v>
      </c>
      <c r="D45" s="38" t="s">
        <v>208</v>
      </c>
      <c r="I45">
        <f t="shared" si="0"/>
        <v>0</v>
      </c>
      <c r="J45" t="str">
        <f t="shared" si="1"/>
        <v/>
      </c>
      <c r="L45" s="38" t="s">
        <v>32</v>
      </c>
      <c r="M45" s="38" t="s">
        <v>41</v>
      </c>
      <c r="N45" s="38" t="s">
        <v>45</v>
      </c>
      <c r="O45" s="38" t="s">
        <v>208</v>
      </c>
      <c r="P45" s="58">
        <v>14.127000000000001</v>
      </c>
      <c r="Q45" s="59">
        <v>354.46167191333302</v>
      </c>
      <c r="R45" s="59">
        <v>22.705169999999999</v>
      </c>
      <c r="S45" s="60">
        <v>6.4055359998277994E-2</v>
      </c>
    </row>
    <row r="46" spans="1:19" ht="12" customHeight="1" x14ac:dyDescent="0.2">
      <c r="A46" s="48" t="s">
        <v>32</v>
      </c>
      <c r="B46" s="48" t="s">
        <v>41</v>
      </c>
      <c r="C46" s="48" t="s">
        <v>46</v>
      </c>
      <c r="D46" s="48" t="s">
        <v>27</v>
      </c>
      <c r="E46" s="49">
        <v>29.904</v>
      </c>
      <c r="F46" s="50">
        <v>807.20576990500001</v>
      </c>
      <c r="G46" s="50">
        <v>90.443100000000001</v>
      </c>
      <c r="H46" s="51">
        <v>0.11204466490700001</v>
      </c>
      <c r="I46" s="50" t="str">
        <f t="shared" si="0"/>
        <v/>
      </c>
      <c r="J46" s="50" t="str">
        <f t="shared" si="1"/>
        <v/>
      </c>
      <c r="L46" s="52" t="s">
        <v>32</v>
      </c>
      <c r="M46" s="52" t="s">
        <v>41</v>
      </c>
      <c r="N46" s="52" t="s">
        <v>46</v>
      </c>
      <c r="O46" s="52" t="s">
        <v>27</v>
      </c>
      <c r="P46" s="53">
        <v>26.670102564102599</v>
      </c>
      <c r="Q46" s="54">
        <v>740.927065757479</v>
      </c>
      <c r="R46" s="54">
        <v>68.932109999999994</v>
      </c>
      <c r="S46" s="55">
        <v>9.3034946603722996E-2</v>
      </c>
    </row>
    <row r="47" spans="1:19" ht="12" customHeight="1" x14ac:dyDescent="0.2">
      <c r="A47" s="3" t="s">
        <v>32</v>
      </c>
      <c r="B47" s="3" t="s">
        <v>41</v>
      </c>
      <c r="C47" s="3" t="s">
        <v>46</v>
      </c>
      <c r="D47" s="3" t="s">
        <v>46</v>
      </c>
      <c r="E47" s="56">
        <v>25.23</v>
      </c>
      <c r="F47" s="4">
        <v>671.03837424000005</v>
      </c>
      <c r="G47" s="4">
        <v>65.845929999999996</v>
      </c>
      <c r="H47" s="57">
        <v>9.8125431462210005E-2</v>
      </c>
      <c r="I47" s="4" t="str">
        <f t="shared" si="0"/>
        <v/>
      </c>
      <c r="J47" s="4" t="str">
        <f t="shared" si="1"/>
        <v/>
      </c>
      <c r="L47" s="3" t="s">
        <v>32</v>
      </c>
      <c r="M47" s="3" t="s">
        <v>41</v>
      </c>
      <c r="N47" s="3" t="s">
        <v>46</v>
      </c>
      <c r="O47" s="3" t="s">
        <v>46</v>
      </c>
      <c r="P47" s="53"/>
      <c r="Q47" s="54"/>
      <c r="R47" s="54"/>
      <c r="S47" s="55"/>
    </row>
    <row r="48" spans="1:19" ht="12" customHeight="1" x14ac:dyDescent="0.2">
      <c r="A48" s="38" t="s">
        <v>32</v>
      </c>
      <c r="B48" s="38" t="s">
        <v>41</v>
      </c>
      <c r="C48" s="38" t="s">
        <v>46</v>
      </c>
      <c r="D48" s="38" t="s">
        <v>209</v>
      </c>
      <c r="I48">
        <f t="shared" si="0"/>
        <v>0</v>
      </c>
      <c r="J48" t="str">
        <f t="shared" si="1"/>
        <v/>
      </c>
      <c r="L48" s="38" t="s">
        <v>32</v>
      </c>
      <c r="M48" s="38" t="s">
        <v>41</v>
      </c>
      <c r="N48" s="38" t="s">
        <v>46</v>
      </c>
      <c r="O48" s="38" t="s">
        <v>209</v>
      </c>
      <c r="P48" s="58">
        <v>14.667999999999999</v>
      </c>
      <c r="Q48" s="59">
        <v>437.89820413249998</v>
      </c>
      <c r="R48" s="59">
        <v>46.908610000000003</v>
      </c>
      <c r="S48" s="60">
        <v>0.10712217944106001</v>
      </c>
    </row>
    <row r="49" spans="1:19" ht="12" customHeight="1" x14ac:dyDescent="0.2">
      <c r="A49" s="38" t="s">
        <v>32</v>
      </c>
      <c r="B49" s="38" t="s">
        <v>41</v>
      </c>
      <c r="C49" s="38" t="s">
        <v>46</v>
      </c>
      <c r="D49" s="38" t="s">
        <v>210</v>
      </c>
      <c r="I49">
        <f t="shared" si="0"/>
        <v>0</v>
      </c>
      <c r="J49" t="str">
        <f t="shared" si="1"/>
        <v/>
      </c>
      <c r="L49" s="38" t="s">
        <v>32</v>
      </c>
      <c r="M49" s="38" t="s">
        <v>41</v>
      </c>
      <c r="N49" s="38" t="s">
        <v>46</v>
      </c>
      <c r="O49" s="38" t="s">
        <v>210</v>
      </c>
      <c r="P49" s="58">
        <v>12.0021025641026</v>
      </c>
      <c r="Q49" s="59">
        <v>303.02886162497902</v>
      </c>
      <c r="R49" s="59">
        <v>22.023499999999999</v>
      </c>
      <c r="S49" s="60">
        <v>7.2677895702408998E-2</v>
      </c>
    </row>
    <row r="50" spans="1:19" ht="12" customHeight="1" x14ac:dyDescent="0.2">
      <c r="A50" s="3" t="s">
        <v>32</v>
      </c>
      <c r="B50" s="3" t="s">
        <v>41</v>
      </c>
      <c r="C50" s="3" t="s">
        <v>46</v>
      </c>
      <c r="D50" s="3" t="s">
        <v>157</v>
      </c>
      <c r="E50" s="56">
        <v>4.6740000000000004</v>
      </c>
      <c r="F50" s="4">
        <v>136.16739566499999</v>
      </c>
      <c r="G50" s="4">
        <v>24.597169999999998</v>
      </c>
      <c r="H50" s="57">
        <v>0.18063920426673999</v>
      </c>
      <c r="I50" s="4" t="str">
        <f t="shared" si="0"/>
        <v/>
      </c>
      <c r="J50" s="4" t="str">
        <f t="shared" si="1"/>
        <v/>
      </c>
      <c r="L50" s="38" t="s">
        <v>32</v>
      </c>
      <c r="M50" s="38" t="s">
        <v>41</v>
      </c>
      <c r="N50" s="38" t="s">
        <v>46</v>
      </c>
      <c r="O50" s="38" t="s">
        <v>157</v>
      </c>
    </row>
    <row r="51" spans="1:19" ht="12" customHeight="1" x14ac:dyDescent="0.2">
      <c r="A51" s="48" t="s">
        <v>32</v>
      </c>
      <c r="B51" s="48" t="s">
        <v>41</v>
      </c>
      <c r="C51" s="48" t="s">
        <v>47</v>
      </c>
      <c r="D51" s="48" t="s">
        <v>27</v>
      </c>
      <c r="E51" s="49">
        <v>10.913</v>
      </c>
      <c r="F51" s="50">
        <v>289.227651434167</v>
      </c>
      <c r="G51" s="50">
        <v>17.793040000000001</v>
      </c>
      <c r="H51" s="51">
        <v>6.1519152514538003E-2</v>
      </c>
      <c r="I51" s="50" t="str">
        <f t="shared" si="0"/>
        <v/>
      </c>
      <c r="J51" s="50" t="str">
        <f t="shared" si="1"/>
        <v/>
      </c>
      <c r="L51" s="52" t="s">
        <v>32</v>
      </c>
      <c r="M51" s="52" t="s">
        <v>41</v>
      </c>
      <c r="N51" s="52" t="s">
        <v>47</v>
      </c>
      <c r="O51" s="52" t="s">
        <v>27</v>
      </c>
      <c r="P51" s="53">
        <v>15.147153846153801</v>
      </c>
      <c r="Q51" s="54">
        <v>381.76948793538497</v>
      </c>
      <c r="R51" s="54">
        <v>20.107669999999999</v>
      </c>
      <c r="S51" s="55">
        <v>5.2669662284282E-2</v>
      </c>
    </row>
    <row r="52" spans="1:19" ht="12" customHeight="1" x14ac:dyDescent="0.2">
      <c r="A52" s="3" t="s">
        <v>32</v>
      </c>
      <c r="B52" s="3" t="s">
        <v>41</v>
      </c>
      <c r="C52" s="3" t="s">
        <v>47</v>
      </c>
      <c r="D52" s="3" t="s">
        <v>8</v>
      </c>
      <c r="E52" s="56">
        <v>10.913</v>
      </c>
      <c r="F52" s="4">
        <v>289.227651434167</v>
      </c>
      <c r="G52" s="4">
        <v>17.793040000000001</v>
      </c>
      <c r="H52" s="57">
        <v>6.1519152514538003E-2</v>
      </c>
      <c r="I52" s="4" t="str">
        <f t="shared" si="0"/>
        <v/>
      </c>
      <c r="J52" s="4" t="str">
        <f t="shared" si="1"/>
        <v/>
      </c>
      <c r="L52" s="38" t="s">
        <v>32</v>
      </c>
      <c r="M52" s="38" t="s">
        <v>41</v>
      </c>
      <c r="N52" s="38" t="s">
        <v>47</v>
      </c>
      <c r="O52" s="38" t="s">
        <v>8</v>
      </c>
      <c r="P52" s="58">
        <v>15.147153846153801</v>
      </c>
      <c r="Q52" s="59">
        <v>381.76948793538497</v>
      </c>
      <c r="R52" s="59">
        <v>20.107669999999999</v>
      </c>
      <c r="S52" s="60">
        <v>5.2669662284282E-2</v>
      </c>
    </row>
    <row r="53" spans="1:19" ht="12" customHeight="1" x14ac:dyDescent="0.2">
      <c r="A53" s="48" t="s">
        <v>32</v>
      </c>
      <c r="B53" s="48" t="s">
        <v>41</v>
      </c>
      <c r="C53" s="48" t="s">
        <v>48</v>
      </c>
      <c r="D53" s="48" t="s">
        <v>27</v>
      </c>
      <c r="E53" s="49">
        <v>24.243500000000001</v>
      </c>
      <c r="F53" s="50">
        <v>619.39985375916604</v>
      </c>
      <c r="G53" s="50">
        <v>38.721539999999997</v>
      </c>
      <c r="H53" s="51">
        <v>6.2514609528879994E-2</v>
      </c>
      <c r="I53" s="50" t="str">
        <f t="shared" si="0"/>
        <v/>
      </c>
      <c r="J53" s="50" t="str">
        <f t="shared" si="1"/>
        <v/>
      </c>
      <c r="L53" s="52" t="s">
        <v>32</v>
      </c>
      <c r="M53" s="52" t="s">
        <v>41</v>
      </c>
      <c r="N53" s="52" t="s">
        <v>48</v>
      </c>
      <c r="O53" s="52" t="s">
        <v>27</v>
      </c>
      <c r="P53" s="53">
        <v>23.814823071564501</v>
      </c>
      <c r="Q53" s="54">
        <v>593.03195720999997</v>
      </c>
      <c r="R53" s="54">
        <v>32.672469999999997</v>
      </c>
      <c r="S53" s="55">
        <v>5.5093944943055001E-2</v>
      </c>
    </row>
    <row r="54" spans="1:19" ht="12" customHeight="1" x14ac:dyDescent="0.2">
      <c r="A54" s="3" t="s">
        <v>32</v>
      </c>
      <c r="B54" s="3" t="s">
        <v>41</v>
      </c>
      <c r="C54" s="3" t="s">
        <v>48</v>
      </c>
      <c r="D54" s="3" t="s">
        <v>48</v>
      </c>
      <c r="E54" s="56">
        <v>24.243500000000001</v>
      </c>
      <c r="F54" s="4">
        <v>619.39985375916604</v>
      </c>
      <c r="G54" s="4">
        <v>38.721539999999997</v>
      </c>
      <c r="H54" s="57">
        <v>6.2514609528879994E-2</v>
      </c>
      <c r="I54" s="4" t="str">
        <f t="shared" si="0"/>
        <v/>
      </c>
      <c r="J54" s="4" t="str">
        <f t="shared" si="1"/>
        <v/>
      </c>
      <c r="L54" s="3" t="s">
        <v>32</v>
      </c>
      <c r="M54" s="3" t="s">
        <v>41</v>
      </c>
      <c r="N54" s="3" t="s">
        <v>48</v>
      </c>
      <c r="O54" s="3" t="s">
        <v>48</v>
      </c>
      <c r="P54" s="53"/>
      <c r="Q54" s="54"/>
      <c r="R54" s="54"/>
      <c r="S54" s="55"/>
    </row>
    <row r="55" spans="1:19" ht="12" customHeight="1" x14ac:dyDescent="0.2">
      <c r="A55" s="38" t="s">
        <v>32</v>
      </c>
      <c r="B55" s="38" t="s">
        <v>41</v>
      </c>
      <c r="C55" s="38" t="s">
        <v>48</v>
      </c>
      <c r="D55" s="38" t="s">
        <v>211</v>
      </c>
      <c r="I55">
        <f t="shared" si="0"/>
        <v>0</v>
      </c>
      <c r="J55" t="str">
        <f t="shared" si="1"/>
        <v/>
      </c>
      <c r="L55" s="38" t="s">
        <v>32</v>
      </c>
      <c r="M55" s="38" t="s">
        <v>41</v>
      </c>
      <c r="N55" s="38" t="s">
        <v>48</v>
      </c>
      <c r="O55" s="38" t="s">
        <v>211</v>
      </c>
      <c r="P55" s="58">
        <v>14.318</v>
      </c>
      <c r="Q55" s="59">
        <v>370.17129578499998</v>
      </c>
      <c r="R55" s="59">
        <v>21.744689999999999</v>
      </c>
      <c r="S55" s="60">
        <v>5.8742237033498998E-2</v>
      </c>
    </row>
    <row r="56" spans="1:19" ht="12" customHeight="1" x14ac:dyDescent="0.2">
      <c r="A56" s="38" t="s">
        <v>32</v>
      </c>
      <c r="B56" s="38" t="s">
        <v>41</v>
      </c>
      <c r="C56" s="38" t="s">
        <v>48</v>
      </c>
      <c r="D56" s="38" t="s">
        <v>212</v>
      </c>
      <c r="I56">
        <f t="shared" si="0"/>
        <v>0</v>
      </c>
      <c r="J56" t="str">
        <f t="shared" si="1"/>
        <v/>
      </c>
      <c r="L56" s="38" t="s">
        <v>32</v>
      </c>
      <c r="M56" s="38" t="s">
        <v>41</v>
      </c>
      <c r="N56" s="38" t="s">
        <v>48</v>
      </c>
      <c r="O56" s="38" t="s">
        <v>212</v>
      </c>
      <c r="P56" s="58">
        <v>9.4968230715644903</v>
      </c>
      <c r="Q56" s="59">
        <v>222.86066142499999</v>
      </c>
      <c r="R56" s="59">
        <v>10.92778</v>
      </c>
      <c r="S56" s="60">
        <v>4.9034136083624003E-2</v>
      </c>
    </row>
    <row r="57" spans="1:19" ht="12" customHeight="1" x14ac:dyDescent="0.2">
      <c r="A57" s="48" t="s">
        <v>32</v>
      </c>
      <c r="B57" s="48" t="s">
        <v>41</v>
      </c>
      <c r="C57" s="48" t="s">
        <v>49</v>
      </c>
      <c r="D57" s="48" t="s">
        <v>27</v>
      </c>
      <c r="E57" s="49">
        <v>29.2140666787779</v>
      </c>
      <c r="F57" s="50">
        <v>764.41107351833296</v>
      </c>
      <c r="G57" s="50">
        <v>59.338039999999999</v>
      </c>
      <c r="H57" s="51">
        <v>7.7625824710892993E-2</v>
      </c>
      <c r="I57" s="50" t="str">
        <f t="shared" si="0"/>
        <v/>
      </c>
      <c r="J57" s="50" t="str">
        <f t="shared" si="1"/>
        <v/>
      </c>
      <c r="L57" s="52" t="s">
        <v>32</v>
      </c>
      <c r="M57" s="52" t="s">
        <v>41</v>
      </c>
      <c r="N57" s="52" t="s">
        <v>49</v>
      </c>
      <c r="O57" s="52" t="s">
        <v>27</v>
      </c>
      <c r="P57" s="53">
        <v>30.9503846153846</v>
      </c>
      <c r="Q57" s="54">
        <v>795.84134353012803</v>
      </c>
      <c r="R57" s="54">
        <v>59.030329999999999</v>
      </c>
      <c r="S57" s="55">
        <v>7.4173490080520002E-2</v>
      </c>
    </row>
    <row r="58" spans="1:19" ht="12" customHeight="1" x14ac:dyDescent="0.2">
      <c r="A58" s="3" t="s">
        <v>32</v>
      </c>
      <c r="B58" s="3" t="s">
        <v>41</v>
      </c>
      <c r="C58" s="3" t="s">
        <v>49</v>
      </c>
      <c r="D58" s="3" t="s">
        <v>49</v>
      </c>
      <c r="E58" s="56">
        <v>29.2140666787779</v>
      </c>
      <c r="F58" s="4">
        <v>764.41107351833296</v>
      </c>
      <c r="G58" s="4">
        <v>59.338039999999999</v>
      </c>
      <c r="H58" s="57">
        <v>7.7625824710892993E-2</v>
      </c>
      <c r="I58" s="4" t="str">
        <f t="shared" si="0"/>
        <v/>
      </c>
      <c r="J58" s="4" t="str">
        <f t="shared" si="1"/>
        <v/>
      </c>
      <c r="L58" s="3" t="s">
        <v>32</v>
      </c>
      <c r="M58" s="3" t="s">
        <v>41</v>
      </c>
      <c r="N58" s="3" t="s">
        <v>49</v>
      </c>
      <c r="O58" s="3" t="s">
        <v>49</v>
      </c>
      <c r="P58" s="53"/>
      <c r="Q58" s="54"/>
      <c r="R58" s="54"/>
      <c r="S58" s="55"/>
    </row>
    <row r="59" spans="1:19" ht="12" customHeight="1" x14ac:dyDescent="0.2">
      <c r="A59" s="38" t="s">
        <v>32</v>
      </c>
      <c r="B59" s="38" t="s">
        <v>41</v>
      </c>
      <c r="C59" s="38" t="s">
        <v>49</v>
      </c>
      <c r="D59" s="38" t="s">
        <v>213</v>
      </c>
      <c r="I59">
        <f t="shared" si="0"/>
        <v>0</v>
      </c>
      <c r="J59" t="str">
        <f t="shared" si="1"/>
        <v/>
      </c>
      <c r="L59" s="38" t="s">
        <v>32</v>
      </c>
      <c r="M59" s="38" t="s">
        <v>41</v>
      </c>
      <c r="N59" s="38" t="s">
        <v>49</v>
      </c>
      <c r="O59" s="38" t="s">
        <v>213</v>
      </c>
      <c r="P59" s="58">
        <v>10.889179487179501</v>
      </c>
      <c r="Q59" s="59">
        <v>278.575046105171</v>
      </c>
      <c r="R59" s="59">
        <v>24.842790000000001</v>
      </c>
      <c r="S59" s="60">
        <v>8.9178088085538995E-2</v>
      </c>
    </row>
    <row r="60" spans="1:19" ht="12" customHeight="1" x14ac:dyDescent="0.2">
      <c r="A60" s="38" t="s">
        <v>32</v>
      </c>
      <c r="B60" s="38" t="s">
        <v>41</v>
      </c>
      <c r="C60" s="38" t="s">
        <v>49</v>
      </c>
      <c r="D60" s="38" t="s">
        <v>214</v>
      </c>
      <c r="I60">
        <f t="shared" si="0"/>
        <v>0</v>
      </c>
      <c r="J60" t="str">
        <f t="shared" si="1"/>
        <v/>
      </c>
      <c r="L60" s="38" t="s">
        <v>32</v>
      </c>
      <c r="M60" s="38" t="s">
        <v>41</v>
      </c>
      <c r="N60" s="38" t="s">
        <v>49</v>
      </c>
      <c r="O60" s="38" t="s">
        <v>214</v>
      </c>
      <c r="P60" s="58">
        <v>9.70420512820513</v>
      </c>
      <c r="Q60" s="59">
        <v>249.734738052457</v>
      </c>
      <c r="R60" s="59">
        <v>15.936030000000001</v>
      </c>
      <c r="S60" s="60">
        <v>6.3811827398447998E-2</v>
      </c>
    </row>
    <row r="61" spans="1:19" ht="12" customHeight="1" x14ac:dyDescent="0.2">
      <c r="A61" s="38" t="s">
        <v>32</v>
      </c>
      <c r="B61" s="38" t="s">
        <v>41</v>
      </c>
      <c r="C61" s="38" t="s">
        <v>49</v>
      </c>
      <c r="D61" s="38" t="s">
        <v>215</v>
      </c>
      <c r="I61">
        <f t="shared" si="0"/>
        <v>0</v>
      </c>
      <c r="J61" t="str">
        <f t="shared" si="1"/>
        <v/>
      </c>
      <c r="L61" s="38" t="s">
        <v>32</v>
      </c>
      <c r="M61" s="38" t="s">
        <v>41</v>
      </c>
      <c r="N61" s="38" t="s">
        <v>49</v>
      </c>
      <c r="O61" s="38" t="s">
        <v>215</v>
      </c>
      <c r="P61" s="58">
        <v>10.356999999999999</v>
      </c>
      <c r="Q61" s="59">
        <v>267.5315593725</v>
      </c>
      <c r="R61" s="59">
        <v>18.25151</v>
      </c>
      <c r="S61" s="60">
        <v>6.8221895176812999E-2</v>
      </c>
    </row>
    <row r="62" spans="1:19" ht="12" customHeight="1" x14ac:dyDescent="0.2">
      <c r="A62" s="48" t="s">
        <v>32</v>
      </c>
      <c r="B62" s="48" t="s">
        <v>41</v>
      </c>
      <c r="C62" s="48" t="s">
        <v>50</v>
      </c>
      <c r="D62" s="48" t="s">
        <v>27</v>
      </c>
      <c r="E62" s="49">
        <v>24.065076923076901</v>
      </c>
      <c r="F62" s="50">
        <v>623.68956872822696</v>
      </c>
      <c r="G62" s="50">
        <v>49.618569999999998</v>
      </c>
      <c r="H62" s="51">
        <v>7.9556517357148998E-2</v>
      </c>
      <c r="I62" s="50" t="str">
        <f t="shared" si="0"/>
        <v/>
      </c>
      <c r="J62" s="50" t="str">
        <f t="shared" si="1"/>
        <v/>
      </c>
      <c r="L62" s="52" t="s">
        <v>32</v>
      </c>
      <c r="M62" s="52" t="s">
        <v>41</v>
      </c>
      <c r="N62" s="52" t="s">
        <v>50</v>
      </c>
      <c r="O62" s="52" t="s">
        <v>27</v>
      </c>
      <c r="P62" s="53">
        <v>26.8288461538462</v>
      </c>
      <c r="Q62" s="54">
        <v>693.76827921878203</v>
      </c>
      <c r="R62" s="54">
        <v>43.08925</v>
      </c>
      <c r="S62" s="55">
        <v>6.2108994156551002E-2</v>
      </c>
    </row>
    <row r="63" spans="1:19" ht="12" customHeight="1" x14ac:dyDescent="0.2">
      <c r="A63" s="3" t="s">
        <v>32</v>
      </c>
      <c r="B63" s="3" t="s">
        <v>41</v>
      </c>
      <c r="C63" s="3" t="s">
        <v>50</v>
      </c>
      <c r="D63" s="3" t="s">
        <v>8</v>
      </c>
      <c r="E63" s="56">
        <v>24.065076923076901</v>
      </c>
      <c r="F63" s="4">
        <v>623.68956872822696</v>
      </c>
      <c r="G63" s="4">
        <v>49.618569999999998</v>
      </c>
      <c r="H63" s="57">
        <v>7.9556517357148998E-2</v>
      </c>
      <c r="I63" s="4" t="str">
        <f t="shared" si="0"/>
        <v/>
      </c>
      <c r="J63" s="4" t="str">
        <f t="shared" si="1"/>
        <v/>
      </c>
      <c r="L63" s="3" t="s">
        <v>32</v>
      </c>
      <c r="M63" s="3" t="s">
        <v>41</v>
      </c>
      <c r="N63" s="3" t="s">
        <v>50</v>
      </c>
      <c r="O63" s="3" t="s">
        <v>8</v>
      </c>
      <c r="P63" s="53"/>
      <c r="Q63" s="54"/>
      <c r="R63" s="54"/>
      <c r="S63" s="55"/>
    </row>
    <row r="64" spans="1:19" ht="12" customHeight="1" x14ac:dyDescent="0.2">
      <c r="A64" s="38" t="s">
        <v>32</v>
      </c>
      <c r="B64" s="38" t="s">
        <v>41</v>
      </c>
      <c r="C64" s="38" t="s">
        <v>50</v>
      </c>
      <c r="D64" s="38" t="s">
        <v>216</v>
      </c>
      <c r="I64">
        <f t="shared" si="0"/>
        <v>0</v>
      </c>
      <c r="J64" t="str">
        <f t="shared" si="1"/>
        <v/>
      </c>
      <c r="L64" s="38" t="s">
        <v>32</v>
      </c>
      <c r="M64" s="38" t="s">
        <v>41</v>
      </c>
      <c r="N64" s="38" t="s">
        <v>50</v>
      </c>
      <c r="O64" s="38" t="s">
        <v>216</v>
      </c>
      <c r="P64" s="58">
        <v>9.5298461538461492</v>
      </c>
      <c r="Q64" s="59">
        <v>232.676151805449</v>
      </c>
      <c r="R64" s="59">
        <v>11.11378</v>
      </c>
      <c r="S64" s="60">
        <v>4.7765015510884003E-2</v>
      </c>
    </row>
    <row r="65" spans="1:19" ht="12" customHeight="1" x14ac:dyDescent="0.2">
      <c r="A65" s="38" t="s">
        <v>32</v>
      </c>
      <c r="B65" s="38" t="s">
        <v>41</v>
      </c>
      <c r="C65" s="38" t="s">
        <v>50</v>
      </c>
      <c r="D65" s="38" t="s">
        <v>217</v>
      </c>
      <c r="I65">
        <f t="shared" si="0"/>
        <v>0</v>
      </c>
      <c r="J65" t="str">
        <f t="shared" si="1"/>
        <v/>
      </c>
      <c r="L65" s="38" t="s">
        <v>32</v>
      </c>
      <c r="M65" s="38" t="s">
        <v>41</v>
      </c>
      <c r="N65" s="38" t="s">
        <v>50</v>
      </c>
      <c r="O65" s="38" t="s">
        <v>217</v>
      </c>
      <c r="P65" s="58">
        <v>17.298999999999999</v>
      </c>
      <c r="Q65" s="59">
        <v>461.092127413333</v>
      </c>
      <c r="R65" s="59">
        <v>31.975470000000001</v>
      </c>
      <c r="S65" s="60">
        <v>6.9347247760178005E-2</v>
      </c>
    </row>
    <row r="66" spans="1:19" ht="12" customHeight="1" x14ac:dyDescent="0.2">
      <c r="A66" s="48" t="s">
        <v>32</v>
      </c>
      <c r="B66" s="48" t="s">
        <v>41</v>
      </c>
      <c r="C66" s="48" t="s">
        <v>51</v>
      </c>
      <c r="D66" s="48" t="s">
        <v>27</v>
      </c>
      <c r="E66" s="49">
        <v>25.983000000000001</v>
      </c>
      <c r="F66" s="50">
        <v>689.72921526666596</v>
      </c>
      <c r="G66" s="50">
        <v>62.073219999999999</v>
      </c>
      <c r="H66" s="51">
        <v>8.9996506782739003E-2</v>
      </c>
      <c r="I66" s="50" t="str">
        <f t="shared" si="0"/>
        <v/>
      </c>
      <c r="J66" s="50" t="str">
        <f t="shared" si="1"/>
        <v/>
      </c>
      <c r="L66" s="52" t="s">
        <v>32</v>
      </c>
      <c r="M66" s="52" t="s">
        <v>41</v>
      </c>
      <c r="N66" s="52" t="s">
        <v>51</v>
      </c>
      <c r="O66" s="52" t="s">
        <v>27</v>
      </c>
      <c r="P66" s="53">
        <v>25.6364615384615</v>
      </c>
      <c r="Q66" s="54">
        <v>668.28898869032105</v>
      </c>
      <c r="R66" s="54">
        <v>55.793390000000002</v>
      </c>
      <c r="S66" s="55">
        <v>8.3486920994075994E-2</v>
      </c>
    </row>
    <row r="67" spans="1:19" ht="12" customHeight="1" x14ac:dyDescent="0.2">
      <c r="A67" s="3" t="s">
        <v>32</v>
      </c>
      <c r="B67" s="3" t="s">
        <v>41</v>
      </c>
      <c r="C67" s="3" t="s">
        <v>51</v>
      </c>
      <c r="D67" s="3" t="s">
        <v>51</v>
      </c>
      <c r="E67" s="56">
        <v>25.983000000000001</v>
      </c>
      <c r="F67" s="4">
        <v>689.72921526666596</v>
      </c>
      <c r="G67" s="4">
        <v>62.073219999999999</v>
      </c>
      <c r="H67" s="57">
        <v>8.9996506782739003E-2</v>
      </c>
      <c r="I67" s="4" t="str">
        <f t="shared" si="0"/>
        <v/>
      </c>
      <c r="J67" s="4" t="str">
        <f t="shared" si="1"/>
        <v/>
      </c>
      <c r="L67" s="3" t="s">
        <v>32</v>
      </c>
      <c r="M67" s="3" t="s">
        <v>41</v>
      </c>
      <c r="N67" s="3" t="s">
        <v>51</v>
      </c>
      <c r="O67" s="3" t="s">
        <v>51</v>
      </c>
      <c r="P67" s="53"/>
      <c r="Q67" s="54"/>
      <c r="R67" s="54"/>
      <c r="S67" s="55"/>
    </row>
    <row r="68" spans="1:19" ht="12" customHeight="1" x14ac:dyDescent="0.2">
      <c r="A68" s="38" t="s">
        <v>32</v>
      </c>
      <c r="B68" s="38" t="s">
        <v>41</v>
      </c>
      <c r="C68" s="38" t="s">
        <v>51</v>
      </c>
      <c r="D68" s="38" t="s">
        <v>218</v>
      </c>
      <c r="I68">
        <f t="shared" ref="I68:I131" si="2">+IF(H68&lt;S68,ROUND((F68*S68)-G68,0),"")</f>
        <v>0</v>
      </c>
      <c r="J68" t="str">
        <f t="shared" ref="J68:J131" si="3">+IF(I68&gt;0,I68,"")</f>
        <v/>
      </c>
      <c r="L68" s="38" t="s">
        <v>32</v>
      </c>
      <c r="M68" s="38" t="s">
        <v>41</v>
      </c>
      <c r="N68" s="38" t="s">
        <v>51</v>
      </c>
      <c r="O68" s="38" t="s">
        <v>218</v>
      </c>
      <c r="P68" s="58">
        <v>7.6959999999999997</v>
      </c>
      <c r="Q68" s="59">
        <v>198.88898382416701</v>
      </c>
      <c r="R68" s="59">
        <v>14.02277</v>
      </c>
      <c r="S68" s="60">
        <v>7.0505513831762998E-2</v>
      </c>
    </row>
    <row r="69" spans="1:19" ht="12" customHeight="1" x14ac:dyDescent="0.2">
      <c r="A69" s="38" t="s">
        <v>32</v>
      </c>
      <c r="B69" s="38" t="s">
        <v>41</v>
      </c>
      <c r="C69" s="38" t="s">
        <v>51</v>
      </c>
      <c r="D69" s="38" t="s">
        <v>219</v>
      </c>
      <c r="I69">
        <f t="shared" si="2"/>
        <v>0</v>
      </c>
      <c r="J69" t="str">
        <f t="shared" si="3"/>
        <v/>
      </c>
      <c r="L69" s="38" t="s">
        <v>32</v>
      </c>
      <c r="M69" s="38" t="s">
        <v>41</v>
      </c>
      <c r="N69" s="38" t="s">
        <v>51</v>
      </c>
      <c r="O69" s="38" t="s">
        <v>219</v>
      </c>
      <c r="P69" s="58">
        <v>9.5124615384615403</v>
      </c>
      <c r="Q69" s="59">
        <v>247.08332408365399</v>
      </c>
      <c r="R69" s="59">
        <v>23.669280000000001</v>
      </c>
      <c r="S69" s="60">
        <v>9.5794728712596006E-2</v>
      </c>
    </row>
    <row r="70" spans="1:19" ht="12" customHeight="1" x14ac:dyDescent="0.2">
      <c r="A70" s="38" t="s">
        <v>32</v>
      </c>
      <c r="B70" s="38" t="s">
        <v>41</v>
      </c>
      <c r="C70" s="38" t="s">
        <v>51</v>
      </c>
      <c r="D70" s="38" t="s">
        <v>220</v>
      </c>
      <c r="I70">
        <f t="shared" si="2"/>
        <v>0</v>
      </c>
      <c r="J70" t="str">
        <f t="shared" si="3"/>
        <v/>
      </c>
      <c r="L70" s="38" t="s">
        <v>32</v>
      </c>
      <c r="M70" s="38" t="s">
        <v>41</v>
      </c>
      <c r="N70" s="38" t="s">
        <v>51</v>
      </c>
      <c r="O70" s="38" t="s">
        <v>220</v>
      </c>
      <c r="P70" s="58">
        <v>8.4280000000000008</v>
      </c>
      <c r="Q70" s="59">
        <v>222.31668078249999</v>
      </c>
      <c r="R70" s="59">
        <v>18.10134</v>
      </c>
      <c r="S70" s="60">
        <v>8.1421420724201998E-2</v>
      </c>
    </row>
    <row r="71" spans="1:19" ht="12" customHeight="1" x14ac:dyDescent="0.2">
      <c r="A71" s="48" t="s">
        <v>32</v>
      </c>
      <c r="B71" s="48" t="s">
        <v>41</v>
      </c>
      <c r="C71" s="48" t="s">
        <v>52</v>
      </c>
      <c r="D71" s="48" t="s">
        <v>27</v>
      </c>
      <c r="E71" s="49">
        <v>22.859692307692299</v>
      </c>
      <c r="F71" s="50">
        <v>577.09484185833298</v>
      </c>
      <c r="G71" s="50">
        <v>45.113880000000002</v>
      </c>
      <c r="H71" s="51">
        <v>7.8174117541453994E-2</v>
      </c>
      <c r="I71" s="50" t="str">
        <f t="shared" si="2"/>
        <v/>
      </c>
      <c r="J71" s="50" t="str">
        <f t="shared" si="3"/>
        <v/>
      </c>
      <c r="L71" s="52" t="s">
        <v>32</v>
      </c>
      <c r="M71" s="52" t="s">
        <v>41</v>
      </c>
      <c r="N71" s="52" t="s">
        <v>52</v>
      </c>
      <c r="O71" s="52" t="s">
        <v>27</v>
      </c>
      <c r="P71" s="53">
        <v>19.739000000000001</v>
      </c>
      <c r="Q71" s="54">
        <v>498.76239671166701</v>
      </c>
      <c r="R71" s="54">
        <v>37.444380000000002</v>
      </c>
      <c r="S71" s="55">
        <v>7.5074585106797001E-2</v>
      </c>
    </row>
    <row r="72" spans="1:19" ht="12" customHeight="1" x14ac:dyDescent="0.2">
      <c r="A72" s="3" t="s">
        <v>32</v>
      </c>
      <c r="B72" s="3" t="s">
        <v>41</v>
      </c>
      <c r="C72" s="3" t="s">
        <v>52</v>
      </c>
      <c r="D72" s="3" t="s">
        <v>8</v>
      </c>
      <c r="E72" s="56">
        <v>22.859692307692299</v>
      </c>
      <c r="F72" s="4">
        <v>577.09484185833298</v>
      </c>
      <c r="G72" s="4">
        <v>45.113880000000002</v>
      </c>
      <c r="H72" s="57">
        <v>7.8174117541453994E-2</v>
      </c>
      <c r="I72" s="4" t="str">
        <f t="shared" si="2"/>
        <v/>
      </c>
      <c r="J72" s="4" t="str">
        <f t="shared" si="3"/>
        <v/>
      </c>
      <c r="L72" s="38" t="s">
        <v>32</v>
      </c>
      <c r="M72" s="38" t="s">
        <v>41</v>
      </c>
      <c r="N72" s="38" t="s">
        <v>52</v>
      </c>
      <c r="O72" s="38" t="s">
        <v>8</v>
      </c>
      <c r="P72" s="58">
        <v>19.739000000000001</v>
      </c>
      <c r="Q72" s="59">
        <v>498.76239671166701</v>
      </c>
      <c r="R72" s="59">
        <v>37.444380000000002</v>
      </c>
      <c r="S72" s="60">
        <v>7.5074585106797001E-2</v>
      </c>
    </row>
    <row r="73" spans="1:19" ht="12" customHeight="1" x14ac:dyDescent="0.2">
      <c r="A73" s="48" t="s">
        <v>32</v>
      </c>
      <c r="B73" s="48" t="s">
        <v>41</v>
      </c>
      <c r="C73" s="48" t="s">
        <v>53</v>
      </c>
      <c r="D73" s="48" t="s">
        <v>27</v>
      </c>
      <c r="E73" s="49">
        <v>9.2208205128205094</v>
      </c>
      <c r="F73" s="50">
        <v>227.64123316604699</v>
      </c>
      <c r="G73" s="50">
        <v>9.0033700000000003</v>
      </c>
      <c r="H73" s="51">
        <v>3.9550699470304998E-2</v>
      </c>
      <c r="I73" s="50" t="str">
        <f t="shared" si="2"/>
        <v/>
      </c>
      <c r="J73" s="50" t="str">
        <f t="shared" si="3"/>
        <v/>
      </c>
      <c r="L73" s="52" t="s">
        <v>32</v>
      </c>
      <c r="M73" s="52" t="s">
        <v>41</v>
      </c>
      <c r="N73" s="52" t="s">
        <v>53</v>
      </c>
      <c r="O73" s="52" t="s">
        <v>27</v>
      </c>
      <c r="P73" s="53">
        <v>9.5559987328792904</v>
      </c>
      <c r="Q73" s="54">
        <v>234.39893533083301</v>
      </c>
      <c r="R73" s="54">
        <v>5.1540400000000002</v>
      </c>
      <c r="S73" s="55">
        <v>2.1988325129231E-2</v>
      </c>
    </row>
    <row r="74" spans="1:19" ht="12" customHeight="1" x14ac:dyDescent="0.2">
      <c r="A74" s="3" t="s">
        <v>32</v>
      </c>
      <c r="B74" s="3" t="s">
        <v>41</v>
      </c>
      <c r="C74" s="3" t="s">
        <v>53</v>
      </c>
      <c r="D74" s="3" t="s">
        <v>8</v>
      </c>
      <c r="E74" s="56">
        <v>9.2208205128205094</v>
      </c>
      <c r="F74" s="4">
        <v>227.64123316604699</v>
      </c>
      <c r="G74" s="4">
        <v>9.0033700000000003</v>
      </c>
      <c r="H74" s="57">
        <v>3.9550699470304998E-2</v>
      </c>
      <c r="I74" s="4" t="str">
        <f t="shared" si="2"/>
        <v/>
      </c>
      <c r="J74" s="4" t="str">
        <f t="shared" si="3"/>
        <v/>
      </c>
      <c r="L74" s="38" t="s">
        <v>32</v>
      </c>
      <c r="M74" s="38" t="s">
        <v>41</v>
      </c>
      <c r="N74" s="38" t="s">
        <v>53</v>
      </c>
      <c r="O74" s="38" t="s">
        <v>8</v>
      </c>
      <c r="P74" s="58">
        <v>9.5559987328792904</v>
      </c>
      <c r="Q74" s="59">
        <v>234.39893533083301</v>
      </c>
      <c r="R74" s="59">
        <v>5.1540400000000002</v>
      </c>
      <c r="S74" s="60">
        <v>2.1988325129231E-2</v>
      </c>
    </row>
    <row r="75" spans="1:19" ht="12" customHeight="1" x14ac:dyDescent="0.2">
      <c r="A75" s="48" t="s">
        <v>32</v>
      </c>
      <c r="B75" s="48" t="s">
        <v>41</v>
      </c>
      <c r="C75" s="48" t="s">
        <v>54</v>
      </c>
      <c r="D75" s="48" t="s">
        <v>27</v>
      </c>
      <c r="E75" s="49">
        <v>12.981435897435899</v>
      </c>
      <c r="F75" s="50">
        <v>333.18302286166698</v>
      </c>
      <c r="G75" s="50">
        <v>15.889419999999999</v>
      </c>
      <c r="H75" s="51">
        <v>4.7689764813127998E-2</v>
      </c>
      <c r="I75" s="50" t="str">
        <f t="shared" si="2"/>
        <v/>
      </c>
      <c r="J75" s="50" t="str">
        <f t="shared" si="3"/>
        <v/>
      </c>
      <c r="L75" s="52" t="s">
        <v>32</v>
      </c>
      <c r="M75" s="52" t="s">
        <v>41</v>
      </c>
      <c r="N75" s="52" t="s">
        <v>54</v>
      </c>
      <c r="O75" s="52" t="s">
        <v>27</v>
      </c>
      <c r="P75" s="53">
        <v>12.107743589743601</v>
      </c>
      <c r="Q75" s="54">
        <v>304.32834930213698</v>
      </c>
      <c r="R75" s="54">
        <v>13.48424</v>
      </c>
      <c r="S75" s="55">
        <v>4.4308195509622998E-2</v>
      </c>
    </row>
    <row r="76" spans="1:19" ht="12" customHeight="1" x14ac:dyDescent="0.2">
      <c r="A76" s="3" t="s">
        <v>32</v>
      </c>
      <c r="B76" s="3" t="s">
        <v>41</v>
      </c>
      <c r="C76" s="3" t="s">
        <v>54</v>
      </c>
      <c r="D76" s="3" t="s">
        <v>8</v>
      </c>
      <c r="E76" s="56">
        <v>12.981435897435899</v>
      </c>
      <c r="F76" s="4">
        <v>333.18302286166698</v>
      </c>
      <c r="G76" s="4">
        <v>15.889419999999999</v>
      </c>
      <c r="H76" s="57">
        <v>4.7689764813127998E-2</v>
      </c>
      <c r="I76" s="4" t="str">
        <f t="shared" si="2"/>
        <v/>
      </c>
      <c r="J76" s="4" t="str">
        <f t="shared" si="3"/>
        <v/>
      </c>
      <c r="L76" s="38" t="s">
        <v>32</v>
      </c>
      <c r="M76" s="38" t="s">
        <v>41</v>
      </c>
      <c r="N76" s="38" t="s">
        <v>54</v>
      </c>
      <c r="O76" s="38" t="s">
        <v>8</v>
      </c>
      <c r="P76" s="58">
        <v>12.107743589743601</v>
      </c>
      <c r="Q76" s="59">
        <v>304.32834930213698</v>
      </c>
      <c r="R76" s="59">
        <v>13.48424</v>
      </c>
      <c r="S76" s="60">
        <v>4.4308195509622998E-2</v>
      </c>
    </row>
    <row r="77" spans="1:19" ht="12" customHeight="1" x14ac:dyDescent="0.2">
      <c r="A77" s="48" t="s">
        <v>32</v>
      </c>
      <c r="B77" s="48" t="s">
        <v>41</v>
      </c>
      <c r="C77" s="48" t="s">
        <v>55</v>
      </c>
      <c r="D77" s="48" t="s">
        <v>27</v>
      </c>
      <c r="E77" s="49">
        <v>22.962</v>
      </c>
      <c r="F77" s="50">
        <v>601.94921066250004</v>
      </c>
      <c r="G77" s="50">
        <v>51.141300000000001</v>
      </c>
      <c r="H77" s="51">
        <v>8.4959493415922002E-2</v>
      </c>
      <c r="I77" s="50" t="str">
        <f t="shared" si="2"/>
        <v/>
      </c>
      <c r="J77" s="50" t="str">
        <f t="shared" si="3"/>
        <v/>
      </c>
      <c r="L77" s="52" t="s">
        <v>32</v>
      </c>
      <c r="M77" s="52" t="s">
        <v>41</v>
      </c>
      <c r="N77" s="52" t="s">
        <v>55</v>
      </c>
      <c r="O77" s="52" t="s">
        <v>27</v>
      </c>
      <c r="P77" s="53">
        <v>18.678602564102601</v>
      </c>
      <c r="Q77" s="54">
        <v>491.899861494861</v>
      </c>
      <c r="R77" s="54">
        <v>38.761420000000001</v>
      </c>
      <c r="S77" s="55">
        <v>7.8799412307631003E-2</v>
      </c>
    </row>
    <row r="78" spans="1:19" ht="12" customHeight="1" x14ac:dyDescent="0.2">
      <c r="A78" s="3" t="s">
        <v>32</v>
      </c>
      <c r="B78" s="3" t="s">
        <v>41</v>
      </c>
      <c r="C78" s="3" t="s">
        <v>55</v>
      </c>
      <c r="D78" s="3" t="s">
        <v>55</v>
      </c>
      <c r="E78" s="56">
        <v>22.962</v>
      </c>
      <c r="F78" s="4">
        <v>601.94921066250004</v>
      </c>
      <c r="G78" s="4">
        <v>51.141300000000001</v>
      </c>
      <c r="H78" s="57">
        <v>8.4959493415922002E-2</v>
      </c>
      <c r="I78" s="4" t="str">
        <f t="shared" si="2"/>
        <v/>
      </c>
      <c r="J78" s="4" t="str">
        <f t="shared" si="3"/>
        <v/>
      </c>
      <c r="L78" s="38" t="s">
        <v>32</v>
      </c>
      <c r="M78" s="38" t="s">
        <v>41</v>
      </c>
      <c r="N78" s="38" t="s">
        <v>55</v>
      </c>
      <c r="O78" s="38" t="s">
        <v>55</v>
      </c>
    </row>
    <row r="79" spans="1:19" ht="12" customHeight="1" x14ac:dyDescent="0.2">
      <c r="A79" s="38" t="s">
        <v>32</v>
      </c>
      <c r="B79" s="38" t="s">
        <v>41</v>
      </c>
      <c r="C79" s="38" t="s">
        <v>55</v>
      </c>
      <c r="D79" s="38" t="s">
        <v>221</v>
      </c>
      <c r="I79">
        <f t="shared" si="2"/>
        <v>0</v>
      </c>
      <c r="J79" t="str">
        <f t="shared" si="3"/>
        <v/>
      </c>
      <c r="L79" s="38" t="s">
        <v>32</v>
      </c>
      <c r="M79" s="38" t="s">
        <v>41</v>
      </c>
      <c r="N79" s="38" t="s">
        <v>55</v>
      </c>
      <c r="O79" s="38" t="s">
        <v>221</v>
      </c>
      <c r="P79" s="58">
        <v>6.7725</v>
      </c>
      <c r="Q79" s="59">
        <v>185.92697697874999</v>
      </c>
      <c r="R79" s="59">
        <v>16.231369999999998</v>
      </c>
      <c r="S79" s="60">
        <v>8.7299703699560999E-2</v>
      </c>
    </row>
    <row r="80" spans="1:19" ht="12" customHeight="1" x14ac:dyDescent="0.2">
      <c r="A80" s="38" t="s">
        <v>32</v>
      </c>
      <c r="B80" s="38" t="s">
        <v>41</v>
      </c>
      <c r="C80" s="38" t="s">
        <v>55</v>
      </c>
      <c r="D80" s="38" t="s">
        <v>222</v>
      </c>
      <c r="I80">
        <f t="shared" si="2"/>
        <v>0</v>
      </c>
      <c r="J80" t="str">
        <f t="shared" si="3"/>
        <v/>
      </c>
      <c r="L80" s="38" t="s">
        <v>32</v>
      </c>
      <c r="M80" s="38" t="s">
        <v>41</v>
      </c>
      <c r="N80" s="38" t="s">
        <v>55</v>
      </c>
      <c r="O80" s="38" t="s">
        <v>222</v>
      </c>
      <c r="P80" s="58">
        <v>11.9061025641026</v>
      </c>
      <c r="Q80" s="59">
        <v>305.97288451611098</v>
      </c>
      <c r="R80" s="59">
        <v>22.530049999999999</v>
      </c>
      <c r="S80" s="60">
        <v>7.3634139298423995E-2</v>
      </c>
    </row>
    <row r="81" spans="1:19" ht="12" customHeight="1" x14ac:dyDescent="0.2">
      <c r="A81" s="48" t="s">
        <v>32</v>
      </c>
      <c r="B81" s="48" t="s">
        <v>41</v>
      </c>
      <c r="C81" s="48" t="s">
        <v>56</v>
      </c>
      <c r="D81" s="48" t="s">
        <v>27</v>
      </c>
      <c r="E81" s="49">
        <v>18.990538461538499</v>
      </c>
      <c r="F81" s="50">
        <v>495.22668040916602</v>
      </c>
      <c r="G81" s="50">
        <v>39.442630000000001</v>
      </c>
      <c r="H81" s="51">
        <v>7.9645607880843003E-2</v>
      </c>
      <c r="I81" s="50" t="str">
        <f t="shared" si="2"/>
        <v/>
      </c>
      <c r="J81" s="50" t="str">
        <f t="shared" si="3"/>
        <v/>
      </c>
      <c r="L81" s="52" t="s">
        <v>32</v>
      </c>
      <c r="M81" s="52" t="s">
        <v>41</v>
      </c>
      <c r="N81" s="52" t="s">
        <v>56</v>
      </c>
      <c r="O81" s="52" t="s">
        <v>27</v>
      </c>
      <c r="P81" s="53">
        <v>18.954410256410299</v>
      </c>
      <c r="Q81" s="54">
        <v>484.80769227299203</v>
      </c>
      <c r="R81" s="54">
        <v>29.72278</v>
      </c>
      <c r="S81" s="55">
        <v>6.1308391912361003E-2</v>
      </c>
    </row>
    <row r="82" spans="1:19" ht="12" customHeight="1" x14ac:dyDescent="0.2">
      <c r="A82" s="3" t="s">
        <v>32</v>
      </c>
      <c r="B82" s="3" t="s">
        <v>41</v>
      </c>
      <c r="C82" s="3" t="s">
        <v>56</v>
      </c>
      <c r="D82" s="3" t="s">
        <v>56</v>
      </c>
      <c r="E82" s="56">
        <v>18.990538461538499</v>
      </c>
      <c r="F82" s="4">
        <v>495.22668040916602</v>
      </c>
      <c r="G82" s="4">
        <v>39.442630000000001</v>
      </c>
      <c r="H82" s="57">
        <v>7.9645607880843003E-2</v>
      </c>
      <c r="I82" s="4" t="str">
        <f t="shared" si="2"/>
        <v/>
      </c>
      <c r="J82" s="4" t="str">
        <f t="shared" si="3"/>
        <v/>
      </c>
      <c r="L82" s="38" t="s">
        <v>32</v>
      </c>
      <c r="M82" s="38" t="s">
        <v>41</v>
      </c>
      <c r="N82" s="38" t="s">
        <v>56</v>
      </c>
      <c r="O82" s="38" t="s">
        <v>56</v>
      </c>
    </row>
    <row r="83" spans="1:19" ht="12" customHeight="1" x14ac:dyDescent="0.2">
      <c r="A83" s="38" t="s">
        <v>32</v>
      </c>
      <c r="B83" s="38" t="s">
        <v>41</v>
      </c>
      <c r="C83" s="38" t="s">
        <v>56</v>
      </c>
      <c r="D83" s="38" t="s">
        <v>223</v>
      </c>
      <c r="I83">
        <f t="shared" si="2"/>
        <v>0</v>
      </c>
      <c r="J83" t="str">
        <f t="shared" si="3"/>
        <v/>
      </c>
      <c r="L83" s="38" t="s">
        <v>32</v>
      </c>
      <c r="M83" s="38" t="s">
        <v>41</v>
      </c>
      <c r="N83" s="38" t="s">
        <v>56</v>
      </c>
      <c r="O83" s="38" t="s">
        <v>223</v>
      </c>
      <c r="P83" s="58">
        <v>11.5004102564103</v>
      </c>
      <c r="Q83" s="59">
        <v>287.75142308882499</v>
      </c>
      <c r="R83" s="59">
        <v>15.038460000000001</v>
      </c>
      <c r="S83" s="60">
        <v>5.2261983063617998E-2</v>
      </c>
    </row>
    <row r="84" spans="1:19" ht="12" customHeight="1" x14ac:dyDescent="0.2">
      <c r="A84" s="38" t="s">
        <v>32</v>
      </c>
      <c r="B84" s="38" t="s">
        <v>41</v>
      </c>
      <c r="C84" s="38" t="s">
        <v>56</v>
      </c>
      <c r="D84" s="38" t="s">
        <v>224</v>
      </c>
      <c r="I84">
        <f t="shared" si="2"/>
        <v>0</v>
      </c>
      <c r="J84" t="str">
        <f t="shared" si="3"/>
        <v/>
      </c>
      <c r="L84" s="38" t="s">
        <v>32</v>
      </c>
      <c r="M84" s="38" t="s">
        <v>41</v>
      </c>
      <c r="N84" s="38" t="s">
        <v>56</v>
      </c>
      <c r="O84" s="38" t="s">
        <v>224</v>
      </c>
      <c r="P84" s="58">
        <v>7.4539999999999997</v>
      </c>
      <c r="Q84" s="59">
        <v>197.05626918416701</v>
      </c>
      <c r="R84" s="59">
        <v>14.68432</v>
      </c>
      <c r="S84" s="60">
        <v>7.4518410709766003E-2</v>
      </c>
    </row>
    <row r="85" spans="1:19" ht="12" customHeight="1" x14ac:dyDescent="0.2">
      <c r="A85" s="48" t="s">
        <v>32</v>
      </c>
      <c r="B85" s="48" t="s">
        <v>41</v>
      </c>
      <c r="C85" s="48" t="s">
        <v>57</v>
      </c>
      <c r="D85" s="48" t="s">
        <v>27</v>
      </c>
      <c r="E85" s="49">
        <v>9.0921025641025608</v>
      </c>
      <c r="F85" s="50">
        <v>234.6650693</v>
      </c>
      <c r="G85" s="50">
        <v>14.02631</v>
      </c>
      <c r="H85" s="51">
        <v>5.9771614249365002E-2</v>
      </c>
      <c r="I85" s="50">
        <f t="shared" si="2"/>
        <v>0</v>
      </c>
      <c r="J85" s="50" t="str">
        <f t="shared" si="3"/>
        <v/>
      </c>
      <c r="L85" s="52" t="s">
        <v>32</v>
      </c>
      <c r="M85" s="52" t="s">
        <v>41</v>
      </c>
      <c r="N85" s="52" t="s">
        <v>57</v>
      </c>
      <c r="O85" s="52" t="s">
        <v>27</v>
      </c>
      <c r="P85" s="53">
        <v>8.2787948717948705</v>
      </c>
      <c r="Q85" s="54">
        <v>212.32904000314099</v>
      </c>
      <c r="R85" s="54">
        <v>12.95631</v>
      </c>
      <c r="S85" s="55">
        <v>6.1019962223764997E-2</v>
      </c>
    </row>
    <row r="86" spans="1:19" ht="12" customHeight="1" x14ac:dyDescent="0.2">
      <c r="A86" s="3" t="s">
        <v>32</v>
      </c>
      <c r="B86" s="3" t="s">
        <v>41</v>
      </c>
      <c r="C86" s="3" t="s">
        <v>57</v>
      </c>
      <c r="D86" s="3" t="s">
        <v>8</v>
      </c>
      <c r="E86" s="56">
        <v>9.0921025641025608</v>
      </c>
      <c r="F86" s="4">
        <v>234.6650693</v>
      </c>
      <c r="G86" s="4">
        <v>14.02631</v>
      </c>
      <c r="H86" s="57">
        <v>5.9771614249365002E-2</v>
      </c>
      <c r="I86" s="4">
        <f t="shared" si="2"/>
        <v>0</v>
      </c>
      <c r="J86" s="4" t="str">
        <f t="shared" si="3"/>
        <v/>
      </c>
      <c r="L86" s="38" t="s">
        <v>32</v>
      </c>
      <c r="M86" s="38" t="s">
        <v>41</v>
      </c>
      <c r="N86" s="38" t="s">
        <v>57</v>
      </c>
      <c r="O86" s="38" t="s">
        <v>8</v>
      </c>
      <c r="P86" s="58">
        <v>8.2787948717948705</v>
      </c>
      <c r="Q86" s="59">
        <v>212.32904000314099</v>
      </c>
      <c r="R86" s="59">
        <v>12.95631</v>
      </c>
      <c r="S86" s="60">
        <v>6.1019962223764997E-2</v>
      </c>
    </row>
    <row r="87" spans="1:19" ht="12" customHeight="1" x14ac:dyDescent="0.2">
      <c r="A87" s="48" t="s">
        <v>32</v>
      </c>
      <c r="B87" s="48" t="s">
        <v>41</v>
      </c>
      <c r="C87" s="48" t="s">
        <v>58</v>
      </c>
      <c r="D87" s="48" t="s">
        <v>27</v>
      </c>
      <c r="E87" s="49">
        <v>19.839717948717901</v>
      </c>
      <c r="F87" s="50">
        <v>507.47182994333298</v>
      </c>
      <c r="G87" s="50">
        <v>26.253240000000002</v>
      </c>
      <c r="H87" s="51">
        <v>5.1733393758884E-2</v>
      </c>
      <c r="I87" s="50" t="str">
        <f t="shared" si="2"/>
        <v/>
      </c>
      <c r="J87" s="50" t="str">
        <f t="shared" si="3"/>
        <v/>
      </c>
      <c r="L87" s="52" t="s">
        <v>32</v>
      </c>
      <c r="M87" s="52" t="s">
        <v>41</v>
      </c>
      <c r="N87" s="52" t="s">
        <v>58</v>
      </c>
      <c r="O87" s="52" t="s">
        <v>27</v>
      </c>
      <c r="P87" s="53">
        <v>23.957000000000001</v>
      </c>
      <c r="Q87" s="54">
        <v>600.77433226166704</v>
      </c>
      <c r="R87" s="54">
        <v>30.833950000000002</v>
      </c>
      <c r="S87" s="55">
        <v>5.1323680697081001E-2</v>
      </c>
    </row>
    <row r="88" spans="1:19" ht="12" customHeight="1" x14ac:dyDescent="0.2">
      <c r="A88" s="3" t="s">
        <v>32</v>
      </c>
      <c r="B88" s="3" t="s">
        <v>41</v>
      </c>
      <c r="C88" s="3" t="s">
        <v>58</v>
      </c>
      <c r="D88" s="3" t="s">
        <v>8</v>
      </c>
      <c r="E88" s="56">
        <v>19.839717948717901</v>
      </c>
      <c r="F88" s="4">
        <v>507.47182994333298</v>
      </c>
      <c r="G88" s="4">
        <v>26.253240000000002</v>
      </c>
      <c r="H88" s="57">
        <v>5.1733393758884E-2</v>
      </c>
      <c r="I88" s="4" t="str">
        <f t="shared" si="2"/>
        <v/>
      </c>
      <c r="J88" s="4" t="str">
        <f t="shared" si="3"/>
        <v/>
      </c>
      <c r="L88" s="38" t="s">
        <v>32</v>
      </c>
      <c r="M88" s="38" t="s">
        <v>41</v>
      </c>
      <c r="N88" s="38" t="s">
        <v>58</v>
      </c>
      <c r="O88" s="38" t="s">
        <v>8</v>
      </c>
      <c r="P88" s="53"/>
      <c r="Q88" s="54"/>
      <c r="R88" s="54"/>
      <c r="S88" s="55"/>
    </row>
    <row r="89" spans="1:19" ht="12" customHeight="1" x14ac:dyDescent="0.2">
      <c r="A89" s="38" t="s">
        <v>32</v>
      </c>
      <c r="B89" s="38" t="s">
        <v>41</v>
      </c>
      <c r="C89" s="38" t="s">
        <v>58</v>
      </c>
      <c r="D89" s="38" t="s">
        <v>225</v>
      </c>
      <c r="I89">
        <f t="shared" si="2"/>
        <v>0</v>
      </c>
      <c r="J89" t="str">
        <f t="shared" si="3"/>
        <v/>
      </c>
      <c r="L89" s="38" t="s">
        <v>32</v>
      </c>
      <c r="M89" s="38" t="s">
        <v>41</v>
      </c>
      <c r="N89" s="38" t="s">
        <v>58</v>
      </c>
      <c r="O89" s="38" t="s">
        <v>225</v>
      </c>
      <c r="P89" s="58">
        <v>12.154</v>
      </c>
      <c r="Q89" s="59">
        <v>299.49467237750002</v>
      </c>
      <c r="R89" s="59">
        <v>12.45736</v>
      </c>
      <c r="S89" s="60">
        <v>4.1594596328237997E-2</v>
      </c>
    </row>
    <row r="90" spans="1:19" ht="12" customHeight="1" x14ac:dyDescent="0.2">
      <c r="A90" s="38" t="s">
        <v>32</v>
      </c>
      <c r="B90" s="38" t="s">
        <v>41</v>
      </c>
      <c r="C90" s="38" t="s">
        <v>58</v>
      </c>
      <c r="D90" s="38" t="s">
        <v>226</v>
      </c>
      <c r="I90">
        <f t="shared" si="2"/>
        <v>0</v>
      </c>
      <c r="J90" t="str">
        <f t="shared" si="3"/>
        <v/>
      </c>
      <c r="L90" s="38" t="s">
        <v>32</v>
      </c>
      <c r="M90" s="38" t="s">
        <v>41</v>
      </c>
      <c r="N90" s="38" t="s">
        <v>58</v>
      </c>
      <c r="O90" s="38" t="s">
        <v>226</v>
      </c>
      <c r="P90" s="58">
        <v>11.803000000000001</v>
      </c>
      <c r="Q90" s="59">
        <v>301.27965988416702</v>
      </c>
      <c r="R90" s="59">
        <v>18.37659</v>
      </c>
      <c r="S90" s="60">
        <v>6.0995123291978003E-2</v>
      </c>
    </row>
    <row r="91" spans="1:19" ht="12" customHeight="1" x14ac:dyDescent="0.2">
      <c r="A91" s="48" t="s">
        <v>32</v>
      </c>
      <c r="B91" s="48" t="s">
        <v>41</v>
      </c>
      <c r="C91" s="48" t="s">
        <v>59</v>
      </c>
      <c r="D91" s="48" t="s">
        <v>27</v>
      </c>
      <c r="E91" s="49">
        <v>31</v>
      </c>
      <c r="F91" s="50">
        <v>761.19997333333197</v>
      </c>
      <c r="G91" s="50">
        <v>39.58567</v>
      </c>
      <c r="H91" s="51">
        <v>5.2004297670495997E-2</v>
      </c>
      <c r="I91" s="50">
        <f t="shared" si="2"/>
        <v>0</v>
      </c>
      <c r="J91" s="50" t="str">
        <f t="shared" si="3"/>
        <v/>
      </c>
      <c r="L91" s="52" t="s">
        <v>32</v>
      </c>
      <c r="M91" s="52" t="s">
        <v>41</v>
      </c>
      <c r="N91" s="52" t="s">
        <v>59</v>
      </c>
      <c r="O91" s="52" t="s">
        <v>27</v>
      </c>
      <c r="P91" s="53">
        <v>33.853766594975198</v>
      </c>
      <c r="Q91" s="54">
        <v>800.106229416666</v>
      </c>
      <c r="R91" s="54">
        <v>41.74342</v>
      </c>
      <c r="S91" s="55">
        <v>5.2172347202487999E-2</v>
      </c>
    </row>
    <row r="92" spans="1:19" ht="12" customHeight="1" x14ac:dyDescent="0.2">
      <c r="A92" s="3" t="s">
        <v>32</v>
      </c>
      <c r="B92" s="3" t="s">
        <v>41</v>
      </c>
      <c r="C92" s="3" t="s">
        <v>59</v>
      </c>
      <c r="D92" s="3" t="s">
        <v>8</v>
      </c>
      <c r="E92" s="56">
        <v>31</v>
      </c>
      <c r="F92" s="4">
        <v>761.19997333333197</v>
      </c>
      <c r="G92" s="4">
        <v>39.58567</v>
      </c>
      <c r="H92" s="57">
        <v>5.2004297670495997E-2</v>
      </c>
      <c r="I92" s="4">
        <f t="shared" si="2"/>
        <v>0</v>
      </c>
      <c r="J92" s="4" t="str">
        <f t="shared" si="3"/>
        <v/>
      </c>
      <c r="L92" s="38" t="s">
        <v>32</v>
      </c>
      <c r="M92" s="38" t="s">
        <v>41</v>
      </c>
      <c r="N92" s="38" t="s">
        <v>59</v>
      </c>
      <c r="O92" s="38" t="s">
        <v>8</v>
      </c>
      <c r="P92" s="58">
        <v>33.853766594975198</v>
      </c>
      <c r="Q92" s="59">
        <v>800.106229416666</v>
      </c>
      <c r="R92" s="59">
        <v>41.74342</v>
      </c>
      <c r="S92" s="60">
        <v>5.2172347202487999E-2</v>
      </c>
    </row>
    <row r="93" spans="1:19" ht="12" customHeight="1" x14ac:dyDescent="0.2">
      <c r="A93" s="48" t="s">
        <v>32</v>
      </c>
      <c r="B93" s="48" t="s">
        <v>41</v>
      </c>
      <c r="C93" s="48" t="s">
        <v>41</v>
      </c>
      <c r="D93" s="48" t="s">
        <v>27</v>
      </c>
      <c r="E93" s="49">
        <v>5.7969999999999997</v>
      </c>
      <c r="F93" s="50">
        <v>226.18276918250001</v>
      </c>
      <c r="G93" s="50">
        <v>31.700369999999999</v>
      </c>
      <c r="H93" s="51">
        <v>0.14015377968258</v>
      </c>
      <c r="I93" s="50">
        <f t="shared" si="2"/>
        <v>8</v>
      </c>
      <c r="J93" s="50">
        <f t="shared" si="3"/>
        <v>8</v>
      </c>
      <c r="L93" s="52" t="s">
        <v>32</v>
      </c>
      <c r="M93" s="52" t="s">
        <v>41</v>
      </c>
      <c r="N93" s="52" t="s">
        <v>41</v>
      </c>
      <c r="O93" s="52" t="s">
        <v>27</v>
      </c>
      <c r="P93" s="53">
        <v>2</v>
      </c>
      <c r="Q93" s="54">
        <v>78.941019999999995</v>
      </c>
      <c r="R93" s="54">
        <v>14.030150000000001</v>
      </c>
      <c r="S93" s="55">
        <v>0.17772952515688001</v>
      </c>
    </row>
    <row r="94" spans="1:19" ht="12" customHeight="1" x14ac:dyDescent="0.2">
      <c r="A94" s="3" t="s">
        <v>32</v>
      </c>
      <c r="B94" s="3" t="s">
        <v>41</v>
      </c>
      <c r="C94" s="3" t="s">
        <v>41</v>
      </c>
      <c r="D94" s="3" t="s">
        <v>8</v>
      </c>
      <c r="E94" s="56">
        <v>5.7969999999999997</v>
      </c>
      <c r="F94" s="4">
        <v>226.18276918250001</v>
      </c>
      <c r="G94" s="4">
        <v>31.700369999999999</v>
      </c>
      <c r="H94" s="57">
        <v>0.14015377968258</v>
      </c>
      <c r="I94" s="4">
        <f t="shared" si="2"/>
        <v>8</v>
      </c>
      <c r="J94" s="4">
        <f t="shared" si="3"/>
        <v>8</v>
      </c>
      <c r="L94" s="38" t="s">
        <v>32</v>
      </c>
      <c r="M94" s="38" t="s">
        <v>41</v>
      </c>
      <c r="N94" s="38" t="s">
        <v>41</v>
      </c>
      <c r="O94" s="38" t="s">
        <v>8</v>
      </c>
      <c r="P94" s="58">
        <v>2</v>
      </c>
      <c r="Q94" s="59">
        <v>78.941019999999995</v>
      </c>
      <c r="R94" s="59">
        <v>14.030150000000001</v>
      </c>
      <c r="S94" s="60">
        <v>0.17772952515688001</v>
      </c>
    </row>
    <row r="95" spans="1:19" ht="12" customHeight="1" x14ac:dyDescent="0.2">
      <c r="A95" s="52" t="s">
        <v>32</v>
      </c>
      <c r="B95" s="52" t="s">
        <v>41</v>
      </c>
      <c r="C95" s="52" t="s">
        <v>60</v>
      </c>
      <c r="D95" s="52" t="s">
        <v>27</v>
      </c>
      <c r="I95">
        <f t="shared" si="2"/>
        <v>0</v>
      </c>
      <c r="J95" t="str">
        <f t="shared" si="3"/>
        <v/>
      </c>
      <c r="L95" s="52" t="s">
        <v>32</v>
      </c>
      <c r="M95" s="52" t="s">
        <v>41</v>
      </c>
      <c r="N95" s="52" t="s">
        <v>60</v>
      </c>
      <c r="O95" s="52" t="s">
        <v>27</v>
      </c>
      <c r="P95" s="53">
        <v>8.5855128205128199</v>
      </c>
      <c r="Q95" s="54">
        <v>230.98847624012799</v>
      </c>
      <c r="R95" s="54">
        <v>16.207350000000002</v>
      </c>
      <c r="S95" s="55">
        <v>7.0165188600799996E-2</v>
      </c>
    </row>
    <row r="96" spans="1:19" ht="12" customHeight="1" x14ac:dyDescent="0.2">
      <c r="A96" s="38" t="s">
        <v>32</v>
      </c>
      <c r="B96" s="38" t="s">
        <v>41</v>
      </c>
      <c r="C96" s="38" t="s">
        <v>60</v>
      </c>
      <c r="D96" s="38" t="s">
        <v>228</v>
      </c>
      <c r="I96">
        <f t="shared" si="2"/>
        <v>0</v>
      </c>
      <c r="J96" t="str">
        <f t="shared" si="3"/>
        <v/>
      </c>
      <c r="L96" s="38" t="s">
        <v>32</v>
      </c>
      <c r="M96" s="38" t="s">
        <v>41</v>
      </c>
      <c r="N96" s="38" t="s">
        <v>60</v>
      </c>
      <c r="O96" s="38" t="s">
        <v>228</v>
      </c>
      <c r="P96" s="58">
        <v>8.5855128205128199</v>
      </c>
      <c r="Q96" s="59">
        <v>230.98847624012799</v>
      </c>
      <c r="R96" s="59">
        <v>16.207350000000002</v>
      </c>
      <c r="S96" s="60">
        <v>7.0165188600799996E-2</v>
      </c>
    </row>
    <row r="97" spans="1:19" ht="12" customHeight="1" x14ac:dyDescent="0.2">
      <c r="A97" s="48" t="s">
        <v>32</v>
      </c>
      <c r="B97" s="48" t="s">
        <v>61</v>
      </c>
      <c r="C97" s="48" t="s">
        <v>27</v>
      </c>
      <c r="D97" s="48" t="s">
        <v>27</v>
      </c>
      <c r="E97" s="49">
        <v>672.69942491135998</v>
      </c>
      <c r="F97" s="50">
        <v>20842.106693284601</v>
      </c>
      <c r="G97" s="50">
        <v>1973.3549599999999</v>
      </c>
      <c r="H97" s="51">
        <v>9.4681165826476996E-2</v>
      </c>
      <c r="I97" s="50">
        <f t="shared" si="2"/>
        <v>90</v>
      </c>
      <c r="J97" s="50">
        <f t="shared" si="3"/>
        <v>90</v>
      </c>
      <c r="L97" s="52" t="s">
        <v>32</v>
      </c>
      <c r="M97" s="52" t="s">
        <v>61</v>
      </c>
      <c r="N97" s="52" t="s">
        <v>27</v>
      </c>
      <c r="O97" s="52" t="s">
        <v>27</v>
      </c>
      <c r="P97" s="53">
        <v>706.96887951186704</v>
      </c>
      <c r="Q97" s="54">
        <v>21444.2975492888</v>
      </c>
      <c r="R97" s="54">
        <v>2123.2357000000002</v>
      </c>
      <c r="S97" s="55">
        <v>9.9011669424929005E-2</v>
      </c>
    </row>
    <row r="98" spans="1:19" ht="12" customHeight="1" x14ac:dyDescent="0.2">
      <c r="A98" s="52" t="s">
        <v>32</v>
      </c>
      <c r="B98" s="52" t="s">
        <v>61</v>
      </c>
      <c r="C98" s="52" t="s">
        <v>62</v>
      </c>
      <c r="D98" s="52" t="s">
        <v>27</v>
      </c>
      <c r="I98">
        <f t="shared" si="2"/>
        <v>0</v>
      </c>
      <c r="J98" t="str">
        <f t="shared" si="3"/>
        <v/>
      </c>
      <c r="L98" s="52" t="s">
        <v>32</v>
      </c>
      <c r="M98" s="52" t="s">
        <v>61</v>
      </c>
      <c r="N98" s="52" t="s">
        <v>62</v>
      </c>
      <c r="O98" s="52" t="s">
        <v>27</v>
      </c>
      <c r="P98" s="53">
        <v>5</v>
      </c>
      <c r="Q98" s="54">
        <v>191.51231250000001</v>
      </c>
      <c r="R98" s="54">
        <v>33.357750000000003</v>
      </c>
      <c r="S98" s="55">
        <v>0.17418070704984001</v>
      </c>
    </row>
    <row r="99" spans="1:19" ht="12" customHeight="1" x14ac:dyDescent="0.2">
      <c r="A99" s="38" t="s">
        <v>32</v>
      </c>
      <c r="B99" s="38" t="s">
        <v>61</v>
      </c>
      <c r="C99" s="38" t="s">
        <v>62</v>
      </c>
      <c r="D99" s="38" t="s">
        <v>8</v>
      </c>
      <c r="I99">
        <f t="shared" si="2"/>
        <v>0</v>
      </c>
      <c r="J99" t="str">
        <f t="shared" si="3"/>
        <v/>
      </c>
      <c r="L99" s="38" t="s">
        <v>32</v>
      </c>
      <c r="M99" s="38" t="s">
        <v>61</v>
      </c>
      <c r="N99" s="38" t="s">
        <v>62</v>
      </c>
      <c r="O99" s="38" t="s">
        <v>8</v>
      </c>
      <c r="P99" s="58">
        <v>5</v>
      </c>
      <c r="Q99" s="59">
        <v>191.51231250000001</v>
      </c>
      <c r="R99" s="59">
        <v>33.357750000000003</v>
      </c>
      <c r="S99" s="60">
        <v>0.17418070704984001</v>
      </c>
    </row>
    <row r="100" spans="1:19" ht="12" customHeight="1" x14ac:dyDescent="0.2">
      <c r="A100" s="48" t="s">
        <v>32</v>
      </c>
      <c r="B100" s="48" t="s">
        <v>61</v>
      </c>
      <c r="C100" s="48" t="s">
        <v>63</v>
      </c>
      <c r="D100" s="48" t="s">
        <v>27</v>
      </c>
      <c r="E100" s="49">
        <v>126.51113410066201</v>
      </c>
      <c r="F100" s="50">
        <v>3841.9629294086099</v>
      </c>
      <c r="G100" s="50">
        <v>394.03181000000001</v>
      </c>
      <c r="H100" s="51">
        <v>0.10256002393564</v>
      </c>
      <c r="I100" s="50" t="str">
        <f t="shared" si="2"/>
        <v/>
      </c>
      <c r="J100" s="50" t="str">
        <f t="shared" si="3"/>
        <v/>
      </c>
      <c r="L100" s="52" t="s">
        <v>32</v>
      </c>
      <c r="M100" s="52" t="s">
        <v>61</v>
      </c>
      <c r="N100" s="52" t="s">
        <v>63</v>
      </c>
      <c r="O100" s="52" t="s">
        <v>27</v>
      </c>
      <c r="P100" s="53">
        <v>121.986201654591</v>
      </c>
      <c r="Q100" s="54">
        <v>3597.4490045227399</v>
      </c>
      <c r="R100" s="54">
        <v>352.71388999999999</v>
      </c>
      <c r="S100" s="55">
        <v>9.8045556603182996E-2</v>
      </c>
    </row>
    <row r="101" spans="1:19" ht="12" customHeight="1" x14ac:dyDescent="0.2">
      <c r="A101" s="3" t="s">
        <v>32</v>
      </c>
      <c r="B101" s="3" t="s">
        <v>61</v>
      </c>
      <c r="C101" s="3" t="s">
        <v>63</v>
      </c>
      <c r="D101" s="3" t="s">
        <v>8</v>
      </c>
      <c r="E101" s="56">
        <v>126.51113410066201</v>
      </c>
      <c r="F101" s="4">
        <v>3841.9629294086099</v>
      </c>
      <c r="G101" s="4">
        <v>394.03181000000001</v>
      </c>
      <c r="H101" s="57">
        <v>0.10256002393564</v>
      </c>
      <c r="I101" s="4" t="str">
        <f t="shared" si="2"/>
        <v/>
      </c>
      <c r="J101" s="4" t="str">
        <f t="shared" si="3"/>
        <v/>
      </c>
      <c r="L101" s="38" t="s">
        <v>32</v>
      </c>
      <c r="M101" s="38" t="s">
        <v>61</v>
      </c>
      <c r="N101" s="38" t="s">
        <v>63</v>
      </c>
      <c r="O101" s="38" t="s">
        <v>8</v>
      </c>
      <c r="P101" s="58">
        <v>121.986201654591</v>
      </c>
      <c r="Q101" s="59">
        <v>3597.4490045227399</v>
      </c>
      <c r="R101" s="59">
        <v>352.71388999999999</v>
      </c>
      <c r="S101" s="60">
        <v>9.8045556603182996E-2</v>
      </c>
    </row>
    <row r="102" spans="1:19" ht="12" customHeight="1" x14ac:dyDescent="0.2">
      <c r="A102" s="48" t="s">
        <v>32</v>
      </c>
      <c r="B102" s="48" t="s">
        <v>61</v>
      </c>
      <c r="C102" s="48" t="s">
        <v>64</v>
      </c>
      <c r="D102" s="48" t="s">
        <v>27</v>
      </c>
      <c r="E102" s="49">
        <v>16</v>
      </c>
      <c r="F102" s="50">
        <v>532.68961583333396</v>
      </c>
      <c r="G102" s="50">
        <v>54.588610000000003</v>
      </c>
      <c r="H102" s="51">
        <v>0.10247733084603</v>
      </c>
      <c r="I102" s="50" t="str">
        <f t="shared" si="2"/>
        <v/>
      </c>
      <c r="J102" s="50" t="str">
        <f t="shared" si="3"/>
        <v/>
      </c>
      <c r="L102" s="52" t="s">
        <v>32</v>
      </c>
      <c r="M102" s="52" t="s">
        <v>61</v>
      </c>
      <c r="N102" s="52" t="s">
        <v>64</v>
      </c>
      <c r="O102" s="52" t="s">
        <v>27</v>
      </c>
      <c r="P102" s="53">
        <v>17</v>
      </c>
      <c r="Q102" s="54">
        <v>547.27279250000004</v>
      </c>
      <c r="R102" s="54">
        <v>55.672910000000002</v>
      </c>
      <c r="S102" s="55">
        <v>0.10172789651333</v>
      </c>
    </row>
    <row r="103" spans="1:19" ht="12" customHeight="1" x14ac:dyDescent="0.2">
      <c r="A103" s="3" t="s">
        <v>32</v>
      </c>
      <c r="B103" s="3" t="s">
        <v>61</v>
      </c>
      <c r="C103" s="3" t="s">
        <v>64</v>
      </c>
      <c r="D103" s="3" t="s">
        <v>8</v>
      </c>
      <c r="E103" s="56">
        <v>16</v>
      </c>
      <c r="F103" s="4">
        <v>532.68961583333396</v>
      </c>
      <c r="G103" s="4">
        <v>54.588610000000003</v>
      </c>
      <c r="H103" s="57">
        <v>0.10247733084603</v>
      </c>
      <c r="I103" s="4" t="str">
        <f t="shared" si="2"/>
        <v/>
      </c>
      <c r="J103" s="4" t="str">
        <f t="shared" si="3"/>
        <v/>
      </c>
      <c r="L103" s="38" t="s">
        <v>32</v>
      </c>
      <c r="M103" s="38" t="s">
        <v>61</v>
      </c>
      <c r="N103" s="38" t="s">
        <v>64</v>
      </c>
      <c r="O103" s="38" t="s">
        <v>8</v>
      </c>
      <c r="P103" s="58">
        <v>17</v>
      </c>
      <c r="Q103" s="59">
        <v>547.27279250000004</v>
      </c>
      <c r="R103" s="59">
        <v>55.672910000000002</v>
      </c>
      <c r="S103" s="60">
        <v>0.10172789651333</v>
      </c>
    </row>
    <row r="104" spans="1:19" ht="12" customHeight="1" x14ac:dyDescent="0.2">
      <c r="A104" s="48" t="s">
        <v>32</v>
      </c>
      <c r="B104" s="48" t="s">
        <v>61</v>
      </c>
      <c r="C104" s="48" t="s">
        <v>65</v>
      </c>
      <c r="D104" s="48" t="s">
        <v>27</v>
      </c>
      <c r="E104" s="49">
        <v>61.616820512820503</v>
      </c>
      <c r="F104" s="50">
        <v>1923.89116832778</v>
      </c>
      <c r="G104" s="50">
        <v>147.48743999999999</v>
      </c>
      <c r="H104" s="51">
        <v>7.6661009951094997E-2</v>
      </c>
      <c r="I104" s="50">
        <f t="shared" si="2"/>
        <v>3</v>
      </c>
      <c r="J104" s="50">
        <f t="shared" si="3"/>
        <v>3</v>
      </c>
      <c r="L104" s="52" t="s">
        <v>32</v>
      </c>
      <c r="M104" s="52" t="s">
        <v>61</v>
      </c>
      <c r="N104" s="52" t="s">
        <v>65</v>
      </c>
      <c r="O104" s="52" t="s">
        <v>27</v>
      </c>
      <c r="P104" s="53">
        <v>65.665923076923093</v>
      </c>
      <c r="Q104" s="54">
        <v>2014.7165822157499</v>
      </c>
      <c r="R104" s="54">
        <v>157.2184</v>
      </c>
      <c r="S104" s="55">
        <v>7.8034995784416999E-2</v>
      </c>
    </row>
    <row r="105" spans="1:19" ht="12" customHeight="1" x14ac:dyDescent="0.2">
      <c r="A105" s="3" t="s">
        <v>32</v>
      </c>
      <c r="B105" s="3" t="s">
        <v>61</v>
      </c>
      <c r="C105" s="3" t="s">
        <v>65</v>
      </c>
      <c r="D105" s="3" t="s">
        <v>65</v>
      </c>
      <c r="E105" s="56">
        <v>47.406820512820502</v>
      </c>
      <c r="F105" s="4">
        <v>1524.64831879028</v>
      </c>
      <c r="G105" s="4">
        <v>117.51416999999999</v>
      </c>
      <c r="H105" s="57">
        <v>7.7076246732912995E-2</v>
      </c>
      <c r="I105" s="4">
        <f t="shared" si="2"/>
        <v>2</v>
      </c>
      <c r="J105" s="4">
        <f t="shared" si="3"/>
        <v>2</v>
      </c>
      <c r="L105" s="38" t="s">
        <v>32</v>
      </c>
      <c r="M105" s="38" t="s">
        <v>61</v>
      </c>
      <c r="N105" s="38" t="s">
        <v>65</v>
      </c>
      <c r="O105" s="38" t="s">
        <v>65</v>
      </c>
      <c r="P105" s="58">
        <v>49.7978205128205</v>
      </c>
      <c r="Q105" s="59">
        <v>1572.4883834099401</v>
      </c>
      <c r="R105" s="59">
        <v>122.86002000000001</v>
      </c>
      <c r="S105" s="60">
        <v>7.8130955558207996E-2</v>
      </c>
    </row>
    <row r="106" spans="1:19" ht="12" customHeight="1" x14ac:dyDescent="0.2">
      <c r="A106" s="3" t="s">
        <v>32</v>
      </c>
      <c r="B106" s="3" t="s">
        <v>61</v>
      </c>
      <c r="C106" s="3" t="s">
        <v>65</v>
      </c>
      <c r="D106" s="3" t="s">
        <v>158</v>
      </c>
      <c r="E106" s="56">
        <v>14.21</v>
      </c>
      <c r="F106" s="4">
        <v>399.24284953749998</v>
      </c>
      <c r="G106" s="4">
        <v>29.973269999999999</v>
      </c>
      <c r="H106" s="57">
        <v>7.5075283213519001E-2</v>
      </c>
      <c r="I106" s="4">
        <f t="shared" si="2"/>
        <v>1</v>
      </c>
      <c r="J106" s="4">
        <f t="shared" si="3"/>
        <v>1</v>
      </c>
      <c r="L106" s="38" t="s">
        <v>32</v>
      </c>
      <c r="M106" s="38" t="s">
        <v>61</v>
      </c>
      <c r="N106" s="38" t="s">
        <v>65</v>
      </c>
      <c r="O106" s="38" t="s">
        <v>158</v>
      </c>
      <c r="P106" s="58">
        <v>15.8681025641026</v>
      </c>
      <c r="Q106" s="59">
        <v>442.22819880581199</v>
      </c>
      <c r="R106" s="59">
        <v>34.358379999999997</v>
      </c>
      <c r="S106" s="60">
        <v>7.7693779123042997E-2</v>
      </c>
    </row>
    <row r="107" spans="1:19" ht="12" customHeight="1" x14ac:dyDescent="0.2">
      <c r="A107" s="48" t="s">
        <v>32</v>
      </c>
      <c r="B107" s="48" t="s">
        <v>61</v>
      </c>
      <c r="C107" s="48" t="s">
        <v>66</v>
      </c>
      <c r="D107" s="48" t="s">
        <v>27</v>
      </c>
      <c r="E107" s="49">
        <v>69.165897435897406</v>
      </c>
      <c r="F107" s="50">
        <v>2010.7668277827599</v>
      </c>
      <c r="G107" s="50">
        <v>271.61964</v>
      </c>
      <c r="H107" s="51">
        <v>0.13508261437728</v>
      </c>
      <c r="I107" s="50">
        <f t="shared" si="2"/>
        <v>114</v>
      </c>
      <c r="J107" s="50">
        <f t="shared" si="3"/>
        <v>114</v>
      </c>
      <c r="L107" s="52" t="s">
        <v>32</v>
      </c>
      <c r="M107" s="52" t="s">
        <v>61</v>
      </c>
      <c r="N107" s="52" t="s">
        <v>66</v>
      </c>
      <c r="O107" s="52" t="s">
        <v>27</v>
      </c>
      <c r="P107" s="53">
        <v>70.608461538461597</v>
      </c>
      <c r="Q107" s="54">
        <v>2142.6687797228601</v>
      </c>
      <c r="R107" s="54">
        <v>410.459</v>
      </c>
      <c r="S107" s="55">
        <v>0.19156437237728</v>
      </c>
    </row>
    <row r="108" spans="1:19" ht="12" customHeight="1" x14ac:dyDescent="0.2">
      <c r="A108" s="3" t="s">
        <v>32</v>
      </c>
      <c r="B108" s="3" t="s">
        <v>61</v>
      </c>
      <c r="C108" s="3" t="s">
        <v>66</v>
      </c>
      <c r="D108" s="3" t="s">
        <v>159</v>
      </c>
      <c r="E108" s="56">
        <v>2.2280000000000002</v>
      </c>
      <c r="F108" s="4">
        <v>55.5322578733334</v>
      </c>
      <c r="G108" s="4">
        <v>7.1669499999999999</v>
      </c>
      <c r="H108" s="57">
        <v>0.12905922205338</v>
      </c>
      <c r="I108" s="4" t="str">
        <f t="shared" si="2"/>
        <v/>
      </c>
      <c r="J108" s="4" t="str">
        <f t="shared" si="3"/>
        <v/>
      </c>
      <c r="L108" s="38" t="s">
        <v>32</v>
      </c>
      <c r="M108" s="38" t="s">
        <v>61</v>
      </c>
      <c r="N108" s="38" t="s">
        <v>66</v>
      </c>
      <c r="O108" s="38" t="s">
        <v>159</v>
      </c>
      <c r="P108" s="58">
        <v>3.2280000000000002</v>
      </c>
      <c r="Q108" s="59">
        <v>88.710330143333294</v>
      </c>
      <c r="R108" s="59">
        <v>9.63443</v>
      </c>
      <c r="S108" s="60">
        <v>0.10860550270112999</v>
      </c>
    </row>
    <row r="109" spans="1:19" ht="12" customHeight="1" x14ac:dyDescent="0.2">
      <c r="A109" s="3" t="s">
        <v>32</v>
      </c>
      <c r="B109" s="3" t="s">
        <v>61</v>
      </c>
      <c r="C109" s="3" t="s">
        <v>66</v>
      </c>
      <c r="D109" s="3" t="s">
        <v>66</v>
      </c>
      <c r="E109" s="56">
        <v>4</v>
      </c>
      <c r="F109" s="4">
        <v>139.67923999999999</v>
      </c>
      <c r="G109" s="4">
        <v>23.72711</v>
      </c>
      <c r="H109" s="57">
        <v>0.16986855025844</v>
      </c>
      <c r="I109" s="4">
        <f t="shared" si="2"/>
        <v>12</v>
      </c>
      <c r="J109" s="4">
        <f t="shared" si="3"/>
        <v>12</v>
      </c>
      <c r="L109" s="38" t="s">
        <v>32</v>
      </c>
      <c r="M109" s="38" t="s">
        <v>61</v>
      </c>
      <c r="N109" s="38" t="s">
        <v>66</v>
      </c>
      <c r="O109" s="38" t="s">
        <v>66</v>
      </c>
      <c r="P109" s="58">
        <v>3</v>
      </c>
      <c r="Q109" s="59">
        <v>97.784606666666605</v>
      </c>
      <c r="R109" s="59">
        <v>24.968039999999998</v>
      </c>
      <c r="S109" s="60">
        <v>0.25533712156875998</v>
      </c>
    </row>
    <row r="110" spans="1:19" ht="12" customHeight="1" x14ac:dyDescent="0.2">
      <c r="A110" s="3" t="s">
        <v>32</v>
      </c>
      <c r="B110" s="3" t="s">
        <v>61</v>
      </c>
      <c r="C110" s="3" t="s">
        <v>66</v>
      </c>
      <c r="D110" s="3" t="s">
        <v>160</v>
      </c>
      <c r="E110" s="56">
        <v>17.029</v>
      </c>
      <c r="F110" s="4">
        <v>474.305840375</v>
      </c>
      <c r="G110" s="4">
        <v>47.837780000000002</v>
      </c>
      <c r="H110" s="57">
        <v>0.10085850927363001</v>
      </c>
      <c r="I110" s="4">
        <f t="shared" si="2"/>
        <v>6</v>
      </c>
      <c r="J110" s="4">
        <f t="shared" si="3"/>
        <v>6</v>
      </c>
      <c r="L110" s="38" t="s">
        <v>32</v>
      </c>
      <c r="M110" s="38" t="s">
        <v>61</v>
      </c>
      <c r="N110" s="38" t="s">
        <v>66</v>
      </c>
      <c r="O110" s="38" t="s">
        <v>160</v>
      </c>
      <c r="P110" s="58">
        <v>13.9267435897436</v>
      </c>
      <c r="Q110" s="59">
        <v>391.18902180741497</v>
      </c>
      <c r="R110" s="59">
        <v>44.801090000000002</v>
      </c>
      <c r="S110" s="60">
        <v>0.11452542761299001</v>
      </c>
    </row>
    <row r="111" spans="1:19" ht="12" customHeight="1" x14ac:dyDescent="0.2">
      <c r="A111" s="3" t="s">
        <v>32</v>
      </c>
      <c r="B111" s="3" t="s">
        <v>61</v>
      </c>
      <c r="C111" s="3" t="s">
        <v>66</v>
      </c>
      <c r="D111" s="3" t="s">
        <v>161</v>
      </c>
      <c r="E111" s="56">
        <v>2.7664615384615399</v>
      </c>
      <c r="F111" s="4">
        <v>73.875297336666705</v>
      </c>
      <c r="G111" s="4">
        <v>9.9560300000000002</v>
      </c>
      <c r="H111" s="57">
        <v>0.13476805317789001</v>
      </c>
      <c r="I111" s="4" t="str">
        <f t="shared" si="2"/>
        <v/>
      </c>
      <c r="J111" s="4" t="str">
        <f t="shared" si="3"/>
        <v/>
      </c>
      <c r="L111" s="38" t="s">
        <v>32</v>
      </c>
      <c r="M111" s="38" t="s">
        <v>61</v>
      </c>
      <c r="N111" s="38" t="s">
        <v>66</v>
      </c>
      <c r="O111" s="38" t="s">
        <v>161</v>
      </c>
      <c r="P111" s="58">
        <v>3.1059999999999999</v>
      </c>
      <c r="Q111" s="59">
        <v>79.0599136816667</v>
      </c>
      <c r="R111" s="59">
        <v>5.1106600000000002</v>
      </c>
      <c r="S111" s="60">
        <v>6.4642873512081006E-2</v>
      </c>
    </row>
    <row r="112" spans="1:19" ht="12" customHeight="1" x14ac:dyDescent="0.2">
      <c r="A112" s="3" t="s">
        <v>32</v>
      </c>
      <c r="B112" s="3" t="s">
        <v>61</v>
      </c>
      <c r="C112" s="3" t="s">
        <v>66</v>
      </c>
      <c r="D112" s="3" t="s">
        <v>162</v>
      </c>
      <c r="E112" s="56">
        <v>5.4806666666666697</v>
      </c>
      <c r="F112" s="4">
        <v>152.05014066790599</v>
      </c>
      <c r="G112" s="4">
        <v>14.36346</v>
      </c>
      <c r="H112" s="57">
        <v>9.4465285838644997E-2</v>
      </c>
      <c r="I112" s="4">
        <f t="shared" si="2"/>
        <v>0</v>
      </c>
      <c r="J112" s="4" t="str">
        <f t="shared" si="3"/>
        <v/>
      </c>
      <c r="L112" s="38" t="s">
        <v>32</v>
      </c>
      <c r="M112" s="38" t="s">
        <v>61</v>
      </c>
      <c r="N112" s="38" t="s">
        <v>66</v>
      </c>
      <c r="O112" s="38" t="s">
        <v>162</v>
      </c>
      <c r="P112" s="58">
        <v>7.2417179487179499</v>
      </c>
      <c r="Q112" s="59">
        <v>201.37302907378199</v>
      </c>
      <c r="R112" s="59">
        <v>19.5306</v>
      </c>
      <c r="S112" s="60">
        <v>9.6987168985991995E-2</v>
      </c>
    </row>
    <row r="113" spans="1:19" ht="12" customHeight="1" x14ac:dyDescent="0.2">
      <c r="A113" s="3" t="s">
        <v>32</v>
      </c>
      <c r="B113" s="3" t="s">
        <v>61</v>
      </c>
      <c r="C113" s="3" t="s">
        <v>66</v>
      </c>
      <c r="D113" s="3" t="s">
        <v>163</v>
      </c>
      <c r="E113" s="56">
        <v>7.5650000000000004</v>
      </c>
      <c r="F113" s="4">
        <v>225.06404406499999</v>
      </c>
      <c r="G113" s="4">
        <v>25.581479999999999</v>
      </c>
      <c r="H113" s="57">
        <v>0.11366311356518</v>
      </c>
      <c r="I113" s="4" t="str">
        <f t="shared" si="2"/>
        <v/>
      </c>
      <c r="J113" s="4" t="str">
        <f t="shared" si="3"/>
        <v/>
      </c>
      <c r="L113" s="38" t="s">
        <v>32</v>
      </c>
      <c r="M113" s="38" t="s">
        <v>61</v>
      </c>
      <c r="N113" s="38" t="s">
        <v>66</v>
      </c>
      <c r="O113" s="38" t="s">
        <v>163</v>
      </c>
      <c r="P113" s="58">
        <v>7.5650000000000004</v>
      </c>
      <c r="Q113" s="59">
        <v>218.65093344666701</v>
      </c>
      <c r="R113" s="59">
        <v>23.39762</v>
      </c>
      <c r="S113" s="60">
        <v>0.10700901034894</v>
      </c>
    </row>
    <row r="114" spans="1:19" ht="12" customHeight="1" x14ac:dyDescent="0.2">
      <c r="A114" s="3" t="s">
        <v>32</v>
      </c>
      <c r="B114" s="3" t="s">
        <v>61</v>
      </c>
      <c r="C114" s="3" t="s">
        <v>66</v>
      </c>
      <c r="D114" s="3" t="s">
        <v>164</v>
      </c>
      <c r="E114" s="56">
        <v>10.638641025641</v>
      </c>
      <c r="F114" s="4">
        <v>316.10430271754302</v>
      </c>
      <c r="G114" s="4">
        <v>49.113950000000003</v>
      </c>
      <c r="H114" s="57">
        <v>0.15537260827445001</v>
      </c>
      <c r="I114" s="4" t="str">
        <f t="shared" si="2"/>
        <v/>
      </c>
      <c r="J114" s="4" t="str">
        <f t="shared" si="3"/>
        <v/>
      </c>
      <c r="L114" s="38" t="s">
        <v>32</v>
      </c>
      <c r="M114" s="38" t="s">
        <v>61</v>
      </c>
      <c r="N114" s="38" t="s">
        <v>66</v>
      </c>
      <c r="O114" s="38" t="s">
        <v>164</v>
      </c>
      <c r="P114" s="58">
        <v>9.9149999999999991</v>
      </c>
      <c r="Q114" s="59">
        <v>288.78150015333301</v>
      </c>
      <c r="R114" s="59">
        <v>44.156709999999997</v>
      </c>
      <c r="S114" s="60">
        <v>0.15290699015191</v>
      </c>
    </row>
    <row r="115" spans="1:19" ht="12" customHeight="1" x14ac:dyDescent="0.2">
      <c r="A115" s="3" t="s">
        <v>32</v>
      </c>
      <c r="B115" s="3" t="s">
        <v>61</v>
      </c>
      <c r="C115" s="3" t="s">
        <v>66</v>
      </c>
      <c r="D115" s="3" t="s">
        <v>165</v>
      </c>
      <c r="E115" s="56">
        <v>7.3394102564102601</v>
      </c>
      <c r="F115" s="4">
        <v>230.66564253406</v>
      </c>
      <c r="G115" s="4">
        <v>40.504820000000002</v>
      </c>
      <c r="H115" s="57">
        <v>0.17559971027769999</v>
      </c>
      <c r="I115" s="4">
        <f t="shared" si="2"/>
        <v>40</v>
      </c>
      <c r="J115" s="4">
        <f t="shared" si="3"/>
        <v>40</v>
      </c>
      <c r="L115" s="38" t="s">
        <v>32</v>
      </c>
      <c r="M115" s="38" t="s">
        <v>61</v>
      </c>
      <c r="N115" s="38" t="s">
        <v>66</v>
      </c>
      <c r="O115" s="38" t="s">
        <v>165</v>
      </c>
      <c r="P115" s="58">
        <v>7.806</v>
      </c>
      <c r="Q115" s="59">
        <v>291.06666876666702</v>
      </c>
      <c r="R115" s="59">
        <v>101.20796</v>
      </c>
      <c r="S115" s="60">
        <v>0.34771401489853998</v>
      </c>
    </row>
    <row r="116" spans="1:19" ht="12" customHeight="1" x14ac:dyDescent="0.2">
      <c r="A116" s="3" t="s">
        <v>32</v>
      </c>
      <c r="B116" s="3" t="s">
        <v>61</v>
      </c>
      <c r="C116" s="3" t="s">
        <v>66</v>
      </c>
      <c r="D116" s="3" t="s">
        <v>166</v>
      </c>
      <c r="E116" s="56">
        <v>12.118717948718</v>
      </c>
      <c r="F116" s="4">
        <v>343.490062213248</v>
      </c>
      <c r="G116" s="4">
        <v>53.36806</v>
      </c>
      <c r="H116" s="57">
        <v>0.15537002630041</v>
      </c>
      <c r="I116" s="4">
        <f t="shared" si="2"/>
        <v>44</v>
      </c>
      <c r="J116" s="4">
        <f t="shared" si="3"/>
        <v>44</v>
      </c>
      <c r="L116" s="38" t="s">
        <v>32</v>
      </c>
      <c r="M116" s="38" t="s">
        <v>61</v>
      </c>
      <c r="N116" s="38" t="s">
        <v>66</v>
      </c>
      <c r="O116" s="38" t="s">
        <v>166</v>
      </c>
      <c r="P116" s="58">
        <v>14.82</v>
      </c>
      <c r="Q116" s="59">
        <v>486.05277598333299</v>
      </c>
      <c r="R116" s="59">
        <v>137.65189000000001</v>
      </c>
      <c r="S116" s="60">
        <v>0.28320358776166998</v>
      </c>
    </row>
    <row r="117" spans="1:19" ht="12" customHeight="1" x14ac:dyDescent="0.2">
      <c r="A117" s="48" t="s">
        <v>32</v>
      </c>
      <c r="B117" s="48" t="s">
        <v>61</v>
      </c>
      <c r="C117" s="48" t="s">
        <v>67</v>
      </c>
      <c r="D117" s="48" t="s">
        <v>27</v>
      </c>
      <c r="E117" s="49">
        <v>12.917999999999999</v>
      </c>
      <c r="F117" s="50">
        <v>379.41949771166702</v>
      </c>
      <c r="G117" s="50">
        <v>25.353840000000002</v>
      </c>
      <c r="H117" s="51">
        <v>6.6822712467105E-2</v>
      </c>
      <c r="I117" s="50" t="str">
        <f t="shared" si="2"/>
        <v/>
      </c>
      <c r="J117" s="50" t="str">
        <f t="shared" si="3"/>
        <v/>
      </c>
      <c r="L117" s="52" t="s">
        <v>32</v>
      </c>
      <c r="M117" s="52" t="s">
        <v>61</v>
      </c>
      <c r="N117" s="52" t="s">
        <v>67</v>
      </c>
      <c r="O117" s="52" t="s">
        <v>27</v>
      </c>
      <c r="P117" s="53">
        <v>14.210564102564099</v>
      </c>
      <c r="Q117" s="54">
        <v>411.92196211636701</v>
      </c>
      <c r="R117" s="54">
        <v>25.557500000000001</v>
      </c>
      <c r="S117" s="55">
        <v>6.204451898775E-2</v>
      </c>
    </row>
    <row r="118" spans="1:19" ht="12" customHeight="1" x14ac:dyDescent="0.2">
      <c r="A118" s="3" t="s">
        <v>32</v>
      </c>
      <c r="B118" s="3" t="s">
        <v>61</v>
      </c>
      <c r="C118" s="3" t="s">
        <v>67</v>
      </c>
      <c r="D118" s="3" t="s">
        <v>8</v>
      </c>
      <c r="E118" s="56">
        <v>12.917999999999999</v>
      </c>
      <c r="F118" s="4">
        <v>379.41949771166702</v>
      </c>
      <c r="G118" s="4">
        <v>25.353840000000002</v>
      </c>
      <c r="H118" s="57">
        <v>6.6822712467105E-2</v>
      </c>
      <c r="I118" s="4" t="str">
        <f t="shared" si="2"/>
        <v/>
      </c>
      <c r="J118" s="4" t="str">
        <f t="shared" si="3"/>
        <v/>
      </c>
      <c r="L118" s="38" t="s">
        <v>32</v>
      </c>
      <c r="M118" s="38" t="s">
        <v>61</v>
      </c>
      <c r="N118" s="38" t="s">
        <v>67</v>
      </c>
      <c r="O118" s="38" t="s">
        <v>8</v>
      </c>
      <c r="P118" s="58">
        <v>14.210564102564099</v>
      </c>
      <c r="Q118" s="59">
        <v>411.92196211636701</v>
      </c>
      <c r="R118" s="59">
        <v>25.557500000000001</v>
      </c>
      <c r="S118" s="60">
        <v>6.204451898775E-2</v>
      </c>
    </row>
    <row r="119" spans="1:19" ht="12" customHeight="1" x14ac:dyDescent="0.2">
      <c r="A119" s="48" t="s">
        <v>32</v>
      </c>
      <c r="B119" s="48" t="s">
        <v>61</v>
      </c>
      <c r="C119" s="48" t="s">
        <v>68</v>
      </c>
      <c r="D119" s="48" t="s">
        <v>27</v>
      </c>
      <c r="E119" s="49">
        <v>124.009947300902</v>
      </c>
      <c r="F119" s="50">
        <v>3903.6510117173302</v>
      </c>
      <c r="G119" s="50">
        <v>340.71566999999999</v>
      </c>
      <c r="H119" s="51">
        <v>8.7281283336368004E-2</v>
      </c>
      <c r="I119" s="50" t="str">
        <f t="shared" si="2"/>
        <v/>
      </c>
      <c r="J119" s="50" t="str">
        <f t="shared" si="3"/>
        <v/>
      </c>
      <c r="L119" s="52" t="s">
        <v>32</v>
      </c>
      <c r="M119" s="52" t="s">
        <v>61</v>
      </c>
      <c r="N119" s="52" t="s">
        <v>68</v>
      </c>
      <c r="O119" s="52" t="s">
        <v>27</v>
      </c>
      <c r="P119" s="53">
        <v>144.089051282051</v>
      </c>
      <c r="Q119" s="54">
        <v>4381.5468884081001</v>
      </c>
      <c r="R119" s="54">
        <v>375.03665999999998</v>
      </c>
      <c r="S119" s="55">
        <v>8.5594578707398006E-2</v>
      </c>
    </row>
    <row r="120" spans="1:19" ht="12" customHeight="1" x14ac:dyDescent="0.2">
      <c r="A120" s="3" t="s">
        <v>32</v>
      </c>
      <c r="B120" s="3" t="s">
        <v>61</v>
      </c>
      <c r="C120" s="3" t="s">
        <v>68</v>
      </c>
      <c r="D120" s="3" t="s">
        <v>68</v>
      </c>
      <c r="E120" s="56">
        <v>96.599690890645803</v>
      </c>
      <c r="F120" s="4">
        <v>3120.6285026575001</v>
      </c>
      <c r="G120" s="4">
        <v>271.94349</v>
      </c>
      <c r="H120" s="57">
        <v>8.7143820473477004E-2</v>
      </c>
      <c r="I120" s="4" t="str">
        <f t="shared" si="2"/>
        <v/>
      </c>
      <c r="J120" s="4" t="str">
        <f t="shared" si="3"/>
        <v/>
      </c>
      <c r="L120" s="38" t="s">
        <v>32</v>
      </c>
      <c r="M120" s="38" t="s">
        <v>61</v>
      </c>
      <c r="N120" s="38" t="s">
        <v>68</v>
      </c>
      <c r="O120" s="38" t="s">
        <v>68</v>
      </c>
      <c r="P120" s="58">
        <v>114.607051282051</v>
      </c>
      <c r="Q120" s="59">
        <v>3549.7514986047699</v>
      </c>
      <c r="R120" s="59">
        <v>306.56018999999998</v>
      </c>
      <c r="S120" s="60">
        <v>8.6361028404522006E-2</v>
      </c>
    </row>
    <row r="121" spans="1:19" ht="12" customHeight="1" x14ac:dyDescent="0.2">
      <c r="A121" s="3" t="s">
        <v>32</v>
      </c>
      <c r="B121" s="3" t="s">
        <v>61</v>
      </c>
      <c r="C121" s="3" t="s">
        <v>68</v>
      </c>
      <c r="D121" s="3" t="s">
        <v>158</v>
      </c>
      <c r="E121" s="56">
        <v>27.410256410256402</v>
      </c>
      <c r="F121" s="4">
        <v>783.02250905982805</v>
      </c>
      <c r="G121" s="4">
        <v>68.772180000000006</v>
      </c>
      <c r="H121" s="57">
        <v>8.7829122667974005E-2</v>
      </c>
      <c r="I121" s="4" t="str">
        <f t="shared" si="2"/>
        <v/>
      </c>
      <c r="J121" s="4" t="str">
        <f t="shared" si="3"/>
        <v/>
      </c>
      <c r="L121" s="38" t="s">
        <v>32</v>
      </c>
      <c r="M121" s="38" t="s">
        <v>61</v>
      </c>
      <c r="N121" s="38" t="s">
        <v>68</v>
      </c>
      <c r="O121" s="38" t="s">
        <v>158</v>
      </c>
      <c r="P121" s="58">
        <v>29.481999999999999</v>
      </c>
      <c r="Q121" s="59">
        <v>831.79538980333302</v>
      </c>
      <c r="R121" s="59">
        <v>68.476470000000006</v>
      </c>
      <c r="S121" s="60">
        <v>8.2323695032970004E-2</v>
      </c>
    </row>
    <row r="122" spans="1:19" ht="12" customHeight="1" x14ac:dyDescent="0.2">
      <c r="A122" s="48" t="s">
        <v>32</v>
      </c>
      <c r="B122" s="48" t="s">
        <v>61</v>
      </c>
      <c r="C122" s="48" t="s">
        <v>69</v>
      </c>
      <c r="D122" s="48" t="s">
        <v>27</v>
      </c>
      <c r="E122" s="49">
        <v>118.83872812518101</v>
      </c>
      <c r="F122" s="50">
        <v>3677.0681545866701</v>
      </c>
      <c r="G122" s="50">
        <v>333.90219000000002</v>
      </c>
      <c r="H122" s="51">
        <v>9.0806636146654005E-2</v>
      </c>
      <c r="I122" s="50" t="str">
        <f t="shared" si="2"/>
        <v/>
      </c>
      <c r="J122" s="50" t="str">
        <f t="shared" si="3"/>
        <v/>
      </c>
      <c r="L122" s="52" t="s">
        <v>32</v>
      </c>
      <c r="M122" s="52" t="s">
        <v>61</v>
      </c>
      <c r="N122" s="52" t="s">
        <v>69</v>
      </c>
      <c r="O122" s="52" t="s">
        <v>27</v>
      </c>
      <c r="P122" s="53">
        <v>127.977140008858</v>
      </c>
      <c r="Q122" s="54">
        <v>3831.9120373318401</v>
      </c>
      <c r="R122" s="54">
        <v>333.89774999999997</v>
      </c>
      <c r="S122" s="55">
        <v>8.7136068559781996E-2</v>
      </c>
    </row>
    <row r="123" spans="1:19" ht="12" customHeight="1" x14ac:dyDescent="0.2">
      <c r="A123" s="3" t="s">
        <v>32</v>
      </c>
      <c r="B123" s="3" t="s">
        <v>61</v>
      </c>
      <c r="C123" s="3" t="s">
        <v>69</v>
      </c>
      <c r="D123" s="3" t="s">
        <v>69</v>
      </c>
      <c r="E123" s="56">
        <v>91.164728125180901</v>
      </c>
      <c r="F123" s="4">
        <v>2881.7065565133398</v>
      </c>
      <c r="G123" s="4">
        <v>255.10655</v>
      </c>
      <c r="H123" s="57">
        <v>8.8526206606082E-2</v>
      </c>
      <c r="I123" s="4" t="str">
        <f t="shared" si="2"/>
        <v/>
      </c>
      <c r="J123" s="4" t="str">
        <f t="shared" si="3"/>
        <v/>
      </c>
      <c r="L123" s="38" t="s">
        <v>32</v>
      </c>
      <c r="M123" s="38" t="s">
        <v>61</v>
      </c>
      <c r="N123" s="38" t="s">
        <v>69</v>
      </c>
      <c r="O123" s="38" t="s">
        <v>69</v>
      </c>
      <c r="P123" s="58">
        <v>104.659140008858</v>
      </c>
      <c r="Q123" s="59">
        <v>3192.2256140235099</v>
      </c>
      <c r="R123" s="59">
        <v>274.65696000000003</v>
      </c>
      <c r="S123" s="60">
        <v>8.6039332180478004E-2</v>
      </c>
    </row>
    <row r="124" spans="1:19" ht="12" customHeight="1" x14ac:dyDescent="0.2">
      <c r="A124" s="3" t="s">
        <v>32</v>
      </c>
      <c r="B124" s="3" t="s">
        <v>61</v>
      </c>
      <c r="C124" s="3" t="s">
        <v>69</v>
      </c>
      <c r="D124" s="3" t="s">
        <v>158</v>
      </c>
      <c r="E124" s="56">
        <v>24</v>
      </c>
      <c r="F124" s="4">
        <v>686.70700499999896</v>
      </c>
      <c r="G124" s="4">
        <v>73.725200000000001</v>
      </c>
      <c r="H124" s="57">
        <v>0.10736048920893</v>
      </c>
      <c r="I124" s="4" t="str">
        <f t="shared" si="2"/>
        <v/>
      </c>
      <c r="J124" s="4" t="str">
        <f t="shared" si="3"/>
        <v/>
      </c>
      <c r="L124" s="38" t="s">
        <v>32</v>
      </c>
      <c r="M124" s="38" t="s">
        <v>61</v>
      </c>
      <c r="N124" s="38" t="s">
        <v>69</v>
      </c>
      <c r="O124" s="38" t="s">
        <v>158</v>
      </c>
      <c r="P124" s="58">
        <v>23.318000000000001</v>
      </c>
      <c r="Q124" s="59">
        <v>639.68642330833302</v>
      </c>
      <c r="R124" s="59">
        <v>59.240789999999997</v>
      </c>
      <c r="S124" s="60">
        <v>9.2609109465881995E-2</v>
      </c>
    </row>
    <row r="125" spans="1:19" ht="12" customHeight="1" x14ac:dyDescent="0.2">
      <c r="A125" s="3" t="s">
        <v>32</v>
      </c>
      <c r="B125" s="3" t="s">
        <v>61</v>
      </c>
      <c r="C125" s="3" t="s">
        <v>69</v>
      </c>
      <c r="D125" s="3" t="s">
        <v>167</v>
      </c>
      <c r="E125" s="56">
        <v>3.6739999999999999</v>
      </c>
      <c r="F125" s="4">
        <v>108.654593073333</v>
      </c>
      <c r="G125" s="4">
        <v>5.0704399999999996</v>
      </c>
      <c r="H125" s="57">
        <v>4.6665675666170997E-2</v>
      </c>
      <c r="I125" s="4" t="str">
        <f t="shared" si="2"/>
        <v/>
      </c>
      <c r="J125" s="4" t="str">
        <f t="shared" si="3"/>
        <v/>
      </c>
      <c r="L125" s="38" t="s">
        <v>32</v>
      </c>
      <c r="M125" s="38" t="s">
        <v>61</v>
      </c>
      <c r="N125" s="38" t="s">
        <v>69</v>
      </c>
      <c r="O125" s="38" t="s">
        <v>167</v>
      </c>
    </row>
    <row r="126" spans="1:19" ht="12" customHeight="1" x14ac:dyDescent="0.2">
      <c r="A126" s="48" t="s">
        <v>32</v>
      </c>
      <c r="B126" s="48" t="s">
        <v>61</v>
      </c>
      <c r="C126" s="48" t="s">
        <v>70</v>
      </c>
      <c r="D126" s="48" t="s">
        <v>27</v>
      </c>
      <c r="E126" s="49">
        <v>116.368897435897</v>
      </c>
      <c r="F126" s="50">
        <v>3664.1637873497598</v>
      </c>
      <c r="G126" s="50">
        <v>325.81774999999999</v>
      </c>
      <c r="H126" s="51">
        <v>8.8920083519426998E-2</v>
      </c>
      <c r="I126" s="50">
        <f t="shared" si="2"/>
        <v>6</v>
      </c>
      <c r="J126" s="50">
        <f t="shared" si="3"/>
        <v>6</v>
      </c>
      <c r="L126" s="52" t="s">
        <v>32</v>
      </c>
      <c r="M126" s="52" t="s">
        <v>61</v>
      </c>
      <c r="N126" s="52" t="s">
        <v>70</v>
      </c>
      <c r="O126" s="52" t="s">
        <v>27</v>
      </c>
      <c r="P126" s="53">
        <v>123.711537848418</v>
      </c>
      <c r="Q126" s="54">
        <v>3791.95381315442</v>
      </c>
      <c r="R126" s="54">
        <v>343.84631000000002</v>
      </c>
      <c r="S126" s="55">
        <v>9.0677873978101994E-2</v>
      </c>
    </row>
    <row r="127" spans="1:19" ht="12" customHeight="1" x14ac:dyDescent="0.2">
      <c r="A127" s="3" t="s">
        <v>32</v>
      </c>
      <c r="B127" s="3" t="s">
        <v>61</v>
      </c>
      <c r="C127" s="3" t="s">
        <v>70</v>
      </c>
      <c r="D127" s="3" t="s">
        <v>70</v>
      </c>
      <c r="E127" s="56">
        <v>93.694897435897403</v>
      </c>
      <c r="F127" s="4">
        <v>3025.3252884430999</v>
      </c>
      <c r="G127" s="4">
        <v>265.62657999999999</v>
      </c>
      <c r="H127" s="57">
        <v>8.7800998132236005E-2</v>
      </c>
      <c r="I127" s="4">
        <f t="shared" si="2"/>
        <v>6</v>
      </c>
      <c r="J127" s="4">
        <f t="shared" si="3"/>
        <v>6</v>
      </c>
      <c r="L127" s="38" t="s">
        <v>32</v>
      </c>
      <c r="M127" s="38" t="s">
        <v>61</v>
      </c>
      <c r="N127" s="38" t="s">
        <v>70</v>
      </c>
      <c r="O127" s="38" t="s">
        <v>70</v>
      </c>
      <c r="P127" s="58">
        <v>98.450537848418307</v>
      </c>
      <c r="Q127" s="59">
        <v>3097.6389107944201</v>
      </c>
      <c r="R127" s="59">
        <v>278.13225</v>
      </c>
      <c r="S127" s="60">
        <v>8.9788467284157999E-2</v>
      </c>
    </row>
    <row r="128" spans="1:19" ht="12" customHeight="1" x14ac:dyDescent="0.2">
      <c r="A128" s="3" t="s">
        <v>32</v>
      </c>
      <c r="B128" s="3" t="s">
        <v>61</v>
      </c>
      <c r="C128" s="3" t="s">
        <v>70</v>
      </c>
      <c r="D128" s="3" t="s">
        <v>158</v>
      </c>
      <c r="E128" s="56">
        <v>17.673999999999999</v>
      </c>
      <c r="F128" s="4">
        <v>498.94259640666598</v>
      </c>
      <c r="G128" s="4">
        <v>52.656959999999998</v>
      </c>
      <c r="H128" s="57">
        <v>0.10553711064004</v>
      </c>
      <c r="I128" s="4" t="str">
        <f t="shared" si="2"/>
        <v/>
      </c>
      <c r="J128" s="4" t="str">
        <f t="shared" si="3"/>
        <v/>
      </c>
      <c r="L128" s="38" t="s">
        <v>32</v>
      </c>
      <c r="M128" s="38" t="s">
        <v>61</v>
      </c>
      <c r="N128" s="38" t="s">
        <v>70</v>
      </c>
      <c r="O128" s="38" t="s">
        <v>158</v>
      </c>
      <c r="P128" s="58">
        <v>25.260999999999999</v>
      </c>
      <c r="Q128" s="59">
        <v>694.31490236000002</v>
      </c>
      <c r="R128" s="59">
        <v>65.714060000000003</v>
      </c>
      <c r="S128" s="60">
        <v>9.4645901703443003E-2</v>
      </c>
    </row>
    <row r="129" spans="1:19" ht="12" customHeight="1" x14ac:dyDescent="0.2">
      <c r="A129" s="3" t="s">
        <v>32</v>
      </c>
      <c r="B129" s="3" t="s">
        <v>61</v>
      </c>
      <c r="C129" s="3" t="s">
        <v>70</v>
      </c>
      <c r="D129" s="3" t="s">
        <v>168</v>
      </c>
      <c r="E129" s="56">
        <v>5</v>
      </c>
      <c r="F129" s="4">
        <v>139.89590250000001</v>
      </c>
      <c r="G129" s="4">
        <v>7.5342099999999999</v>
      </c>
      <c r="H129" s="57">
        <v>5.3855830409329002E-2</v>
      </c>
      <c r="I129" s="4" t="str">
        <f t="shared" si="2"/>
        <v/>
      </c>
      <c r="J129" s="4" t="str">
        <f t="shared" si="3"/>
        <v/>
      </c>
      <c r="L129" s="3" t="s">
        <v>32</v>
      </c>
      <c r="M129" s="3" t="s">
        <v>61</v>
      </c>
      <c r="N129" s="3" t="s">
        <v>70</v>
      </c>
      <c r="O129" s="3" t="s">
        <v>168</v>
      </c>
      <c r="P129" s="58"/>
      <c r="Q129" s="59"/>
      <c r="R129" s="59"/>
      <c r="S129" s="60"/>
    </row>
    <row r="130" spans="1:19" ht="12" customHeight="1" x14ac:dyDescent="0.2">
      <c r="A130" s="48" t="s">
        <v>32</v>
      </c>
      <c r="B130" s="48" t="s">
        <v>61</v>
      </c>
      <c r="C130" s="48" t="s">
        <v>61</v>
      </c>
      <c r="D130" s="48" t="s">
        <v>27</v>
      </c>
      <c r="E130" s="49">
        <v>10</v>
      </c>
      <c r="F130" s="50">
        <v>348.58822416666698</v>
      </c>
      <c r="G130" s="50">
        <v>43.45496</v>
      </c>
      <c r="H130" s="51">
        <v>0.1246598622311</v>
      </c>
      <c r="I130" s="50" t="str">
        <f t="shared" si="2"/>
        <v/>
      </c>
      <c r="J130" s="50" t="str">
        <f t="shared" si="3"/>
        <v/>
      </c>
      <c r="L130" s="52" t="s">
        <v>32</v>
      </c>
      <c r="M130" s="52" t="s">
        <v>61</v>
      </c>
      <c r="N130" s="52" t="s">
        <v>61</v>
      </c>
      <c r="O130" s="52" t="s">
        <v>27</v>
      </c>
      <c r="P130" s="53">
        <v>1</v>
      </c>
      <c r="Q130" s="54">
        <v>34.743796666666697</v>
      </c>
      <c r="R130" s="54">
        <v>2.0186700000000002</v>
      </c>
      <c r="S130" s="55">
        <v>5.8101594922604E-2</v>
      </c>
    </row>
    <row r="131" spans="1:19" ht="12" customHeight="1" x14ac:dyDescent="0.2">
      <c r="A131" s="3" t="s">
        <v>32</v>
      </c>
      <c r="B131" s="3" t="s">
        <v>61</v>
      </c>
      <c r="C131" s="3" t="s">
        <v>61</v>
      </c>
      <c r="D131" s="3" t="s">
        <v>8</v>
      </c>
      <c r="E131" s="56">
        <v>10</v>
      </c>
      <c r="F131" s="4">
        <v>348.58822416666698</v>
      </c>
      <c r="G131" s="4">
        <v>43.45496</v>
      </c>
      <c r="H131" s="57">
        <v>0.1246598622311</v>
      </c>
      <c r="I131" s="4" t="str">
        <f t="shared" si="2"/>
        <v/>
      </c>
      <c r="J131" s="4" t="str">
        <f t="shared" si="3"/>
        <v/>
      </c>
      <c r="L131" s="38" t="s">
        <v>32</v>
      </c>
      <c r="M131" s="38" t="s">
        <v>61</v>
      </c>
      <c r="N131" s="38" t="s">
        <v>61</v>
      </c>
      <c r="O131" s="38" t="s">
        <v>8</v>
      </c>
      <c r="P131" s="58">
        <v>1</v>
      </c>
      <c r="Q131" s="59">
        <v>34.743796666666697</v>
      </c>
      <c r="R131" s="59">
        <v>2.0186700000000002</v>
      </c>
      <c r="S131" s="60">
        <v>5.8101594922604E-2</v>
      </c>
    </row>
    <row r="132" spans="1:19" ht="12" customHeight="1" x14ac:dyDescent="0.2">
      <c r="A132" s="48" t="s">
        <v>32</v>
      </c>
      <c r="B132" s="48" t="s">
        <v>61</v>
      </c>
      <c r="C132" s="48" t="s">
        <v>71</v>
      </c>
      <c r="D132" s="48" t="s">
        <v>27</v>
      </c>
      <c r="E132" s="49">
        <v>0.65</v>
      </c>
      <c r="F132" s="50">
        <v>21.501214916666701</v>
      </c>
      <c r="G132" s="50">
        <v>0</v>
      </c>
      <c r="H132" s="51">
        <v>0</v>
      </c>
      <c r="I132" s="50" t="str">
        <f t="shared" ref="I132:I195" si="4">+IF(H132&lt;S132,ROUND((F132*S132)-G132,0),"")</f>
        <v/>
      </c>
      <c r="J132" s="50" t="str">
        <f t="shared" ref="J132:J195" si="5">+IF(I132&gt;0,I132,"")</f>
        <v/>
      </c>
      <c r="L132" s="52" t="s">
        <v>32</v>
      </c>
      <c r="M132" s="52" t="s">
        <v>61</v>
      </c>
      <c r="N132" s="52" t="s">
        <v>71</v>
      </c>
      <c r="O132" s="52" t="s">
        <v>27</v>
      </c>
      <c r="P132" s="53">
        <v>0.6</v>
      </c>
      <c r="Q132" s="54">
        <v>19.476353499999998</v>
      </c>
      <c r="R132" s="54">
        <v>0</v>
      </c>
      <c r="S132" s="55">
        <v>0</v>
      </c>
    </row>
    <row r="133" spans="1:19" ht="12" customHeight="1" x14ac:dyDescent="0.2">
      <c r="A133" s="3" t="s">
        <v>32</v>
      </c>
      <c r="B133" s="3" t="s">
        <v>61</v>
      </c>
      <c r="C133" s="3" t="s">
        <v>71</v>
      </c>
      <c r="D133" s="3" t="s">
        <v>8</v>
      </c>
      <c r="E133" s="56">
        <v>0.65</v>
      </c>
      <c r="F133" s="4">
        <v>21.501214916666701</v>
      </c>
      <c r="G133" s="4">
        <v>0</v>
      </c>
      <c r="H133" s="57">
        <v>0</v>
      </c>
      <c r="I133" s="4" t="str">
        <f t="shared" si="4"/>
        <v/>
      </c>
      <c r="J133" s="4" t="str">
        <f t="shared" si="5"/>
        <v/>
      </c>
      <c r="L133" s="38" t="s">
        <v>32</v>
      </c>
      <c r="M133" s="38" t="s">
        <v>61</v>
      </c>
      <c r="N133" s="38" t="s">
        <v>71</v>
      </c>
      <c r="O133" s="38" t="s">
        <v>8</v>
      </c>
      <c r="P133" s="58">
        <v>0.6</v>
      </c>
      <c r="Q133" s="59">
        <v>19.476353499999998</v>
      </c>
      <c r="R133" s="59">
        <v>0</v>
      </c>
      <c r="S133" s="60">
        <v>0</v>
      </c>
    </row>
    <row r="134" spans="1:19" ht="12" customHeight="1" x14ac:dyDescent="0.2">
      <c r="A134" s="48" t="s">
        <v>32</v>
      </c>
      <c r="B134" s="48" t="s">
        <v>61</v>
      </c>
      <c r="C134" s="48" t="s">
        <v>72</v>
      </c>
      <c r="D134" s="48" t="s">
        <v>27</v>
      </c>
      <c r="E134" s="49">
        <v>1</v>
      </c>
      <c r="F134" s="50">
        <v>33.041169166666698</v>
      </c>
      <c r="G134" s="50">
        <v>5.2319699999999996</v>
      </c>
      <c r="H134" s="51">
        <v>0.15834699957525</v>
      </c>
      <c r="I134" s="50" t="str">
        <f t="shared" si="4"/>
        <v/>
      </c>
      <c r="J134" s="50" t="str">
        <f t="shared" si="5"/>
        <v/>
      </c>
      <c r="L134" s="52" t="s">
        <v>32</v>
      </c>
      <c r="M134" s="52" t="s">
        <v>61</v>
      </c>
      <c r="N134" s="52" t="s">
        <v>72</v>
      </c>
      <c r="O134" s="52" t="s">
        <v>27</v>
      </c>
      <c r="P134" s="53">
        <v>1</v>
      </c>
      <c r="Q134" s="54">
        <v>30.957036666666699</v>
      </c>
      <c r="R134" s="54">
        <v>3.5881599999999998</v>
      </c>
      <c r="S134" s="55">
        <v>0.11590773492424</v>
      </c>
    </row>
    <row r="135" spans="1:19" ht="12" customHeight="1" x14ac:dyDescent="0.2">
      <c r="A135" s="3" t="s">
        <v>32</v>
      </c>
      <c r="B135" s="3" t="s">
        <v>61</v>
      </c>
      <c r="C135" s="3" t="s">
        <v>72</v>
      </c>
      <c r="D135" s="3" t="s">
        <v>8</v>
      </c>
      <c r="E135" s="56">
        <v>1</v>
      </c>
      <c r="F135" s="4">
        <v>33.041169166666698</v>
      </c>
      <c r="G135" s="4">
        <v>5.2319699999999996</v>
      </c>
      <c r="H135" s="57">
        <v>0.15834699957525</v>
      </c>
      <c r="I135" s="4" t="str">
        <f t="shared" si="4"/>
        <v/>
      </c>
      <c r="J135" s="4" t="str">
        <f t="shared" si="5"/>
        <v/>
      </c>
      <c r="L135" s="38" t="s">
        <v>32</v>
      </c>
      <c r="M135" s="38" t="s">
        <v>61</v>
      </c>
      <c r="N135" s="38" t="s">
        <v>72</v>
      </c>
      <c r="O135" s="38" t="s">
        <v>8</v>
      </c>
      <c r="P135" s="58">
        <v>1</v>
      </c>
      <c r="Q135" s="59">
        <v>30.957036666666699</v>
      </c>
      <c r="R135" s="59">
        <v>3.5881599999999998</v>
      </c>
      <c r="S135" s="60">
        <v>0.11590773492424</v>
      </c>
    </row>
    <row r="136" spans="1:19" ht="12" customHeight="1" x14ac:dyDescent="0.2">
      <c r="A136" s="48" t="s">
        <v>32</v>
      </c>
      <c r="B136" s="48" t="s">
        <v>61</v>
      </c>
      <c r="C136" s="48" t="s">
        <v>73</v>
      </c>
      <c r="D136" s="48" t="s">
        <v>27</v>
      </c>
      <c r="E136" s="49">
        <v>15.62</v>
      </c>
      <c r="F136" s="50">
        <v>505.36309231666701</v>
      </c>
      <c r="G136" s="50">
        <v>31.15108</v>
      </c>
      <c r="H136" s="51">
        <v>6.1640987388291997E-2</v>
      </c>
      <c r="I136" s="50">
        <f t="shared" si="4"/>
        <v>3</v>
      </c>
      <c r="J136" s="50">
        <f t="shared" si="5"/>
        <v>3</v>
      </c>
      <c r="L136" s="52" t="s">
        <v>32</v>
      </c>
      <c r="M136" s="52" t="s">
        <v>61</v>
      </c>
      <c r="N136" s="52" t="s">
        <v>73</v>
      </c>
      <c r="O136" s="52" t="s">
        <v>27</v>
      </c>
      <c r="P136" s="53">
        <v>14.12</v>
      </c>
      <c r="Q136" s="54">
        <v>448.16618998333399</v>
      </c>
      <c r="R136" s="54">
        <v>29.8687</v>
      </c>
      <c r="S136" s="55">
        <v>6.6646482192489004E-2</v>
      </c>
    </row>
    <row r="137" spans="1:19" ht="12" customHeight="1" x14ac:dyDescent="0.2">
      <c r="A137" s="3" t="s">
        <v>32</v>
      </c>
      <c r="B137" s="3" t="s">
        <v>61</v>
      </c>
      <c r="C137" s="3" t="s">
        <v>73</v>
      </c>
      <c r="D137" s="3" t="s">
        <v>169</v>
      </c>
      <c r="E137" s="56">
        <v>3</v>
      </c>
      <c r="F137" s="4">
        <v>92.454135833333297</v>
      </c>
      <c r="G137" s="4">
        <v>7.59274</v>
      </c>
      <c r="H137" s="57">
        <v>8.2124395318424998E-2</v>
      </c>
      <c r="I137" s="4" t="str">
        <f t="shared" si="4"/>
        <v/>
      </c>
      <c r="J137" s="4" t="str">
        <f t="shared" si="5"/>
        <v/>
      </c>
      <c r="L137" s="38" t="s">
        <v>32</v>
      </c>
      <c r="M137" s="38" t="s">
        <v>61</v>
      </c>
      <c r="N137" s="38" t="s">
        <v>73</v>
      </c>
      <c r="O137" s="38" t="s">
        <v>169</v>
      </c>
      <c r="P137" s="58">
        <v>3</v>
      </c>
      <c r="Q137" s="59">
        <v>91.277941666666706</v>
      </c>
      <c r="R137" s="59">
        <v>7.4726600000000003</v>
      </c>
      <c r="S137" s="60">
        <v>8.1867095856401007E-2</v>
      </c>
    </row>
    <row r="138" spans="1:19" ht="12" customHeight="1" x14ac:dyDescent="0.2">
      <c r="A138" s="3" t="s">
        <v>32</v>
      </c>
      <c r="B138" s="3" t="s">
        <v>61</v>
      </c>
      <c r="C138" s="3" t="s">
        <v>73</v>
      </c>
      <c r="D138" s="3" t="s">
        <v>73</v>
      </c>
      <c r="E138" s="56">
        <v>12.62</v>
      </c>
      <c r="F138" s="4">
        <v>412.90895648333401</v>
      </c>
      <c r="G138" s="4">
        <v>23.558340000000001</v>
      </c>
      <c r="H138" s="57">
        <v>5.7054562828188E-2</v>
      </c>
      <c r="I138" s="4">
        <f t="shared" si="4"/>
        <v>2</v>
      </c>
      <c r="J138" s="4">
        <f t="shared" si="5"/>
        <v>2</v>
      </c>
      <c r="L138" s="38" t="s">
        <v>32</v>
      </c>
      <c r="M138" s="38" t="s">
        <v>61</v>
      </c>
      <c r="N138" s="38" t="s">
        <v>73</v>
      </c>
      <c r="O138" s="38" t="s">
        <v>73</v>
      </c>
      <c r="P138" s="58">
        <v>11.12</v>
      </c>
      <c r="Q138" s="59">
        <v>356.88824831666699</v>
      </c>
      <c r="R138" s="59">
        <v>22.396039999999999</v>
      </c>
      <c r="S138" s="60">
        <v>6.2753649372415995E-2</v>
      </c>
    </row>
    <row r="139" spans="1:19" ht="12" customHeight="1" x14ac:dyDescent="0.2">
      <c r="A139" s="48" t="s">
        <v>74</v>
      </c>
      <c r="B139" s="48" t="s">
        <v>27</v>
      </c>
      <c r="C139" s="48" t="s">
        <v>27</v>
      </c>
      <c r="D139" s="48" t="s">
        <v>27</v>
      </c>
      <c r="E139" s="49">
        <v>154.97105128205101</v>
      </c>
      <c r="F139" s="50">
        <v>4673.1794990083499</v>
      </c>
      <c r="G139" s="50">
        <v>531.04246999999998</v>
      </c>
      <c r="H139" s="51">
        <v>0.11363622349895</v>
      </c>
      <c r="I139" s="50" t="str">
        <f t="shared" si="4"/>
        <v/>
      </c>
      <c r="J139" s="50" t="str">
        <f t="shared" si="5"/>
        <v/>
      </c>
      <c r="L139" s="52" t="s">
        <v>74</v>
      </c>
      <c r="M139" s="52" t="s">
        <v>27</v>
      </c>
      <c r="N139" s="52" t="s">
        <v>27</v>
      </c>
      <c r="O139" s="52" t="s">
        <v>27</v>
      </c>
      <c r="P139" s="53">
        <v>158.418461538462</v>
      </c>
      <c r="Q139" s="54">
        <v>4682.4166832485098</v>
      </c>
      <c r="R139" s="54">
        <v>521.40263000000004</v>
      </c>
      <c r="S139" s="55">
        <v>0.11135331715892</v>
      </c>
    </row>
    <row r="140" spans="1:19" ht="12" customHeight="1" x14ac:dyDescent="0.2">
      <c r="A140" s="48" t="s">
        <v>74</v>
      </c>
      <c r="B140" s="48" t="s">
        <v>75</v>
      </c>
      <c r="C140" s="48" t="s">
        <v>27</v>
      </c>
      <c r="D140" s="48" t="s">
        <v>27</v>
      </c>
      <c r="E140" s="49">
        <v>27.522282051282101</v>
      </c>
      <c r="F140" s="50">
        <v>809.07738387950894</v>
      </c>
      <c r="G140" s="50">
        <v>44.381489999999999</v>
      </c>
      <c r="H140" s="51">
        <v>5.4854443943533997E-2</v>
      </c>
      <c r="I140" s="50" t="str">
        <f t="shared" si="4"/>
        <v/>
      </c>
      <c r="J140" s="50" t="str">
        <f t="shared" si="5"/>
        <v/>
      </c>
      <c r="L140" s="52" t="s">
        <v>74</v>
      </c>
      <c r="M140" s="52" t="s">
        <v>75</v>
      </c>
      <c r="N140" s="52" t="s">
        <v>27</v>
      </c>
      <c r="O140" s="52" t="s">
        <v>27</v>
      </c>
      <c r="P140" s="53">
        <v>31.579000000000001</v>
      </c>
      <c r="Q140" s="54">
        <v>893.29369693666604</v>
      </c>
      <c r="R140" s="54">
        <v>41.760570000000001</v>
      </c>
      <c r="S140" s="55">
        <v>4.6748980926662E-2</v>
      </c>
    </row>
    <row r="141" spans="1:19" ht="12" customHeight="1" x14ac:dyDescent="0.2">
      <c r="A141" s="48" t="s">
        <v>74</v>
      </c>
      <c r="B141" s="48" t="s">
        <v>75</v>
      </c>
      <c r="C141" s="48" t="s">
        <v>75</v>
      </c>
      <c r="D141" s="48" t="s">
        <v>27</v>
      </c>
      <c r="E141" s="49">
        <v>27.522282051282101</v>
      </c>
      <c r="F141" s="50">
        <v>809.07738387950894</v>
      </c>
      <c r="G141" s="50">
        <v>44.381489999999999</v>
      </c>
      <c r="H141" s="51">
        <v>5.4854443943533997E-2</v>
      </c>
      <c r="I141" s="50" t="str">
        <f t="shared" si="4"/>
        <v/>
      </c>
      <c r="J141" s="50" t="str">
        <f t="shared" si="5"/>
        <v/>
      </c>
      <c r="L141" s="52" t="s">
        <v>74</v>
      </c>
      <c r="M141" s="52" t="s">
        <v>75</v>
      </c>
      <c r="N141" s="52" t="s">
        <v>75</v>
      </c>
      <c r="O141" s="52" t="s">
        <v>27</v>
      </c>
      <c r="P141" s="53">
        <v>31.579000000000001</v>
      </c>
      <c r="Q141" s="54">
        <v>893.29369693666604</v>
      </c>
      <c r="R141" s="54">
        <v>41.760570000000001</v>
      </c>
      <c r="S141" s="55">
        <v>4.6748980926662E-2</v>
      </c>
    </row>
    <row r="142" spans="1:19" ht="12" customHeight="1" x14ac:dyDescent="0.2">
      <c r="A142" s="3" t="s">
        <v>74</v>
      </c>
      <c r="B142" s="3" t="s">
        <v>75</v>
      </c>
      <c r="C142" s="3" t="s">
        <v>75</v>
      </c>
      <c r="D142" s="3" t="s">
        <v>8</v>
      </c>
      <c r="E142" s="56">
        <v>27.522282051282101</v>
      </c>
      <c r="F142" s="4">
        <v>809.07738387950894</v>
      </c>
      <c r="G142" s="4">
        <v>44.381489999999999</v>
      </c>
      <c r="H142" s="57">
        <v>5.4854443943533997E-2</v>
      </c>
      <c r="I142" s="4" t="str">
        <f t="shared" si="4"/>
        <v/>
      </c>
      <c r="J142" s="4" t="str">
        <f t="shared" si="5"/>
        <v/>
      </c>
      <c r="L142" s="38" t="s">
        <v>74</v>
      </c>
      <c r="M142" s="38" t="s">
        <v>75</v>
      </c>
      <c r="N142" s="38" t="s">
        <v>75</v>
      </c>
      <c r="O142" s="38" t="s">
        <v>8</v>
      </c>
      <c r="P142" s="58">
        <v>31.579000000000001</v>
      </c>
      <c r="Q142" s="59">
        <v>893.29369693666604</v>
      </c>
      <c r="R142" s="59">
        <v>41.760570000000001</v>
      </c>
      <c r="S142" s="60">
        <v>4.6748980926662E-2</v>
      </c>
    </row>
    <row r="143" spans="1:19" ht="12" customHeight="1" x14ac:dyDescent="0.2">
      <c r="A143" s="48" t="s">
        <v>74</v>
      </c>
      <c r="B143" s="48" t="s">
        <v>76</v>
      </c>
      <c r="C143" s="48" t="s">
        <v>27</v>
      </c>
      <c r="D143" s="48" t="s">
        <v>27</v>
      </c>
      <c r="E143" s="49">
        <v>17.324000000000002</v>
      </c>
      <c r="F143" s="50">
        <v>581.15865562333295</v>
      </c>
      <c r="G143" s="50">
        <v>84.409329999999997</v>
      </c>
      <c r="H143" s="51">
        <v>0.14524317788825999</v>
      </c>
      <c r="I143" s="50" t="str">
        <f t="shared" si="4"/>
        <v/>
      </c>
      <c r="J143" s="50" t="str">
        <f t="shared" si="5"/>
        <v/>
      </c>
      <c r="L143" s="52" t="s">
        <v>74</v>
      </c>
      <c r="M143" s="52" t="s">
        <v>76</v>
      </c>
      <c r="N143" s="52" t="s">
        <v>27</v>
      </c>
      <c r="O143" s="52" t="s">
        <v>27</v>
      </c>
      <c r="P143" s="53">
        <v>18</v>
      </c>
      <c r="Q143" s="54">
        <v>589.61685666666597</v>
      </c>
      <c r="R143" s="54">
        <v>82.067239999999998</v>
      </c>
      <c r="S143" s="55">
        <v>0.13918740462061999</v>
      </c>
    </row>
    <row r="144" spans="1:19" ht="12" customHeight="1" x14ac:dyDescent="0.2">
      <c r="A144" s="48" t="s">
        <v>74</v>
      </c>
      <c r="B144" s="48" t="s">
        <v>76</v>
      </c>
      <c r="C144" s="48" t="s">
        <v>8</v>
      </c>
      <c r="D144" s="48" t="s">
        <v>27</v>
      </c>
      <c r="E144" s="49">
        <v>17.324000000000002</v>
      </c>
      <c r="F144" s="50">
        <v>581.15865562333295</v>
      </c>
      <c r="G144" s="50">
        <v>84.409329999999997</v>
      </c>
      <c r="H144" s="51">
        <v>0.14524317788825999</v>
      </c>
      <c r="I144" s="50" t="str">
        <f t="shared" si="4"/>
        <v/>
      </c>
      <c r="J144" s="50" t="str">
        <f t="shared" si="5"/>
        <v/>
      </c>
      <c r="L144" s="52" t="s">
        <v>74</v>
      </c>
      <c r="M144" s="52" t="s">
        <v>76</v>
      </c>
      <c r="N144" s="52" t="s">
        <v>8</v>
      </c>
      <c r="O144" s="52" t="s">
        <v>27</v>
      </c>
      <c r="P144" s="53">
        <v>18</v>
      </c>
      <c r="Q144" s="54">
        <v>589.61685666666597</v>
      </c>
      <c r="R144" s="54">
        <v>82.067239999999998</v>
      </c>
      <c r="S144" s="55">
        <v>0.13918740462061999</v>
      </c>
    </row>
    <row r="145" spans="1:19" ht="12" customHeight="1" x14ac:dyDescent="0.2">
      <c r="A145" s="3" t="s">
        <v>74</v>
      </c>
      <c r="B145" s="3" t="s">
        <v>76</v>
      </c>
      <c r="C145" s="3" t="s">
        <v>8</v>
      </c>
      <c r="D145" s="3" t="s">
        <v>8</v>
      </c>
      <c r="E145" s="56">
        <v>17.324000000000002</v>
      </c>
      <c r="F145" s="4">
        <v>581.15865562333295</v>
      </c>
      <c r="G145" s="4">
        <v>84.409329999999997</v>
      </c>
      <c r="H145" s="57">
        <v>0.14524317788825999</v>
      </c>
      <c r="I145" s="4" t="str">
        <f t="shared" si="4"/>
        <v/>
      </c>
      <c r="J145" s="4" t="str">
        <f t="shared" si="5"/>
        <v/>
      </c>
      <c r="L145" s="38" t="s">
        <v>74</v>
      </c>
      <c r="M145" s="38" t="s">
        <v>76</v>
      </c>
      <c r="N145" s="38" t="s">
        <v>8</v>
      </c>
      <c r="O145" s="38" t="s">
        <v>8</v>
      </c>
      <c r="P145" s="58">
        <v>18</v>
      </c>
      <c r="Q145" s="59">
        <v>589.61685666666597</v>
      </c>
      <c r="R145" s="59">
        <v>82.067239999999998</v>
      </c>
      <c r="S145" s="60">
        <v>0.13918740462061999</v>
      </c>
    </row>
    <row r="146" spans="1:19" ht="12" customHeight="1" x14ac:dyDescent="0.2">
      <c r="A146" s="48" t="s">
        <v>74</v>
      </c>
      <c r="B146" s="48" t="s">
        <v>77</v>
      </c>
      <c r="C146" s="48" t="s">
        <v>27</v>
      </c>
      <c r="D146" s="48" t="s">
        <v>27</v>
      </c>
      <c r="E146" s="49">
        <v>38.548435897435901</v>
      </c>
      <c r="F146" s="50">
        <v>1015.61473561218</v>
      </c>
      <c r="G146" s="50">
        <v>130.07848999999999</v>
      </c>
      <c r="H146" s="51">
        <v>0.12807857688436999</v>
      </c>
      <c r="I146" s="50">
        <f t="shared" si="4"/>
        <v>8</v>
      </c>
      <c r="J146" s="50">
        <f t="shared" si="5"/>
        <v>8</v>
      </c>
      <c r="L146" s="52" t="s">
        <v>74</v>
      </c>
      <c r="M146" s="52" t="s">
        <v>77</v>
      </c>
      <c r="N146" s="52" t="s">
        <v>27</v>
      </c>
      <c r="O146" s="52" t="s">
        <v>27</v>
      </c>
      <c r="P146" s="53">
        <v>37.135461538461598</v>
      </c>
      <c r="Q146" s="54">
        <v>967.69765136211504</v>
      </c>
      <c r="R146" s="54">
        <v>131.34333000000001</v>
      </c>
      <c r="S146" s="55">
        <v>0.13572765193253</v>
      </c>
    </row>
    <row r="147" spans="1:19" ht="12" customHeight="1" x14ac:dyDescent="0.2">
      <c r="A147" s="48" t="s">
        <v>74</v>
      </c>
      <c r="B147" s="48" t="s">
        <v>77</v>
      </c>
      <c r="C147" s="48" t="s">
        <v>78</v>
      </c>
      <c r="D147" s="48" t="s">
        <v>27</v>
      </c>
      <c r="E147" s="49">
        <v>29.1984358974359</v>
      </c>
      <c r="F147" s="50">
        <v>779.677674728846</v>
      </c>
      <c r="G147" s="50">
        <v>114.63096</v>
      </c>
      <c r="H147" s="51">
        <v>0.14702352486861001</v>
      </c>
      <c r="I147" s="50">
        <f t="shared" si="4"/>
        <v>5</v>
      </c>
      <c r="J147" s="50">
        <f t="shared" si="5"/>
        <v>5</v>
      </c>
      <c r="L147" s="52" t="s">
        <v>74</v>
      </c>
      <c r="M147" s="52" t="s">
        <v>77</v>
      </c>
      <c r="N147" s="52" t="s">
        <v>78</v>
      </c>
      <c r="O147" s="52" t="s">
        <v>27</v>
      </c>
      <c r="P147" s="53">
        <v>29.231102564102599</v>
      </c>
      <c r="Q147" s="54">
        <v>768.85634812408102</v>
      </c>
      <c r="R147" s="54">
        <v>118.16099</v>
      </c>
      <c r="S147" s="55">
        <v>0.15368409233831001</v>
      </c>
    </row>
    <row r="148" spans="1:19" ht="12" customHeight="1" x14ac:dyDescent="0.2">
      <c r="A148" s="3" t="s">
        <v>74</v>
      </c>
      <c r="B148" s="3" t="s">
        <v>77</v>
      </c>
      <c r="C148" s="3" t="s">
        <v>78</v>
      </c>
      <c r="D148" s="3" t="s">
        <v>8</v>
      </c>
      <c r="E148" s="56">
        <v>29.1984358974359</v>
      </c>
      <c r="F148" s="4">
        <v>779.677674728846</v>
      </c>
      <c r="G148" s="4">
        <v>114.63096</v>
      </c>
      <c r="H148" s="57">
        <v>0.14702352486861001</v>
      </c>
      <c r="I148" s="4">
        <f t="shared" si="4"/>
        <v>5</v>
      </c>
      <c r="J148" s="4">
        <f t="shared" si="5"/>
        <v>5</v>
      </c>
      <c r="L148" s="38" t="s">
        <v>74</v>
      </c>
      <c r="M148" s="38" t="s">
        <v>77</v>
      </c>
      <c r="N148" s="38" t="s">
        <v>78</v>
      </c>
      <c r="O148" s="38" t="s">
        <v>8</v>
      </c>
      <c r="P148" s="58">
        <v>29.231102564102599</v>
      </c>
      <c r="Q148" s="59">
        <v>768.85634812408102</v>
      </c>
      <c r="R148" s="59">
        <v>118.16099</v>
      </c>
      <c r="S148" s="60">
        <v>0.15368409233831001</v>
      </c>
    </row>
    <row r="149" spans="1:19" ht="12" customHeight="1" x14ac:dyDescent="0.2">
      <c r="A149" s="48" t="s">
        <v>74</v>
      </c>
      <c r="B149" s="48" t="s">
        <v>77</v>
      </c>
      <c r="C149" s="48" t="s">
        <v>79</v>
      </c>
      <c r="D149" s="48" t="s">
        <v>27</v>
      </c>
      <c r="E149" s="49">
        <v>4.54</v>
      </c>
      <c r="F149" s="50">
        <v>109.59206755</v>
      </c>
      <c r="G149" s="50">
        <v>5.3441999999999998</v>
      </c>
      <c r="H149" s="51">
        <v>4.8764478300966002E-2</v>
      </c>
      <c r="I149" s="50" t="str">
        <f t="shared" si="4"/>
        <v/>
      </c>
      <c r="J149" s="50" t="str">
        <f t="shared" si="5"/>
        <v/>
      </c>
      <c r="L149" s="52" t="s">
        <v>74</v>
      </c>
      <c r="M149" s="52" t="s">
        <v>77</v>
      </c>
      <c r="N149" s="52" t="s">
        <v>79</v>
      </c>
      <c r="O149" s="52" t="s">
        <v>27</v>
      </c>
      <c r="P149" s="53">
        <v>4.0943589743589701</v>
      </c>
      <c r="Q149" s="54">
        <v>96.884340788034194</v>
      </c>
      <c r="R149" s="54">
        <v>3.2389899999999998</v>
      </c>
      <c r="S149" s="55">
        <v>3.3431511982790998E-2</v>
      </c>
    </row>
    <row r="150" spans="1:19" ht="12" customHeight="1" x14ac:dyDescent="0.2">
      <c r="A150" s="3" t="s">
        <v>74</v>
      </c>
      <c r="B150" s="3" t="s">
        <v>77</v>
      </c>
      <c r="C150" s="3" t="s">
        <v>79</v>
      </c>
      <c r="D150" s="3" t="s">
        <v>8</v>
      </c>
      <c r="E150" s="56">
        <v>4.54</v>
      </c>
      <c r="F150" s="4">
        <v>109.59206755</v>
      </c>
      <c r="G150" s="4">
        <v>5.3441999999999998</v>
      </c>
      <c r="H150" s="57">
        <v>4.8764478300966002E-2</v>
      </c>
      <c r="I150" s="4" t="str">
        <f t="shared" si="4"/>
        <v/>
      </c>
      <c r="J150" s="4" t="str">
        <f t="shared" si="5"/>
        <v/>
      </c>
      <c r="L150" s="38" t="s">
        <v>74</v>
      </c>
      <c r="M150" s="38" t="s">
        <v>77</v>
      </c>
      <c r="N150" s="38" t="s">
        <v>79</v>
      </c>
      <c r="O150" s="38" t="s">
        <v>8</v>
      </c>
      <c r="P150" s="58">
        <v>4.0943589743589701</v>
      </c>
      <c r="Q150" s="59">
        <v>96.884340788034194</v>
      </c>
      <c r="R150" s="59">
        <v>3.2389899999999998</v>
      </c>
      <c r="S150" s="60">
        <v>3.3431511982790998E-2</v>
      </c>
    </row>
    <row r="151" spans="1:19" ht="12" customHeight="1" x14ac:dyDescent="0.2">
      <c r="A151" s="48" t="s">
        <v>74</v>
      </c>
      <c r="B151" s="48" t="s">
        <v>77</v>
      </c>
      <c r="C151" s="48" t="s">
        <v>80</v>
      </c>
      <c r="D151" s="48" t="s">
        <v>27</v>
      </c>
      <c r="E151" s="49">
        <v>4.8099999999999996</v>
      </c>
      <c r="F151" s="50">
        <v>126.34499333333299</v>
      </c>
      <c r="G151" s="50">
        <v>10.10333</v>
      </c>
      <c r="H151" s="51">
        <v>7.9966207868202993E-2</v>
      </c>
      <c r="I151" s="50">
        <f t="shared" si="4"/>
        <v>2</v>
      </c>
      <c r="J151" s="50">
        <f t="shared" si="5"/>
        <v>2</v>
      </c>
      <c r="L151" s="52" t="s">
        <v>74</v>
      </c>
      <c r="M151" s="52" t="s">
        <v>77</v>
      </c>
      <c r="N151" s="52" t="s">
        <v>80</v>
      </c>
      <c r="O151" s="52" t="s">
        <v>27</v>
      </c>
      <c r="P151" s="53">
        <v>3.81</v>
      </c>
      <c r="Q151" s="54">
        <v>101.95696245000001</v>
      </c>
      <c r="R151" s="54">
        <v>9.9433500000000006</v>
      </c>
      <c r="S151" s="55">
        <v>9.7524972900956006E-2</v>
      </c>
    </row>
    <row r="152" spans="1:19" ht="12" customHeight="1" x14ac:dyDescent="0.2">
      <c r="A152" s="3" t="s">
        <v>74</v>
      </c>
      <c r="B152" s="3" t="s">
        <v>77</v>
      </c>
      <c r="C152" s="3" t="s">
        <v>80</v>
      </c>
      <c r="D152" s="3" t="s">
        <v>8</v>
      </c>
      <c r="E152" s="56">
        <v>4.8099999999999996</v>
      </c>
      <c r="F152" s="4">
        <v>126.34499333333299</v>
      </c>
      <c r="G152" s="4">
        <v>10.10333</v>
      </c>
      <c r="H152" s="57">
        <v>7.9966207868202993E-2</v>
      </c>
      <c r="I152" s="4">
        <f t="shared" si="4"/>
        <v>2</v>
      </c>
      <c r="J152" s="4">
        <f t="shared" si="5"/>
        <v>2</v>
      </c>
      <c r="L152" s="38" t="s">
        <v>74</v>
      </c>
      <c r="M152" s="38" t="s">
        <v>77</v>
      </c>
      <c r="N152" s="38" t="s">
        <v>80</v>
      </c>
      <c r="O152" s="38" t="s">
        <v>8</v>
      </c>
      <c r="P152" s="58">
        <v>3.81</v>
      </c>
      <c r="Q152" s="59">
        <v>101.95696245000001</v>
      </c>
      <c r="R152" s="59">
        <v>9.9433500000000006</v>
      </c>
      <c r="S152" s="60">
        <v>9.7524972900956006E-2</v>
      </c>
    </row>
    <row r="153" spans="1:19" ht="12" customHeight="1" x14ac:dyDescent="0.2">
      <c r="A153" s="48" t="s">
        <v>74</v>
      </c>
      <c r="B153" s="48" t="s">
        <v>81</v>
      </c>
      <c r="C153" s="48" t="s">
        <v>27</v>
      </c>
      <c r="D153" s="48" t="s">
        <v>27</v>
      </c>
      <c r="E153" s="49">
        <v>6</v>
      </c>
      <c r="F153" s="50">
        <v>254.33434916666701</v>
      </c>
      <c r="G153" s="50">
        <v>32.549669999999999</v>
      </c>
      <c r="H153" s="51">
        <v>0.12797984270174001</v>
      </c>
      <c r="I153" s="50" t="str">
        <f t="shared" si="4"/>
        <v/>
      </c>
      <c r="J153" s="50" t="str">
        <f t="shared" si="5"/>
        <v/>
      </c>
      <c r="L153" s="52" t="s">
        <v>74</v>
      </c>
      <c r="M153" s="52" t="s">
        <v>81</v>
      </c>
      <c r="N153" s="52" t="s">
        <v>27</v>
      </c>
      <c r="O153" s="52" t="s">
        <v>27</v>
      </c>
      <c r="P153" s="53">
        <v>5</v>
      </c>
      <c r="Q153" s="54">
        <v>208.79087166666699</v>
      </c>
      <c r="R153" s="54">
        <v>21.866849999999999</v>
      </c>
      <c r="S153" s="55">
        <v>0.10473087173519</v>
      </c>
    </row>
    <row r="154" spans="1:19" ht="12" customHeight="1" x14ac:dyDescent="0.2">
      <c r="A154" s="48" t="s">
        <v>74</v>
      </c>
      <c r="B154" s="48" t="s">
        <v>81</v>
      </c>
      <c r="C154" s="48" t="s">
        <v>8</v>
      </c>
      <c r="D154" s="48" t="s">
        <v>27</v>
      </c>
      <c r="E154" s="49">
        <v>6</v>
      </c>
      <c r="F154" s="50">
        <v>254.33434916666701</v>
      </c>
      <c r="G154" s="50">
        <v>32.549669999999999</v>
      </c>
      <c r="H154" s="51">
        <v>0.12797984270174001</v>
      </c>
      <c r="I154" s="50" t="str">
        <f t="shared" si="4"/>
        <v/>
      </c>
      <c r="J154" s="50" t="str">
        <f t="shared" si="5"/>
        <v/>
      </c>
      <c r="L154" s="52" t="s">
        <v>74</v>
      </c>
      <c r="M154" s="52" t="s">
        <v>81</v>
      </c>
      <c r="N154" s="52" t="s">
        <v>8</v>
      </c>
      <c r="O154" s="52" t="s">
        <v>27</v>
      </c>
      <c r="P154" s="53">
        <v>5</v>
      </c>
      <c r="Q154" s="54">
        <v>208.79087166666699</v>
      </c>
      <c r="R154" s="54">
        <v>21.866849999999999</v>
      </c>
      <c r="S154" s="55">
        <v>0.10473087173519</v>
      </c>
    </row>
    <row r="155" spans="1:19" ht="12" customHeight="1" x14ac:dyDescent="0.2">
      <c r="A155" s="3" t="s">
        <v>74</v>
      </c>
      <c r="B155" s="3" t="s">
        <v>81</v>
      </c>
      <c r="C155" s="3" t="s">
        <v>8</v>
      </c>
      <c r="D155" s="3" t="s">
        <v>8</v>
      </c>
      <c r="E155" s="56">
        <v>6</v>
      </c>
      <c r="F155" s="4">
        <v>254.33434916666701</v>
      </c>
      <c r="G155" s="4">
        <v>32.549669999999999</v>
      </c>
      <c r="H155" s="57">
        <v>0.12797984270174001</v>
      </c>
      <c r="I155" s="4" t="str">
        <f t="shared" si="4"/>
        <v/>
      </c>
      <c r="J155" s="4" t="str">
        <f t="shared" si="5"/>
        <v/>
      </c>
      <c r="L155" s="38" t="s">
        <v>74</v>
      </c>
      <c r="M155" s="38" t="s">
        <v>81</v>
      </c>
      <c r="N155" s="38" t="s">
        <v>8</v>
      </c>
      <c r="O155" s="38" t="s">
        <v>8</v>
      </c>
      <c r="P155" s="58">
        <v>5</v>
      </c>
      <c r="Q155" s="59">
        <v>208.79087166666699</v>
      </c>
      <c r="R155" s="59">
        <v>21.866849999999999</v>
      </c>
      <c r="S155" s="60">
        <v>0.10473087173519</v>
      </c>
    </row>
    <row r="156" spans="1:19" ht="12" customHeight="1" x14ac:dyDescent="0.2">
      <c r="A156" s="48" t="s">
        <v>74</v>
      </c>
      <c r="B156" s="48" t="s">
        <v>82</v>
      </c>
      <c r="C156" s="48" t="s">
        <v>27</v>
      </c>
      <c r="D156" s="48" t="s">
        <v>27</v>
      </c>
      <c r="E156" s="49">
        <v>65.576333333333295</v>
      </c>
      <c r="F156" s="50">
        <v>2012.99437472667</v>
      </c>
      <c r="G156" s="50">
        <v>239.62349</v>
      </c>
      <c r="H156" s="51">
        <v>0.11903833066227</v>
      </c>
      <c r="I156" s="50">
        <f t="shared" si="4"/>
        <v>4</v>
      </c>
      <c r="J156" s="50">
        <f t="shared" si="5"/>
        <v>4</v>
      </c>
      <c r="L156" s="52" t="s">
        <v>74</v>
      </c>
      <c r="M156" s="52" t="s">
        <v>82</v>
      </c>
      <c r="N156" s="52" t="s">
        <v>27</v>
      </c>
      <c r="O156" s="52" t="s">
        <v>27</v>
      </c>
      <c r="P156" s="53">
        <v>66.703999999999994</v>
      </c>
      <c r="Q156" s="54">
        <v>2023.0176066163899</v>
      </c>
      <c r="R156" s="54">
        <v>244.36464000000001</v>
      </c>
      <c r="S156" s="55">
        <v>0.1207921469397</v>
      </c>
    </row>
    <row r="157" spans="1:19" ht="12" customHeight="1" x14ac:dyDescent="0.2">
      <c r="A157" s="48" t="s">
        <v>74</v>
      </c>
      <c r="B157" s="48" t="s">
        <v>82</v>
      </c>
      <c r="C157" s="48" t="s">
        <v>83</v>
      </c>
      <c r="D157" s="48" t="s">
        <v>27</v>
      </c>
      <c r="E157" s="49">
        <v>42.302</v>
      </c>
      <c r="F157" s="50">
        <v>1280.43322845083</v>
      </c>
      <c r="G157" s="50">
        <v>150.07329999999999</v>
      </c>
      <c r="H157" s="51">
        <v>0.11720509642004</v>
      </c>
      <c r="I157" s="50">
        <f t="shared" si="4"/>
        <v>9</v>
      </c>
      <c r="J157" s="50">
        <f t="shared" si="5"/>
        <v>9</v>
      </c>
      <c r="L157" s="52" t="s">
        <v>74</v>
      </c>
      <c r="M157" s="52" t="s">
        <v>82</v>
      </c>
      <c r="N157" s="52" t="s">
        <v>83</v>
      </c>
      <c r="O157" s="52" t="s">
        <v>27</v>
      </c>
      <c r="P157" s="53">
        <v>41.234000000000002</v>
      </c>
      <c r="Q157" s="54">
        <v>1242.7025717775</v>
      </c>
      <c r="R157" s="54">
        <v>154.29857000000001</v>
      </c>
      <c r="S157" s="55">
        <v>0.12416371664806</v>
      </c>
    </row>
    <row r="158" spans="1:19" ht="12" customHeight="1" x14ac:dyDescent="0.2">
      <c r="A158" s="3" t="s">
        <v>74</v>
      </c>
      <c r="B158" s="3" t="s">
        <v>82</v>
      </c>
      <c r="C158" s="3" t="s">
        <v>83</v>
      </c>
      <c r="D158" s="3" t="s">
        <v>8</v>
      </c>
      <c r="E158" s="56">
        <v>42.302</v>
      </c>
      <c r="F158" s="4">
        <v>1280.43322845083</v>
      </c>
      <c r="G158" s="4">
        <v>150.07329999999999</v>
      </c>
      <c r="H158" s="57">
        <v>0.11720509642004</v>
      </c>
      <c r="I158" s="4">
        <f t="shared" si="4"/>
        <v>9</v>
      </c>
      <c r="J158" s="4">
        <f t="shared" si="5"/>
        <v>9</v>
      </c>
      <c r="L158" s="38" t="s">
        <v>74</v>
      </c>
      <c r="M158" s="38" t="s">
        <v>82</v>
      </c>
      <c r="N158" s="38" t="s">
        <v>83</v>
      </c>
      <c r="O158" s="38" t="s">
        <v>8</v>
      </c>
      <c r="P158" s="58">
        <v>41.234000000000002</v>
      </c>
      <c r="Q158" s="59">
        <v>1242.7025717775</v>
      </c>
      <c r="R158" s="59">
        <v>154.29857000000001</v>
      </c>
      <c r="S158" s="60">
        <v>0.12416371664806</v>
      </c>
    </row>
    <row r="159" spans="1:19" ht="12" customHeight="1" x14ac:dyDescent="0.2">
      <c r="A159" s="48" t="s">
        <v>74</v>
      </c>
      <c r="B159" s="48" t="s">
        <v>82</v>
      </c>
      <c r="C159" s="48" t="s">
        <v>84</v>
      </c>
      <c r="D159" s="48" t="s">
        <v>27</v>
      </c>
      <c r="E159" s="49">
        <v>0.56000000000000005</v>
      </c>
      <c r="F159" s="50">
        <v>14.025195800000001</v>
      </c>
      <c r="G159" s="50">
        <v>0</v>
      </c>
      <c r="H159" s="51">
        <v>0</v>
      </c>
      <c r="I159" s="50" t="str">
        <f t="shared" si="4"/>
        <v/>
      </c>
      <c r="J159" s="50" t="str">
        <f t="shared" si="5"/>
        <v/>
      </c>
      <c r="L159" s="52" t="s">
        <v>74</v>
      </c>
      <c r="M159" s="52" t="s">
        <v>82</v>
      </c>
      <c r="N159" s="52" t="s">
        <v>84</v>
      </c>
      <c r="O159" s="52" t="s">
        <v>27</v>
      </c>
      <c r="P159" s="53">
        <v>0.56000000000000005</v>
      </c>
      <c r="Q159" s="54">
        <v>13.8031189333333</v>
      </c>
      <c r="R159" s="54">
        <v>0</v>
      </c>
      <c r="S159" s="55">
        <v>0</v>
      </c>
    </row>
    <row r="160" spans="1:19" ht="12" customHeight="1" x14ac:dyDescent="0.2">
      <c r="A160" s="3" t="s">
        <v>74</v>
      </c>
      <c r="B160" s="3" t="s">
        <v>82</v>
      </c>
      <c r="C160" s="3" t="s">
        <v>84</v>
      </c>
      <c r="D160" s="3" t="s">
        <v>8</v>
      </c>
      <c r="E160" s="56">
        <v>0.56000000000000005</v>
      </c>
      <c r="F160" s="4">
        <v>14.025195800000001</v>
      </c>
      <c r="G160" s="4">
        <v>0</v>
      </c>
      <c r="H160" s="57">
        <v>0</v>
      </c>
      <c r="I160" s="4" t="str">
        <f t="shared" si="4"/>
        <v/>
      </c>
      <c r="J160" s="4" t="str">
        <f t="shared" si="5"/>
        <v/>
      </c>
      <c r="L160" s="38" t="s">
        <v>74</v>
      </c>
      <c r="M160" s="38" t="s">
        <v>82</v>
      </c>
      <c r="N160" s="38" t="s">
        <v>84</v>
      </c>
      <c r="O160" s="38" t="s">
        <v>8</v>
      </c>
      <c r="P160" s="58">
        <v>0.56000000000000005</v>
      </c>
      <c r="Q160" s="59">
        <v>13.8031189333333</v>
      </c>
      <c r="R160" s="59">
        <v>0</v>
      </c>
      <c r="S160" s="60">
        <v>0</v>
      </c>
    </row>
    <row r="161" spans="1:19" ht="12" customHeight="1" x14ac:dyDescent="0.2">
      <c r="A161" s="48" t="s">
        <v>74</v>
      </c>
      <c r="B161" s="48" t="s">
        <v>82</v>
      </c>
      <c r="C161" s="48" t="s">
        <v>85</v>
      </c>
      <c r="D161" s="48" t="s">
        <v>27</v>
      </c>
      <c r="E161" s="49">
        <v>14.7143333333333</v>
      </c>
      <c r="F161" s="50">
        <v>464.50685214250001</v>
      </c>
      <c r="G161" s="50">
        <v>59.568649999999998</v>
      </c>
      <c r="H161" s="51">
        <v>0.12824062707632</v>
      </c>
      <c r="I161" s="50">
        <f t="shared" si="4"/>
        <v>1</v>
      </c>
      <c r="J161" s="50">
        <f t="shared" si="5"/>
        <v>1</v>
      </c>
      <c r="L161" s="52" t="s">
        <v>74</v>
      </c>
      <c r="M161" s="52" t="s">
        <v>82</v>
      </c>
      <c r="N161" s="52" t="s">
        <v>85</v>
      </c>
      <c r="O161" s="52" t="s">
        <v>27</v>
      </c>
      <c r="P161" s="53">
        <v>15.143333333333301</v>
      </c>
      <c r="Q161" s="54">
        <v>477.09825532222197</v>
      </c>
      <c r="R161" s="54">
        <v>62.203150000000001</v>
      </c>
      <c r="S161" s="55">
        <v>0.13037807056743</v>
      </c>
    </row>
    <row r="162" spans="1:19" ht="12" customHeight="1" x14ac:dyDescent="0.2">
      <c r="A162" s="3" t="s">
        <v>74</v>
      </c>
      <c r="B162" s="3" t="s">
        <v>82</v>
      </c>
      <c r="C162" s="3" t="s">
        <v>85</v>
      </c>
      <c r="D162" s="3" t="s">
        <v>8</v>
      </c>
      <c r="E162" s="56">
        <v>14.7143333333333</v>
      </c>
      <c r="F162" s="4">
        <v>464.50685214250001</v>
      </c>
      <c r="G162" s="4">
        <v>59.568649999999998</v>
      </c>
      <c r="H162" s="57">
        <v>0.12824062707632</v>
      </c>
      <c r="I162" s="4">
        <f t="shared" si="4"/>
        <v>1</v>
      </c>
      <c r="J162" s="4">
        <f t="shared" si="5"/>
        <v>1</v>
      </c>
      <c r="L162" s="38" t="s">
        <v>74</v>
      </c>
      <c r="M162" s="38" t="s">
        <v>82</v>
      </c>
      <c r="N162" s="38" t="s">
        <v>85</v>
      </c>
      <c r="O162" s="38" t="s">
        <v>8</v>
      </c>
      <c r="P162" s="58">
        <v>15.143333333333301</v>
      </c>
      <c r="Q162" s="59">
        <v>477.09825532222197</v>
      </c>
      <c r="R162" s="59">
        <v>62.203150000000001</v>
      </c>
      <c r="S162" s="60">
        <v>0.13037807056743</v>
      </c>
    </row>
    <row r="163" spans="1:19" ht="12" customHeight="1" x14ac:dyDescent="0.2">
      <c r="A163" s="48" t="s">
        <v>74</v>
      </c>
      <c r="B163" s="48" t="s">
        <v>82</v>
      </c>
      <c r="C163" s="48" t="s">
        <v>86</v>
      </c>
      <c r="D163" s="48" t="s">
        <v>27</v>
      </c>
      <c r="E163" s="49">
        <v>5</v>
      </c>
      <c r="F163" s="50">
        <v>161.27519833333301</v>
      </c>
      <c r="G163" s="50">
        <v>14.8134</v>
      </c>
      <c r="H163" s="51">
        <v>9.1851692963866E-2</v>
      </c>
      <c r="I163" s="50" t="str">
        <f t="shared" si="4"/>
        <v/>
      </c>
      <c r="J163" s="50" t="str">
        <f t="shared" si="5"/>
        <v/>
      </c>
      <c r="L163" s="52" t="s">
        <v>74</v>
      </c>
      <c r="M163" s="52" t="s">
        <v>82</v>
      </c>
      <c r="N163" s="52" t="s">
        <v>86</v>
      </c>
      <c r="O163" s="52" t="s">
        <v>27</v>
      </c>
      <c r="P163" s="53">
        <v>6</v>
      </c>
      <c r="Q163" s="54">
        <v>181.77078583333301</v>
      </c>
      <c r="R163" s="54">
        <v>14.95407</v>
      </c>
      <c r="S163" s="55">
        <v>8.2268830667384996E-2</v>
      </c>
    </row>
    <row r="164" spans="1:19" ht="12" customHeight="1" x14ac:dyDescent="0.2">
      <c r="A164" s="3" t="s">
        <v>74</v>
      </c>
      <c r="B164" s="3" t="s">
        <v>82</v>
      </c>
      <c r="C164" s="3" t="s">
        <v>86</v>
      </c>
      <c r="D164" s="3" t="s">
        <v>8</v>
      </c>
      <c r="E164" s="56">
        <v>5</v>
      </c>
      <c r="F164" s="4">
        <v>161.27519833333301</v>
      </c>
      <c r="G164" s="4">
        <v>14.8134</v>
      </c>
      <c r="H164" s="57">
        <v>9.1851692963866E-2</v>
      </c>
      <c r="I164" s="4" t="str">
        <f t="shared" si="4"/>
        <v/>
      </c>
      <c r="J164" s="4" t="str">
        <f t="shared" si="5"/>
        <v/>
      </c>
      <c r="L164" s="38" t="s">
        <v>74</v>
      </c>
      <c r="M164" s="38" t="s">
        <v>82</v>
      </c>
      <c r="N164" s="38" t="s">
        <v>86</v>
      </c>
      <c r="O164" s="38" t="s">
        <v>8</v>
      </c>
      <c r="P164" s="58">
        <v>6</v>
      </c>
      <c r="Q164" s="59">
        <v>181.77078583333301</v>
      </c>
      <c r="R164" s="59">
        <v>14.95407</v>
      </c>
      <c r="S164" s="60">
        <v>8.2268830667384996E-2</v>
      </c>
    </row>
    <row r="165" spans="1:19" ht="12" customHeight="1" x14ac:dyDescent="0.2">
      <c r="A165" s="48" t="s">
        <v>74</v>
      </c>
      <c r="B165" s="48" t="s">
        <v>82</v>
      </c>
      <c r="C165" s="48" t="s">
        <v>87</v>
      </c>
      <c r="D165" s="48" t="s">
        <v>27</v>
      </c>
      <c r="E165" s="49">
        <v>3</v>
      </c>
      <c r="F165" s="50">
        <v>92.753899999999902</v>
      </c>
      <c r="G165" s="50">
        <v>15.168139999999999</v>
      </c>
      <c r="H165" s="51">
        <v>0.16353102133711001</v>
      </c>
      <c r="I165" s="50" t="str">
        <f t="shared" si="4"/>
        <v/>
      </c>
      <c r="J165" s="50" t="str">
        <f t="shared" si="5"/>
        <v/>
      </c>
      <c r="L165" s="52" t="s">
        <v>74</v>
      </c>
      <c r="M165" s="52" t="s">
        <v>82</v>
      </c>
      <c r="N165" s="52" t="s">
        <v>87</v>
      </c>
      <c r="O165" s="52" t="s">
        <v>27</v>
      </c>
      <c r="P165" s="53">
        <v>3.7666666666666702</v>
      </c>
      <c r="Q165" s="54">
        <v>107.64287475</v>
      </c>
      <c r="R165" s="54">
        <v>12.908849999999999</v>
      </c>
      <c r="S165" s="55">
        <v>0.11992293990643001</v>
      </c>
    </row>
    <row r="166" spans="1:19" ht="12" customHeight="1" x14ac:dyDescent="0.2">
      <c r="A166" s="3" t="s">
        <v>74</v>
      </c>
      <c r="B166" s="3" t="s">
        <v>82</v>
      </c>
      <c r="C166" s="3" t="s">
        <v>87</v>
      </c>
      <c r="D166" s="3" t="s">
        <v>8</v>
      </c>
      <c r="E166" s="56">
        <v>3</v>
      </c>
      <c r="F166" s="4">
        <v>92.753899999999902</v>
      </c>
      <c r="G166" s="4">
        <v>15.168139999999999</v>
      </c>
      <c r="H166" s="57">
        <v>0.16353102133711001</v>
      </c>
      <c r="I166" s="4" t="str">
        <f t="shared" si="4"/>
        <v/>
      </c>
      <c r="J166" s="4" t="str">
        <f t="shared" si="5"/>
        <v/>
      </c>
      <c r="L166" s="38" t="s">
        <v>74</v>
      </c>
      <c r="M166" s="38" t="s">
        <v>82</v>
      </c>
      <c r="N166" s="38" t="s">
        <v>87</v>
      </c>
      <c r="O166" s="38" t="s">
        <v>8</v>
      </c>
      <c r="P166" s="58">
        <v>3.7666666666666702</v>
      </c>
      <c r="Q166" s="59">
        <v>107.64287475</v>
      </c>
      <c r="R166" s="59">
        <v>12.908849999999999</v>
      </c>
      <c r="S166" s="60">
        <v>0.11992293990643001</v>
      </c>
    </row>
    <row r="167" spans="1:19" ht="12" customHeight="1" x14ac:dyDescent="0.2">
      <c r="A167" s="48" t="s">
        <v>88</v>
      </c>
      <c r="B167" s="48" t="s">
        <v>27</v>
      </c>
      <c r="C167" s="48" t="s">
        <v>27</v>
      </c>
      <c r="D167" s="48" t="s">
        <v>27</v>
      </c>
      <c r="E167" s="49">
        <v>220.440482051282</v>
      </c>
      <c r="F167" s="50">
        <v>6137.4515253599502</v>
      </c>
      <c r="G167" s="50">
        <v>672.80789999999899</v>
      </c>
      <c r="H167" s="51">
        <v>0.10962333424874</v>
      </c>
      <c r="I167" s="50">
        <f t="shared" si="4"/>
        <v>28</v>
      </c>
      <c r="J167" s="50">
        <f t="shared" si="5"/>
        <v>28</v>
      </c>
      <c r="L167" s="52" t="s">
        <v>88</v>
      </c>
      <c r="M167" s="52" t="s">
        <v>27</v>
      </c>
      <c r="N167" s="52" t="s">
        <v>27</v>
      </c>
      <c r="O167" s="52" t="s">
        <v>27</v>
      </c>
      <c r="P167" s="53">
        <v>220.25327692307701</v>
      </c>
      <c r="Q167" s="54">
        <v>5976.5885349682803</v>
      </c>
      <c r="R167" s="54">
        <v>682.03574000000003</v>
      </c>
      <c r="S167" s="55">
        <v>0.11411790120894</v>
      </c>
    </row>
    <row r="168" spans="1:19" ht="12" customHeight="1" x14ac:dyDescent="0.2">
      <c r="A168" s="48" t="s">
        <v>88</v>
      </c>
      <c r="B168" s="48" t="s">
        <v>89</v>
      </c>
      <c r="C168" s="48" t="s">
        <v>27</v>
      </c>
      <c r="D168" s="48" t="s">
        <v>27</v>
      </c>
      <c r="E168" s="49">
        <v>13.24</v>
      </c>
      <c r="F168" s="50">
        <v>505.92998443333403</v>
      </c>
      <c r="G168" s="50">
        <v>52.30162</v>
      </c>
      <c r="H168" s="51">
        <v>0.10337718974806</v>
      </c>
      <c r="I168" s="50" t="str">
        <f t="shared" si="4"/>
        <v/>
      </c>
      <c r="J168" s="50" t="str">
        <f t="shared" si="5"/>
        <v/>
      </c>
      <c r="L168" s="52" t="s">
        <v>88</v>
      </c>
      <c r="M168" s="52" t="s">
        <v>89</v>
      </c>
      <c r="N168" s="52" t="s">
        <v>27</v>
      </c>
      <c r="O168" s="52" t="s">
        <v>27</v>
      </c>
      <c r="P168" s="53">
        <v>1.81</v>
      </c>
      <c r="Q168" s="54">
        <v>61.554623216666698</v>
      </c>
      <c r="R168" s="54">
        <v>0</v>
      </c>
      <c r="S168" s="55">
        <v>0</v>
      </c>
    </row>
    <row r="169" spans="1:19" ht="12" customHeight="1" x14ac:dyDescent="0.2">
      <c r="A169" s="48" t="s">
        <v>88</v>
      </c>
      <c r="B169" s="48" t="s">
        <v>89</v>
      </c>
      <c r="C169" s="48" t="s">
        <v>90</v>
      </c>
      <c r="D169" s="48" t="s">
        <v>27</v>
      </c>
      <c r="E169" s="49">
        <v>2.6749999999999998</v>
      </c>
      <c r="F169" s="50">
        <v>89.929097833333401</v>
      </c>
      <c r="G169" s="50">
        <v>0</v>
      </c>
      <c r="H169" s="51">
        <v>0</v>
      </c>
      <c r="I169" s="50" t="str">
        <f t="shared" si="4"/>
        <v/>
      </c>
      <c r="J169" s="50" t="str">
        <f t="shared" si="5"/>
        <v/>
      </c>
      <c r="L169" s="52" t="s">
        <v>88</v>
      </c>
      <c r="M169" s="52" t="s">
        <v>89</v>
      </c>
      <c r="N169" s="52" t="s">
        <v>90</v>
      </c>
      <c r="O169" s="52" t="s">
        <v>27</v>
      </c>
      <c r="P169" s="53">
        <v>1.81</v>
      </c>
      <c r="Q169" s="54">
        <v>61.554623216666698</v>
      </c>
      <c r="R169" s="54">
        <v>0</v>
      </c>
      <c r="S169" s="55">
        <v>0</v>
      </c>
    </row>
    <row r="170" spans="1:19" ht="12" customHeight="1" x14ac:dyDescent="0.2">
      <c r="A170" s="3" t="s">
        <v>88</v>
      </c>
      <c r="B170" s="3" t="s">
        <v>89</v>
      </c>
      <c r="C170" s="3" t="s">
        <v>90</v>
      </c>
      <c r="D170" s="3" t="s">
        <v>8</v>
      </c>
      <c r="E170" s="56">
        <v>2.6749999999999998</v>
      </c>
      <c r="F170" s="4">
        <v>89.929097833333401</v>
      </c>
      <c r="G170" s="4">
        <v>0</v>
      </c>
      <c r="H170" s="57">
        <v>0</v>
      </c>
      <c r="I170" s="4" t="str">
        <f t="shared" si="4"/>
        <v/>
      </c>
      <c r="J170" s="4" t="str">
        <f t="shared" si="5"/>
        <v/>
      </c>
      <c r="L170" s="38" t="s">
        <v>88</v>
      </c>
      <c r="M170" s="38" t="s">
        <v>89</v>
      </c>
      <c r="N170" s="38" t="s">
        <v>90</v>
      </c>
      <c r="O170" s="38" t="s">
        <v>8</v>
      </c>
      <c r="P170" s="58">
        <v>1.81</v>
      </c>
      <c r="Q170" s="59">
        <v>61.554623216666698</v>
      </c>
      <c r="R170" s="59">
        <v>0</v>
      </c>
      <c r="S170" s="60">
        <v>0</v>
      </c>
    </row>
    <row r="171" spans="1:19" ht="12" customHeight="1" x14ac:dyDescent="0.2">
      <c r="A171" s="48" t="s">
        <v>88</v>
      </c>
      <c r="B171" s="48" t="s">
        <v>89</v>
      </c>
      <c r="C171" s="48" t="s">
        <v>91</v>
      </c>
      <c r="D171" s="48" t="s">
        <v>27</v>
      </c>
      <c r="E171" s="49">
        <v>3.8370000000000002</v>
      </c>
      <c r="F171" s="50">
        <v>147.03633718</v>
      </c>
      <c r="G171" s="50">
        <v>26.226980000000001</v>
      </c>
      <c r="H171" s="51">
        <v>0.17837073816585</v>
      </c>
      <c r="I171" s="50" t="str">
        <f t="shared" si="4"/>
        <v/>
      </c>
      <c r="J171" s="50" t="str">
        <f t="shared" si="5"/>
        <v/>
      </c>
      <c r="L171" s="52" t="s">
        <v>88</v>
      </c>
      <c r="M171" s="52" t="s">
        <v>89</v>
      </c>
      <c r="N171" s="52" t="s">
        <v>91</v>
      </c>
      <c r="O171" s="52" t="s">
        <v>27</v>
      </c>
    </row>
    <row r="172" spans="1:19" ht="12" customHeight="1" x14ac:dyDescent="0.2">
      <c r="A172" s="3" t="s">
        <v>88</v>
      </c>
      <c r="B172" s="3" t="s">
        <v>89</v>
      </c>
      <c r="C172" s="3" t="s">
        <v>91</v>
      </c>
      <c r="D172" s="3" t="s">
        <v>91</v>
      </c>
      <c r="E172" s="56">
        <v>3.8370000000000002</v>
      </c>
      <c r="F172" s="4">
        <v>147.03633718</v>
      </c>
      <c r="G172" s="4">
        <v>26.226980000000001</v>
      </c>
      <c r="H172" s="57">
        <v>0.17837073816585</v>
      </c>
      <c r="I172" s="4" t="str">
        <f t="shared" si="4"/>
        <v/>
      </c>
      <c r="J172" s="4" t="str">
        <f t="shared" si="5"/>
        <v/>
      </c>
      <c r="L172" s="38" t="s">
        <v>88</v>
      </c>
      <c r="M172" s="38" t="s">
        <v>89</v>
      </c>
      <c r="N172" s="38" t="s">
        <v>91</v>
      </c>
      <c r="O172" s="38" t="s">
        <v>91</v>
      </c>
    </row>
    <row r="173" spans="1:19" ht="12" customHeight="1" x14ac:dyDescent="0.2">
      <c r="A173" s="48" t="s">
        <v>88</v>
      </c>
      <c r="B173" s="48" t="s">
        <v>89</v>
      </c>
      <c r="C173" s="48" t="s">
        <v>92</v>
      </c>
      <c r="D173" s="48" t="s">
        <v>27</v>
      </c>
      <c r="E173" s="49">
        <v>6.7279999999999998</v>
      </c>
      <c r="F173" s="50">
        <v>268.96454942000003</v>
      </c>
      <c r="G173" s="50">
        <v>26.074639999999999</v>
      </c>
      <c r="H173" s="51">
        <v>9.6944523195445997E-2</v>
      </c>
      <c r="I173" s="50" t="str">
        <f t="shared" si="4"/>
        <v/>
      </c>
      <c r="J173" s="50" t="str">
        <f t="shared" si="5"/>
        <v/>
      </c>
      <c r="L173" s="52" t="s">
        <v>88</v>
      </c>
      <c r="M173" s="52" t="s">
        <v>89</v>
      </c>
      <c r="N173" s="52" t="s">
        <v>92</v>
      </c>
      <c r="O173" s="52" t="s">
        <v>27</v>
      </c>
    </row>
    <row r="174" spans="1:19" ht="12" customHeight="1" x14ac:dyDescent="0.2">
      <c r="A174" s="3" t="s">
        <v>88</v>
      </c>
      <c r="B174" s="3" t="s">
        <v>89</v>
      </c>
      <c r="C174" s="3" t="s">
        <v>92</v>
      </c>
      <c r="D174" s="3" t="s">
        <v>8</v>
      </c>
      <c r="E174" s="56">
        <v>6.7279999999999998</v>
      </c>
      <c r="F174" s="4">
        <v>268.96454942000003</v>
      </c>
      <c r="G174" s="4">
        <v>26.074639999999999</v>
      </c>
      <c r="H174" s="57">
        <v>9.6944523195445997E-2</v>
      </c>
      <c r="I174" s="4" t="str">
        <f t="shared" si="4"/>
        <v/>
      </c>
      <c r="J174" s="4" t="str">
        <f t="shared" si="5"/>
        <v/>
      </c>
      <c r="L174" s="38" t="s">
        <v>88</v>
      </c>
      <c r="M174" s="38" t="s">
        <v>89</v>
      </c>
      <c r="N174" s="38" t="s">
        <v>92</v>
      </c>
      <c r="O174" s="38" t="s">
        <v>8</v>
      </c>
    </row>
    <row r="175" spans="1:19" ht="12" customHeight="1" x14ac:dyDescent="0.2">
      <c r="A175" s="48" t="s">
        <v>88</v>
      </c>
      <c r="B175" s="48" t="s">
        <v>93</v>
      </c>
      <c r="C175" s="48" t="s">
        <v>27</v>
      </c>
      <c r="D175" s="48" t="s">
        <v>27</v>
      </c>
      <c r="E175" s="49">
        <v>84.119076923076904</v>
      </c>
      <c r="F175" s="50">
        <v>2417.0415299256401</v>
      </c>
      <c r="G175" s="50">
        <v>324.03521999999998</v>
      </c>
      <c r="H175" s="51">
        <v>0.13406274405634999</v>
      </c>
      <c r="I175" s="50" t="str">
        <f t="shared" si="4"/>
        <v/>
      </c>
      <c r="J175" s="50" t="str">
        <f t="shared" si="5"/>
        <v/>
      </c>
      <c r="L175" s="52" t="s">
        <v>88</v>
      </c>
      <c r="M175" s="52" t="s">
        <v>93</v>
      </c>
      <c r="N175" s="52" t="s">
        <v>27</v>
      </c>
      <c r="O175" s="52" t="s">
        <v>27</v>
      </c>
      <c r="P175" s="53">
        <v>64.62</v>
      </c>
      <c r="Q175" s="54">
        <v>1818.0694495499999</v>
      </c>
      <c r="R175" s="54">
        <v>234.22206</v>
      </c>
      <c r="S175" s="55">
        <v>0.12883009505383</v>
      </c>
    </row>
    <row r="176" spans="1:19" ht="12" customHeight="1" x14ac:dyDescent="0.2">
      <c r="A176" s="52" t="s">
        <v>88</v>
      </c>
      <c r="B176" s="52" t="s">
        <v>93</v>
      </c>
      <c r="C176" s="52" t="s">
        <v>94</v>
      </c>
      <c r="D176" s="52" t="s">
        <v>27</v>
      </c>
      <c r="I176">
        <f t="shared" si="4"/>
        <v>0</v>
      </c>
      <c r="J176" t="str">
        <f t="shared" si="5"/>
        <v/>
      </c>
      <c r="L176" s="52" t="s">
        <v>88</v>
      </c>
      <c r="M176" s="52" t="s">
        <v>93</v>
      </c>
      <c r="N176" s="52" t="s">
        <v>94</v>
      </c>
      <c r="O176" s="52" t="s">
        <v>27</v>
      </c>
      <c r="P176" s="53">
        <v>1</v>
      </c>
      <c r="Q176" s="54">
        <v>31.070658333333299</v>
      </c>
      <c r="R176" s="54">
        <v>1.24882</v>
      </c>
      <c r="S176" s="55">
        <v>4.0192904398818001E-2</v>
      </c>
    </row>
    <row r="177" spans="1:19" ht="12" customHeight="1" x14ac:dyDescent="0.2">
      <c r="A177" s="38" t="s">
        <v>88</v>
      </c>
      <c r="B177" s="38" t="s">
        <v>93</v>
      </c>
      <c r="C177" s="38" t="s">
        <v>94</v>
      </c>
      <c r="D177" s="38" t="s">
        <v>8</v>
      </c>
      <c r="I177">
        <f t="shared" si="4"/>
        <v>0</v>
      </c>
      <c r="J177" t="str">
        <f t="shared" si="5"/>
        <v/>
      </c>
      <c r="L177" s="38" t="s">
        <v>88</v>
      </c>
      <c r="M177" s="38" t="s">
        <v>93</v>
      </c>
      <c r="N177" s="38" t="s">
        <v>94</v>
      </c>
      <c r="O177" s="38" t="s">
        <v>8</v>
      </c>
      <c r="P177" s="58">
        <v>1</v>
      </c>
      <c r="Q177" s="59">
        <v>31.070658333333299</v>
      </c>
      <c r="R177" s="59">
        <v>1.24882</v>
      </c>
      <c r="S177" s="60">
        <v>4.0192904398818001E-2</v>
      </c>
    </row>
    <row r="178" spans="1:19" ht="12" customHeight="1" x14ac:dyDescent="0.2">
      <c r="A178" s="48" t="s">
        <v>88</v>
      </c>
      <c r="B178" s="48" t="s">
        <v>93</v>
      </c>
      <c r="C178" s="48" t="s">
        <v>95</v>
      </c>
      <c r="D178" s="48" t="s">
        <v>27</v>
      </c>
      <c r="E178" s="49">
        <v>15.761410256410301</v>
      </c>
      <c r="F178" s="50">
        <v>538.09280912008603</v>
      </c>
      <c r="G178" s="50">
        <v>85.010559999999998</v>
      </c>
      <c r="H178" s="51">
        <v>0.15798493969658001</v>
      </c>
      <c r="I178" s="50" t="str">
        <f t="shared" si="4"/>
        <v/>
      </c>
      <c r="J178" s="50" t="str">
        <f t="shared" si="5"/>
        <v/>
      </c>
      <c r="L178" s="52" t="s">
        <v>88</v>
      </c>
      <c r="M178" s="52" t="s">
        <v>93</v>
      </c>
      <c r="N178" s="52" t="s">
        <v>95</v>
      </c>
      <c r="O178" s="52" t="s">
        <v>27</v>
      </c>
      <c r="P178" s="53">
        <v>2</v>
      </c>
      <c r="Q178" s="54">
        <v>53.553825000000003</v>
      </c>
      <c r="R178" s="54">
        <v>2.49011</v>
      </c>
      <c r="S178" s="55">
        <v>4.6497332356746003E-2</v>
      </c>
    </row>
    <row r="179" spans="1:19" ht="12" customHeight="1" x14ac:dyDescent="0.2">
      <c r="A179" s="3" t="s">
        <v>88</v>
      </c>
      <c r="B179" s="3" t="s">
        <v>93</v>
      </c>
      <c r="C179" s="3" t="s">
        <v>95</v>
      </c>
      <c r="D179" s="3" t="s">
        <v>8</v>
      </c>
      <c r="E179" s="56">
        <v>15.761410256410301</v>
      </c>
      <c r="F179" s="4">
        <v>538.09280912008603</v>
      </c>
      <c r="G179" s="4">
        <v>85.010559999999998</v>
      </c>
      <c r="H179" s="57">
        <v>0.15798493969658001</v>
      </c>
      <c r="I179" s="4" t="str">
        <f t="shared" si="4"/>
        <v/>
      </c>
      <c r="J179" s="4" t="str">
        <f t="shared" si="5"/>
        <v/>
      </c>
      <c r="L179" s="38" t="s">
        <v>88</v>
      </c>
      <c r="M179" s="38" t="s">
        <v>93</v>
      </c>
      <c r="N179" s="38" t="s">
        <v>95</v>
      </c>
      <c r="O179" s="38" t="s">
        <v>8</v>
      </c>
      <c r="P179" s="58">
        <v>2</v>
      </c>
      <c r="Q179" s="59">
        <v>53.553825000000003</v>
      </c>
      <c r="R179" s="59">
        <v>2.49011</v>
      </c>
      <c r="S179" s="60">
        <v>4.6497332356746003E-2</v>
      </c>
    </row>
    <row r="180" spans="1:19" ht="12" customHeight="1" x14ac:dyDescent="0.2">
      <c r="A180" s="48" t="s">
        <v>88</v>
      </c>
      <c r="B180" s="48" t="s">
        <v>93</v>
      </c>
      <c r="C180" s="48" t="s">
        <v>96</v>
      </c>
      <c r="D180" s="48" t="s">
        <v>27</v>
      </c>
      <c r="E180" s="49">
        <v>9</v>
      </c>
      <c r="F180" s="50">
        <v>317.72416916666702</v>
      </c>
      <c r="G180" s="50">
        <v>55.779029999999999</v>
      </c>
      <c r="H180" s="51">
        <v>0.17555803244776</v>
      </c>
      <c r="I180" s="50">
        <f t="shared" si="4"/>
        <v>5</v>
      </c>
      <c r="J180" s="50">
        <f t="shared" si="5"/>
        <v>5</v>
      </c>
      <c r="L180" s="52" t="s">
        <v>88</v>
      </c>
      <c r="M180" s="52" t="s">
        <v>93</v>
      </c>
      <c r="N180" s="52" t="s">
        <v>96</v>
      </c>
      <c r="O180" s="52" t="s">
        <v>27</v>
      </c>
      <c r="P180" s="53">
        <v>20.81</v>
      </c>
      <c r="Q180" s="54">
        <v>714.27718709999999</v>
      </c>
      <c r="R180" s="54">
        <v>135.98266000000001</v>
      </c>
      <c r="S180" s="55">
        <v>0.19037799674395001</v>
      </c>
    </row>
    <row r="181" spans="1:19" ht="12" customHeight="1" x14ac:dyDescent="0.2">
      <c r="A181" s="3" t="s">
        <v>88</v>
      </c>
      <c r="B181" s="3" t="s">
        <v>93</v>
      </c>
      <c r="C181" s="3" t="s">
        <v>96</v>
      </c>
      <c r="D181" s="3" t="s">
        <v>8</v>
      </c>
      <c r="E181" s="56">
        <v>9</v>
      </c>
      <c r="F181" s="4">
        <v>317.72416916666702</v>
      </c>
      <c r="G181" s="4">
        <v>55.779029999999999</v>
      </c>
      <c r="H181" s="57">
        <v>0.17555803244776</v>
      </c>
      <c r="I181" s="4">
        <f t="shared" si="4"/>
        <v>5</v>
      </c>
      <c r="J181" s="4">
        <f t="shared" si="5"/>
        <v>5</v>
      </c>
      <c r="L181" s="38" t="s">
        <v>88</v>
      </c>
      <c r="M181" s="38" t="s">
        <v>93</v>
      </c>
      <c r="N181" s="38" t="s">
        <v>96</v>
      </c>
      <c r="O181" s="38" t="s">
        <v>8</v>
      </c>
      <c r="P181" s="58">
        <v>20.81</v>
      </c>
      <c r="Q181" s="59">
        <v>714.27718709999999</v>
      </c>
      <c r="R181" s="59">
        <v>135.98266000000001</v>
      </c>
      <c r="S181" s="60">
        <v>0.19037799674395001</v>
      </c>
    </row>
    <row r="182" spans="1:19" ht="12" customHeight="1" x14ac:dyDescent="0.2">
      <c r="A182" s="48" t="s">
        <v>88</v>
      </c>
      <c r="B182" s="48" t="s">
        <v>93</v>
      </c>
      <c r="C182" s="48" t="s">
        <v>93</v>
      </c>
      <c r="D182" s="48" t="s">
        <v>27</v>
      </c>
      <c r="E182" s="49">
        <v>1</v>
      </c>
      <c r="F182" s="50">
        <v>53.859270833333298</v>
      </c>
      <c r="G182" s="50">
        <v>13.915649999999999</v>
      </c>
      <c r="H182" s="51">
        <v>0.25837056062385</v>
      </c>
      <c r="I182" s="50" t="str">
        <f t="shared" si="4"/>
        <v/>
      </c>
      <c r="J182" s="50" t="str">
        <f t="shared" si="5"/>
        <v/>
      </c>
      <c r="L182" s="52" t="s">
        <v>88</v>
      </c>
      <c r="M182" s="52" t="s">
        <v>93</v>
      </c>
      <c r="N182" s="52" t="s">
        <v>93</v>
      </c>
      <c r="O182" s="52" t="s">
        <v>27</v>
      </c>
      <c r="P182" s="53">
        <v>1</v>
      </c>
      <c r="Q182" s="54">
        <v>31.7551116666667</v>
      </c>
      <c r="R182" s="54">
        <v>4.3708499999999999</v>
      </c>
      <c r="S182" s="55">
        <v>0.1376424068629</v>
      </c>
    </row>
    <row r="183" spans="1:19" ht="12" customHeight="1" x14ac:dyDescent="0.2">
      <c r="A183" s="3" t="s">
        <v>88</v>
      </c>
      <c r="B183" s="3" t="s">
        <v>93</v>
      </c>
      <c r="C183" s="3" t="s">
        <v>93</v>
      </c>
      <c r="D183" s="3" t="s">
        <v>8</v>
      </c>
      <c r="E183" s="56">
        <v>1</v>
      </c>
      <c r="F183" s="4">
        <v>53.859270833333298</v>
      </c>
      <c r="G183" s="4">
        <v>13.915649999999999</v>
      </c>
      <c r="H183" s="57">
        <v>0.25837056062385</v>
      </c>
      <c r="I183" s="4" t="str">
        <f t="shared" si="4"/>
        <v/>
      </c>
      <c r="J183" s="4" t="str">
        <f t="shared" si="5"/>
        <v/>
      </c>
      <c r="L183" s="38" t="s">
        <v>88</v>
      </c>
      <c r="M183" s="38" t="s">
        <v>93</v>
      </c>
      <c r="N183" s="38" t="s">
        <v>93</v>
      </c>
      <c r="O183" s="38" t="s">
        <v>8</v>
      </c>
      <c r="P183" s="58">
        <v>1</v>
      </c>
      <c r="Q183" s="59">
        <v>31.7551116666667</v>
      </c>
      <c r="R183" s="59">
        <v>4.3708499999999999</v>
      </c>
      <c r="S183" s="60">
        <v>0.1376424068629</v>
      </c>
    </row>
    <row r="184" spans="1:19" ht="12" customHeight="1" x14ac:dyDescent="0.2">
      <c r="A184" s="48" t="s">
        <v>88</v>
      </c>
      <c r="B184" s="48" t="s">
        <v>93</v>
      </c>
      <c r="C184" s="48" t="s">
        <v>97</v>
      </c>
      <c r="D184" s="48" t="s">
        <v>27</v>
      </c>
      <c r="E184" s="49">
        <v>58.357666666666702</v>
      </c>
      <c r="F184" s="50">
        <v>1507.3652808055499</v>
      </c>
      <c r="G184" s="50">
        <v>169.32998000000001</v>
      </c>
      <c r="H184" s="51">
        <v>0.11233506712421</v>
      </c>
      <c r="I184" s="50" t="str">
        <f t="shared" si="4"/>
        <v/>
      </c>
      <c r="J184" s="50" t="str">
        <f t="shared" si="5"/>
        <v/>
      </c>
      <c r="L184" s="52" t="s">
        <v>88</v>
      </c>
      <c r="M184" s="52" t="s">
        <v>93</v>
      </c>
      <c r="N184" s="52" t="s">
        <v>97</v>
      </c>
      <c r="O184" s="52" t="s">
        <v>27</v>
      </c>
      <c r="P184" s="53">
        <v>39.81</v>
      </c>
      <c r="Q184" s="54">
        <v>987.41266745000098</v>
      </c>
      <c r="R184" s="54">
        <v>90.129620000000003</v>
      </c>
      <c r="S184" s="55">
        <v>9.1278573762639995E-2</v>
      </c>
    </row>
    <row r="185" spans="1:19" ht="12" customHeight="1" x14ac:dyDescent="0.2">
      <c r="A185" s="3" t="s">
        <v>88</v>
      </c>
      <c r="B185" s="3" t="s">
        <v>93</v>
      </c>
      <c r="C185" s="3" t="s">
        <v>97</v>
      </c>
      <c r="D185" s="3" t="s">
        <v>170</v>
      </c>
      <c r="E185" s="56">
        <v>34.857666666666702</v>
      </c>
      <c r="F185" s="4">
        <v>886.48779788888805</v>
      </c>
      <c r="G185" s="4">
        <v>81.692400000000006</v>
      </c>
      <c r="H185" s="57">
        <v>9.2152875870987999E-2</v>
      </c>
      <c r="I185" s="4" t="str">
        <f t="shared" si="4"/>
        <v/>
      </c>
      <c r="J185" s="4" t="str">
        <f t="shared" si="5"/>
        <v/>
      </c>
      <c r="L185" s="38" t="s">
        <v>88</v>
      </c>
      <c r="M185" s="38" t="s">
        <v>93</v>
      </c>
      <c r="N185" s="38" t="s">
        <v>97</v>
      </c>
      <c r="O185" s="38" t="s">
        <v>170</v>
      </c>
      <c r="P185" s="58">
        <v>19</v>
      </c>
      <c r="Q185" s="59">
        <v>473.28146833333398</v>
      </c>
      <c r="R185" s="59">
        <v>31.980170000000001</v>
      </c>
      <c r="S185" s="60">
        <v>6.7571143473288006E-2</v>
      </c>
    </row>
    <row r="186" spans="1:19" ht="12" customHeight="1" x14ac:dyDescent="0.2">
      <c r="A186" s="3" t="s">
        <v>88</v>
      </c>
      <c r="B186" s="3" t="s">
        <v>93</v>
      </c>
      <c r="C186" s="3" t="s">
        <v>97</v>
      </c>
      <c r="D186" s="3" t="s">
        <v>171</v>
      </c>
      <c r="E186" s="56">
        <v>13</v>
      </c>
      <c r="F186" s="4">
        <v>317.2175125</v>
      </c>
      <c r="G186" s="4">
        <v>41.501199999999997</v>
      </c>
      <c r="H186" s="57">
        <v>0.13082884255957</v>
      </c>
      <c r="I186" s="4" t="str">
        <f t="shared" si="4"/>
        <v/>
      </c>
      <c r="J186" s="4" t="str">
        <f t="shared" si="5"/>
        <v/>
      </c>
      <c r="L186" s="38" t="s">
        <v>88</v>
      </c>
      <c r="M186" s="38" t="s">
        <v>93</v>
      </c>
      <c r="N186" s="38" t="s">
        <v>97</v>
      </c>
      <c r="O186" s="38" t="s">
        <v>171</v>
      </c>
      <c r="P186" s="58">
        <v>12</v>
      </c>
      <c r="Q186" s="59">
        <v>275.99561</v>
      </c>
      <c r="R186" s="59">
        <v>31.927250000000001</v>
      </c>
      <c r="S186" s="60">
        <v>0.11568028201607999</v>
      </c>
    </row>
    <row r="187" spans="1:19" ht="12" customHeight="1" x14ac:dyDescent="0.2">
      <c r="A187" s="3" t="s">
        <v>88</v>
      </c>
      <c r="B187" s="3" t="s">
        <v>93</v>
      </c>
      <c r="C187" s="3" t="s">
        <v>97</v>
      </c>
      <c r="D187" s="3" t="s">
        <v>97</v>
      </c>
      <c r="E187" s="56">
        <v>1</v>
      </c>
      <c r="F187" s="4">
        <v>41.966252500000003</v>
      </c>
      <c r="G187" s="4">
        <v>16.60932</v>
      </c>
      <c r="H187" s="57">
        <v>0.39577801234456</v>
      </c>
      <c r="I187" s="4" t="str">
        <f t="shared" si="4"/>
        <v/>
      </c>
      <c r="J187" s="4" t="str">
        <f t="shared" si="5"/>
        <v/>
      </c>
      <c r="L187" s="38" t="s">
        <v>88</v>
      </c>
      <c r="M187" s="38" t="s">
        <v>93</v>
      </c>
      <c r="N187" s="38" t="s">
        <v>97</v>
      </c>
      <c r="O187" s="38" t="s">
        <v>172</v>
      </c>
      <c r="P187" s="58">
        <v>4</v>
      </c>
      <c r="Q187" s="59">
        <v>104.84823</v>
      </c>
      <c r="R187" s="59">
        <v>6.1147099999999996</v>
      </c>
      <c r="S187" s="60">
        <v>5.831963019309E-2</v>
      </c>
    </row>
    <row r="188" spans="1:19" ht="12" customHeight="1" x14ac:dyDescent="0.2">
      <c r="A188" s="3" t="s">
        <v>88</v>
      </c>
      <c r="B188" s="3" t="s">
        <v>93</v>
      </c>
      <c r="C188" s="3" t="s">
        <v>97</v>
      </c>
      <c r="D188" s="3" t="s">
        <v>172</v>
      </c>
      <c r="E188" s="56">
        <v>4.5</v>
      </c>
      <c r="F188" s="4">
        <v>118.61387125</v>
      </c>
      <c r="G188" s="4">
        <v>6.3328800000000003</v>
      </c>
      <c r="H188" s="57">
        <v>5.339072010096E-2</v>
      </c>
      <c r="I188" s="4" t="str">
        <f t="shared" si="4"/>
        <v/>
      </c>
      <c r="J188" s="4" t="str">
        <f t="shared" si="5"/>
        <v/>
      </c>
      <c r="L188" s="38" t="s">
        <v>88</v>
      </c>
      <c r="M188" s="38" t="s">
        <v>93</v>
      </c>
      <c r="N188" s="38" t="s">
        <v>97</v>
      </c>
      <c r="O188" s="38" t="s">
        <v>172</v>
      </c>
    </row>
    <row r="189" spans="1:19" ht="12" customHeight="1" x14ac:dyDescent="0.2">
      <c r="A189" s="3" t="s">
        <v>88</v>
      </c>
      <c r="B189" s="3" t="s">
        <v>93</v>
      </c>
      <c r="C189" s="3" t="s">
        <v>97</v>
      </c>
      <c r="D189" s="3" t="s">
        <v>173</v>
      </c>
      <c r="E189" s="56">
        <v>1</v>
      </c>
      <c r="F189" s="4">
        <v>30.251953333333301</v>
      </c>
      <c r="G189" s="4">
        <v>7.3417700000000004</v>
      </c>
      <c r="H189" s="57">
        <v>0.24268746943724001</v>
      </c>
      <c r="I189" s="4" t="str">
        <f t="shared" si="4"/>
        <v/>
      </c>
      <c r="J189" s="4" t="str">
        <f t="shared" si="5"/>
        <v/>
      </c>
      <c r="L189" s="38" t="s">
        <v>88</v>
      </c>
      <c r="M189" s="38" t="s">
        <v>93</v>
      </c>
      <c r="N189" s="38" t="s">
        <v>97</v>
      </c>
      <c r="O189" s="38" t="s">
        <v>173</v>
      </c>
      <c r="P189" s="58">
        <v>1.81</v>
      </c>
      <c r="Q189" s="59">
        <v>49.706386616666698</v>
      </c>
      <c r="R189" s="59">
        <v>9.3410299999999999</v>
      </c>
      <c r="S189" s="60">
        <v>0.18792414085614001</v>
      </c>
    </row>
    <row r="190" spans="1:19" ht="12" customHeight="1" x14ac:dyDescent="0.2">
      <c r="A190" s="3" t="s">
        <v>88</v>
      </c>
      <c r="B190" s="3" t="s">
        <v>93</v>
      </c>
      <c r="C190" s="3" t="s">
        <v>97</v>
      </c>
      <c r="D190" s="3" t="s">
        <v>174</v>
      </c>
      <c r="E190" s="56">
        <v>4</v>
      </c>
      <c r="F190" s="4">
        <v>112.82789333333299</v>
      </c>
      <c r="G190" s="4">
        <v>15.852410000000001</v>
      </c>
      <c r="H190" s="57">
        <v>0.14050080641997001</v>
      </c>
      <c r="I190" s="4" t="str">
        <f t="shared" si="4"/>
        <v/>
      </c>
      <c r="J190" s="4" t="str">
        <f t="shared" si="5"/>
        <v/>
      </c>
      <c r="L190" s="38" t="s">
        <v>88</v>
      </c>
      <c r="M190" s="38" t="s">
        <v>93</v>
      </c>
      <c r="N190" s="38" t="s">
        <v>97</v>
      </c>
      <c r="O190" s="38" t="s">
        <v>174</v>
      </c>
      <c r="P190" s="58">
        <v>3</v>
      </c>
      <c r="Q190" s="59">
        <v>83.580972500000001</v>
      </c>
      <c r="R190" s="59">
        <v>10.76646</v>
      </c>
      <c r="S190" s="60">
        <v>0.12881472514573</v>
      </c>
    </row>
    <row r="191" spans="1:19" ht="12" customHeight="1" x14ac:dyDescent="0.2">
      <c r="A191" s="48" t="s">
        <v>88</v>
      </c>
      <c r="B191" s="48" t="s">
        <v>98</v>
      </c>
      <c r="C191" s="48" t="s">
        <v>27</v>
      </c>
      <c r="D191" s="48" t="s">
        <v>27</v>
      </c>
      <c r="E191" s="49">
        <v>16.809999999999999</v>
      </c>
      <c r="F191" s="50">
        <v>643.84289847499997</v>
      </c>
      <c r="G191" s="50">
        <v>128.67229</v>
      </c>
      <c r="H191" s="51">
        <v>0.19985044535672999</v>
      </c>
      <c r="I191" s="50">
        <f t="shared" si="4"/>
        <v>8</v>
      </c>
      <c r="J191" s="50">
        <f t="shared" si="5"/>
        <v>8</v>
      </c>
      <c r="L191" s="52" t="s">
        <v>88</v>
      </c>
      <c r="M191" s="52" t="s">
        <v>98</v>
      </c>
      <c r="N191" s="52" t="s">
        <v>27</v>
      </c>
      <c r="O191" s="52" t="s">
        <v>27</v>
      </c>
      <c r="P191" s="53">
        <v>31.402000000000001</v>
      </c>
      <c r="Q191" s="54">
        <v>1217.04101943667</v>
      </c>
      <c r="R191" s="54">
        <v>259.27499</v>
      </c>
      <c r="S191" s="55">
        <v>0.21303718269086</v>
      </c>
    </row>
    <row r="192" spans="1:19" ht="12" customHeight="1" x14ac:dyDescent="0.2">
      <c r="A192" s="48" t="s">
        <v>88</v>
      </c>
      <c r="B192" s="48" t="s">
        <v>98</v>
      </c>
      <c r="C192" s="48" t="s">
        <v>99</v>
      </c>
      <c r="D192" s="48" t="s">
        <v>27</v>
      </c>
      <c r="E192" s="49">
        <v>14.81</v>
      </c>
      <c r="F192" s="50">
        <v>560.77280847500003</v>
      </c>
      <c r="G192" s="50">
        <v>113.20001000000001</v>
      </c>
      <c r="H192" s="51">
        <v>0.20186429921209001</v>
      </c>
      <c r="I192" s="50">
        <f t="shared" si="4"/>
        <v>4</v>
      </c>
      <c r="J192" s="50">
        <f t="shared" si="5"/>
        <v>4</v>
      </c>
      <c r="L192" s="52" t="s">
        <v>88</v>
      </c>
      <c r="M192" s="52" t="s">
        <v>98</v>
      </c>
      <c r="N192" s="52" t="s">
        <v>99</v>
      </c>
      <c r="O192" s="52" t="s">
        <v>27</v>
      </c>
      <c r="P192" s="53">
        <v>25.402000000000001</v>
      </c>
      <c r="Q192" s="54">
        <v>1010.69640110333</v>
      </c>
      <c r="R192" s="54">
        <v>210.85309000000001</v>
      </c>
      <c r="S192" s="55">
        <v>0.20862158979671999</v>
      </c>
    </row>
    <row r="193" spans="1:19" ht="12" customHeight="1" x14ac:dyDescent="0.2">
      <c r="A193" s="3" t="s">
        <v>88</v>
      </c>
      <c r="B193" s="3" t="s">
        <v>98</v>
      </c>
      <c r="C193" s="3" t="s">
        <v>99</v>
      </c>
      <c r="D193" s="3" t="s">
        <v>8</v>
      </c>
      <c r="E193" s="56">
        <v>14.81</v>
      </c>
      <c r="F193" s="4">
        <v>560.77280847500003</v>
      </c>
      <c r="G193" s="4">
        <v>113.20001000000001</v>
      </c>
      <c r="H193" s="57">
        <v>0.20186429921209001</v>
      </c>
      <c r="I193" s="4">
        <f t="shared" si="4"/>
        <v>4</v>
      </c>
      <c r="J193" s="4">
        <f t="shared" si="5"/>
        <v>4</v>
      </c>
      <c r="L193" s="38" t="s">
        <v>88</v>
      </c>
      <c r="M193" s="38" t="s">
        <v>98</v>
      </c>
      <c r="N193" s="38" t="s">
        <v>99</v>
      </c>
      <c r="O193" s="38" t="s">
        <v>8</v>
      </c>
      <c r="P193" s="58">
        <v>25.402000000000001</v>
      </c>
      <c r="Q193" s="59">
        <v>1010.69640110333</v>
      </c>
      <c r="R193" s="59">
        <v>210.85309000000001</v>
      </c>
      <c r="S193" s="60">
        <v>0.20862158979671999</v>
      </c>
    </row>
    <row r="194" spans="1:19" ht="12" customHeight="1" x14ac:dyDescent="0.2">
      <c r="A194" s="48" t="s">
        <v>88</v>
      </c>
      <c r="B194" s="48" t="s">
        <v>98</v>
      </c>
      <c r="C194" s="48" t="s">
        <v>100</v>
      </c>
      <c r="D194" s="48" t="s">
        <v>27</v>
      </c>
      <c r="E194" s="49">
        <v>2</v>
      </c>
      <c r="F194" s="50">
        <v>83.070089999999993</v>
      </c>
      <c r="G194" s="50">
        <v>15.47228</v>
      </c>
      <c r="H194" s="51">
        <v>0.18625572694094999</v>
      </c>
      <c r="I194" s="50">
        <f t="shared" si="4"/>
        <v>8</v>
      </c>
      <c r="J194" s="50">
        <f t="shared" si="5"/>
        <v>8</v>
      </c>
      <c r="L194" s="52" t="s">
        <v>88</v>
      </c>
      <c r="M194" s="52" t="s">
        <v>98</v>
      </c>
      <c r="N194" s="52" t="s">
        <v>100</v>
      </c>
      <c r="O194" s="52" t="s">
        <v>27</v>
      </c>
      <c r="P194" s="53">
        <v>2</v>
      </c>
      <c r="Q194" s="54">
        <v>90.516520833333303</v>
      </c>
      <c r="R194" s="54">
        <v>26.117360000000001</v>
      </c>
      <c r="S194" s="55">
        <v>0.28853694065516999</v>
      </c>
    </row>
    <row r="195" spans="1:19" ht="12" customHeight="1" x14ac:dyDescent="0.2">
      <c r="A195" s="3" t="s">
        <v>88</v>
      </c>
      <c r="B195" s="3" t="s">
        <v>98</v>
      </c>
      <c r="C195" s="3" t="s">
        <v>100</v>
      </c>
      <c r="D195" s="3" t="s">
        <v>8</v>
      </c>
      <c r="E195" s="56">
        <v>2</v>
      </c>
      <c r="F195" s="4">
        <v>83.070089999999993</v>
      </c>
      <c r="G195" s="4">
        <v>15.47228</v>
      </c>
      <c r="H195" s="57">
        <v>0.18625572694094999</v>
      </c>
      <c r="I195" s="4">
        <f t="shared" si="4"/>
        <v>8</v>
      </c>
      <c r="J195" s="4">
        <f t="shared" si="5"/>
        <v>8</v>
      </c>
      <c r="L195" s="38" t="s">
        <v>88</v>
      </c>
      <c r="M195" s="38" t="s">
        <v>98</v>
      </c>
      <c r="N195" s="38" t="s">
        <v>100</v>
      </c>
      <c r="O195" s="38" t="s">
        <v>8</v>
      </c>
      <c r="P195" s="58">
        <v>2</v>
      </c>
      <c r="Q195" s="59">
        <v>90.516520833333303</v>
      </c>
      <c r="R195" s="59">
        <v>26.117360000000001</v>
      </c>
      <c r="S195" s="60">
        <v>0.28853694065516999</v>
      </c>
    </row>
    <row r="196" spans="1:19" ht="12" customHeight="1" x14ac:dyDescent="0.2">
      <c r="A196" s="52" t="s">
        <v>88</v>
      </c>
      <c r="B196" s="52" t="s">
        <v>98</v>
      </c>
      <c r="C196" s="52" t="s">
        <v>98</v>
      </c>
      <c r="D196" s="52" t="s">
        <v>27</v>
      </c>
      <c r="I196" t="str">
        <f t="shared" ref="I196:I259" si="6">+IF(H196&lt;S196,ROUND((F196*S196)-G196,0),"")</f>
        <v/>
      </c>
      <c r="J196" t="str">
        <f t="shared" ref="J196:J259" si="7">+IF(I196&gt;0,I196,"")</f>
        <v/>
      </c>
      <c r="L196" s="52" t="s">
        <v>88</v>
      </c>
      <c r="M196" s="52" t="s">
        <v>98</v>
      </c>
      <c r="N196" s="52" t="s">
        <v>98</v>
      </c>
      <c r="O196" s="52" t="s">
        <v>27</v>
      </c>
    </row>
    <row r="197" spans="1:19" ht="12" customHeight="1" x14ac:dyDescent="0.2">
      <c r="A197" s="38" t="s">
        <v>88</v>
      </c>
      <c r="B197" s="38" t="s">
        <v>98</v>
      </c>
      <c r="C197" s="38" t="s">
        <v>98</v>
      </c>
      <c r="D197" s="38" t="s">
        <v>8</v>
      </c>
      <c r="I197" t="str">
        <f t="shared" si="6"/>
        <v/>
      </c>
      <c r="J197" t="str">
        <f t="shared" si="7"/>
        <v/>
      </c>
      <c r="L197" s="38" t="s">
        <v>88</v>
      </c>
      <c r="M197" s="38" t="s">
        <v>98</v>
      </c>
      <c r="N197" s="38" t="s">
        <v>98</v>
      </c>
      <c r="O197" s="38" t="s">
        <v>8</v>
      </c>
    </row>
    <row r="198" spans="1:19" ht="12" customHeight="1" x14ac:dyDescent="0.2">
      <c r="A198" s="52" t="s">
        <v>88</v>
      </c>
      <c r="B198" s="52" t="s">
        <v>98</v>
      </c>
      <c r="C198" s="52" t="s">
        <v>101</v>
      </c>
      <c r="D198" s="52" t="s">
        <v>27</v>
      </c>
      <c r="I198">
        <f t="shared" si="6"/>
        <v>0</v>
      </c>
      <c r="J198" t="str">
        <f t="shared" si="7"/>
        <v/>
      </c>
      <c r="L198" s="52" t="s">
        <v>88</v>
      </c>
      <c r="M198" s="52" t="s">
        <v>98</v>
      </c>
      <c r="N198" s="52" t="s">
        <v>101</v>
      </c>
      <c r="O198" s="52" t="s">
        <v>27</v>
      </c>
      <c r="P198" s="53">
        <v>4</v>
      </c>
      <c r="Q198" s="54">
        <v>115.8280975</v>
      </c>
      <c r="R198" s="54">
        <v>22.304539999999999</v>
      </c>
      <c r="S198" s="55">
        <v>0.19256588411115</v>
      </c>
    </row>
    <row r="199" spans="1:19" ht="12" customHeight="1" x14ac:dyDescent="0.2">
      <c r="A199" s="38" t="s">
        <v>88</v>
      </c>
      <c r="B199" s="38" t="s">
        <v>98</v>
      </c>
      <c r="C199" s="38" t="s">
        <v>101</v>
      </c>
      <c r="D199" s="38" t="s">
        <v>8</v>
      </c>
      <c r="I199">
        <f t="shared" si="6"/>
        <v>0</v>
      </c>
      <c r="J199" t="str">
        <f t="shared" si="7"/>
        <v/>
      </c>
      <c r="L199" s="38" t="s">
        <v>88</v>
      </c>
      <c r="M199" s="38" t="s">
        <v>98</v>
      </c>
      <c r="N199" s="38" t="s">
        <v>101</v>
      </c>
      <c r="O199" s="38" t="s">
        <v>8</v>
      </c>
      <c r="P199" s="58">
        <v>4</v>
      </c>
      <c r="Q199" s="59">
        <v>115.8280975</v>
      </c>
      <c r="R199" s="59">
        <v>22.304539999999999</v>
      </c>
      <c r="S199" s="60">
        <v>0.19256588411115</v>
      </c>
    </row>
    <row r="200" spans="1:19" ht="12" customHeight="1" x14ac:dyDescent="0.2">
      <c r="A200" s="48" t="s">
        <v>88</v>
      </c>
      <c r="B200" s="48" t="s">
        <v>88</v>
      </c>
      <c r="C200" s="48" t="s">
        <v>27</v>
      </c>
      <c r="D200" s="48" t="s">
        <v>27</v>
      </c>
      <c r="E200" s="49">
        <v>1</v>
      </c>
      <c r="F200" s="50">
        <v>76.638048333333302</v>
      </c>
      <c r="G200" s="50">
        <v>17.301549999999999</v>
      </c>
      <c r="H200" s="51">
        <v>0.2257566623402</v>
      </c>
      <c r="I200" s="50" t="str">
        <f t="shared" si="6"/>
        <v/>
      </c>
      <c r="J200" s="50" t="str">
        <f t="shared" si="7"/>
        <v/>
      </c>
      <c r="L200" s="48" t="s">
        <v>88</v>
      </c>
      <c r="M200" s="48" t="s">
        <v>88</v>
      </c>
      <c r="N200" s="48" t="s">
        <v>27</v>
      </c>
      <c r="O200" s="48" t="s">
        <v>27</v>
      </c>
      <c r="P200" s="58"/>
      <c r="Q200" s="59"/>
      <c r="R200" s="59"/>
      <c r="S200" s="60"/>
    </row>
    <row r="201" spans="1:19" ht="12" customHeight="1" x14ac:dyDescent="0.2">
      <c r="A201" s="48" t="s">
        <v>88</v>
      </c>
      <c r="B201" s="48" t="s">
        <v>88</v>
      </c>
      <c r="C201" s="48" t="s">
        <v>8</v>
      </c>
      <c r="D201" s="48" t="s">
        <v>27</v>
      </c>
      <c r="E201" s="49">
        <v>1</v>
      </c>
      <c r="F201" s="50">
        <v>76.638048333333302</v>
      </c>
      <c r="G201" s="50">
        <v>17.301549999999999</v>
      </c>
      <c r="H201" s="51">
        <v>0.2257566623402</v>
      </c>
      <c r="I201" s="50" t="str">
        <f t="shared" si="6"/>
        <v/>
      </c>
      <c r="J201" s="50" t="str">
        <f t="shared" si="7"/>
        <v/>
      </c>
      <c r="L201" s="48" t="s">
        <v>88</v>
      </c>
      <c r="M201" s="48" t="s">
        <v>88</v>
      </c>
      <c r="N201" s="48" t="s">
        <v>8</v>
      </c>
      <c r="O201" s="48" t="s">
        <v>27</v>
      </c>
      <c r="P201" s="58"/>
      <c r="Q201" s="59"/>
      <c r="R201" s="59"/>
      <c r="S201" s="60"/>
    </row>
    <row r="202" spans="1:19" ht="12" customHeight="1" x14ac:dyDescent="0.2">
      <c r="A202" s="3" t="s">
        <v>88</v>
      </c>
      <c r="B202" s="3" t="s">
        <v>88</v>
      </c>
      <c r="C202" s="3" t="s">
        <v>8</v>
      </c>
      <c r="D202" s="3" t="s">
        <v>8</v>
      </c>
      <c r="E202" s="56">
        <v>1</v>
      </c>
      <c r="F202" s="4">
        <v>76.638048333333302</v>
      </c>
      <c r="G202" s="4">
        <v>17.301549999999999</v>
      </c>
      <c r="H202" s="57">
        <v>0.2257566623402</v>
      </c>
      <c r="I202" s="4" t="str">
        <f t="shared" si="6"/>
        <v/>
      </c>
      <c r="J202" s="4" t="str">
        <f t="shared" si="7"/>
        <v/>
      </c>
      <c r="L202" s="3" t="s">
        <v>88</v>
      </c>
      <c r="M202" s="3" t="s">
        <v>88</v>
      </c>
      <c r="N202" s="3" t="s">
        <v>8</v>
      </c>
      <c r="O202" s="3" t="s">
        <v>8</v>
      </c>
      <c r="P202" s="58"/>
      <c r="Q202" s="59"/>
      <c r="R202" s="59"/>
      <c r="S202" s="60"/>
    </row>
    <row r="203" spans="1:19" ht="12" customHeight="1" x14ac:dyDescent="0.2">
      <c r="A203" s="52" t="s">
        <v>88</v>
      </c>
      <c r="B203" s="52" t="s">
        <v>102</v>
      </c>
      <c r="C203" s="52" t="s">
        <v>27</v>
      </c>
      <c r="D203" s="52" t="s">
        <v>27</v>
      </c>
      <c r="I203">
        <f t="shared" si="6"/>
        <v>0</v>
      </c>
      <c r="J203" t="str">
        <f t="shared" si="7"/>
        <v/>
      </c>
      <c r="L203" s="52" t="s">
        <v>88</v>
      </c>
      <c r="M203" s="52" t="s">
        <v>102</v>
      </c>
      <c r="N203" s="52" t="s">
        <v>27</v>
      </c>
      <c r="O203" s="52" t="s">
        <v>27</v>
      </c>
      <c r="P203" s="53">
        <v>8.7279999999999998</v>
      </c>
      <c r="Q203" s="54">
        <v>253.11184339416701</v>
      </c>
      <c r="R203" s="54">
        <v>34.368760000000002</v>
      </c>
      <c r="S203" s="55">
        <v>0.13578487493562</v>
      </c>
    </row>
    <row r="204" spans="1:19" ht="12" customHeight="1" x14ac:dyDescent="0.2">
      <c r="A204" s="52" t="s">
        <v>88</v>
      </c>
      <c r="B204" s="52" t="s">
        <v>102</v>
      </c>
      <c r="C204" s="52" t="s">
        <v>8</v>
      </c>
      <c r="D204" s="52" t="s">
        <v>27</v>
      </c>
      <c r="I204">
        <f t="shared" si="6"/>
        <v>0</v>
      </c>
      <c r="J204" t="str">
        <f t="shared" si="7"/>
        <v/>
      </c>
      <c r="L204" s="52" t="s">
        <v>88</v>
      </c>
      <c r="M204" s="52" t="s">
        <v>102</v>
      </c>
      <c r="N204" s="52" t="s">
        <v>8</v>
      </c>
      <c r="O204" s="52" t="s">
        <v>27</v>
      </c>
      <c r="P204" s="53">
        <v>8.7279999999999998</v>
      </c>
      <c r="Q204" s="54">
        <v>253.11184339416701</v>
      </c>
      <c r="R204" s="54">
        <v>34.368760000000002</v>
      </c>
      <c r="S204" s="55">
        <v>0.13578487493562</v>
      </c>
    </row>
    <row r="205" spans="1:19" ht="12" customHeight="1" x14ac:dyDescent="0.2">
      <c r="A205" s="38" t="s">
        <v>88</v>
      </c>
      <c r="B205" s="38" t="s">
        <v>102</v>
      </c>
      <c r="C205" s="38" t="s">
        <v>8</v>
      </c>
      <c r="D205" s="38" t="s">
        <v>8</v>
      </c>
      <c r="I205">
        <f t="shared" si="6"/>
        <v>0</v>
      </c>
      <c r="J205" t="str">
        <f t="shared" si="7"/>
        <v/>
      </c>
      <c r="L205" s="38" t="s">
        <v>88</v>
      </c>
      <c r="M205" s="38" t="s">
        <v>102</v>
      </c>
      <c r="N205" s="38" t="s">
        <v>8</v>
      </c>
      <c r="O205" s="38" t="s">
        <v>8</v>
      </c>
      <c r="P205" s="58">
        <v>8.7279999999999998</v>
      </c>
      <c r="Q205" s="59">
        <v>253.11184339416701</v>
      </c>
      <c r="R205" s="59">
        <v>34.368760000000002</v>
      </c>
      <c r="S205" s="60">
        <v>0.13578487493562</v>
      </c>
    </row>
    <row r="206" spans="1:19" ht="12" customHeight="1" x14ac:dyDescent="0.2">
      <c r="A206" s="48" t="s">
        <v>88</v>
      </c>
      <c r="B206" s="48" t="s">
        <v>103</v>
      </c>
      <c r="C206" s="48" t="s">
        <v>27</v>
      </c>
      <c r="D206" s="48" t="s">
        <v>27</v>
      </c>
      <c r="E206" s="49">
        <v>105.271405128205</v>
      </c>
      <c r="F206" s="50">
        <v>2493.9990641926402</v>
      </c>
      <c r="G206" s="50">
        <v>150.49722</v>
      </c>
      <c r="H206" s="51">
        <v>6.0343735553373003E-2</v>
      </c>
      <c r="I206" s="50" t="str">
        <f t="shared" si="6"/>
        <v/>
      </c>
      <c r="J206" s="50" t="str">
        <f t="shared" si="7"/>
        <v/>
      </c>
      <c r="L206" s="52" t="s">
        <v>88</v>
      </c>
      <c r="M206" s="52" t="s">
        <v>103</v>
      </c>
      <c r="N206" s="52" t="s">
        <v>27</v>
      </c>
      <c r="O206" s="52" t="s">
        <v>27</v>
      </c>
      <c r="P206" s="53">
        <v>113.69327692307699</v>
      </c>
      <c r="Q206" s="54">
        <v>2626.8115993707802</v>
      </c>
      <c r="R206" s="54">
        <v>154.16992999999999</v>
      </c>
      <c r="S206" s="55">
        <v>5.8690897374188998E-2</v>
      </c>
    </row>
    <row r="207" spans="1:19" ht="12" customHeight="1" x14ac:dyDescent="0.2">
      <c r="A207" s="48" t="s">
        <v>88</v>
      </c>
      <c r="B207" s="48" t="s">
        <v>103</v>
      </c>
      <c r="C207" s="48" t="s">
        <v>104</v>
      </c>
      <c r="D207" s="48" t="s">
        <v>27</v>
      </c>
      <c r="E207" s="49">
        <v>14.404999999999999</v>
      </c>
      <c r="F207" s="50">
        <v>366.97902329166601</v>
      </c>
      <c r="G207" s="50">
        <v>56.159700000000001</v>
      </c>
      <c r="H207" s="51">
        <v>0.15303245263522</v>
      </c>
      <c r="I207" s="50">
        <f t="shared" si="6"/>
        <v>4</v>
      </c>
      <c r="J207" s="50">
        <f t="shared" si="7"/>
        <v>4</v>
      </c>
      <c r="L207" s="52" t="s">
        <v>88</v>
      </c>
      <c r="M207" s="52" t="s">
        <v>103</v>
      </c>
      <c r="N207" s="52" t="s">
        <v>104</v>
      </c>
      <c r="O207" s="52" t="s">
        <v>27</v>
      </c>
      <c r="P207" s="53">
        <v>17.1594615384615</v>
      </c>
      <c r="Q207" s="54">
        <v>439.51636606878202</v>
      </c>
      <c r="R207" s="54">
        <v>72.063109999999995</v>
      </c>
      <c r="S207" s="55">
        <v>0.16396001506055999</v>
      </c>
    </row>
    <row r="208" spans="1:19" ht="12" customHeight="1" x14ac:dyDescent="0.2">
      <c r="A208" s="3" t="s">
        <v>88</v>
      </c>
      <c r="B208" s="3" t="s">
        <v>103</v>
      </c>
      <c r="C208" s="3" t="s">
        <v>104</v>
      </c>
      <c r="D208" s="3" t="s">
        <v>104</v>
      </c>
      <c r="E208" s="56">
        <v>1</v>
      </c>
      <c r="F208" s="4">
        <v>32.255646666666699</v>
      </c>
      <c r="G208" s="4">
        <v>9.0162999999999993</v>
      </c>
      <c r="H208" s="57">
        <v>0.27952625142429999</v>
      </c>
      <c r="I208" s="4" t="str">
        <f t="shared" si="6"/>
        <v/>
      </c>
      <c r="J208" s="4" t="str">
        <f t="shared" si="7"/>
        <v/>
      </c>
      <c r="L208" s="3" t="s">
        <v>88</v>
      </c>
      <c r="M208" s="3" t="s">
        <v>103</v>
      </c>
      <c r="N208" s="3" t="s">
        <v>104</v>
      </c>
      <c r="O208" s="3" t="s">
        <v>104</v>
      </c>
      <c r="P208" s="53"/>
      <c r="Q208" s="54"/>
      <c r="R208" s="54"/>
      <c r="S208" s="55"/>
    </row>
    <row r="209" spans="1:19" ht="12" customHeight="1" x14ac:dyDescent="0.2">
      <c r="A209" s="3" t="s">
        <v>88</v>
      </c>
      <c r="B209" s="3" t="s">
        <v>103</v>
      </c>
      <c r="C209" s="3" t="s">
        <v>104</v>
      </c>
      <c r="D209" s="3" t="s">
        <v>175</v>
      </c>
      <c r="E209" s="56">
        <v>2.4049999999999998</v>
      </c>
      <c r="F209" s="4">
        <v>62.738845791666598</v>
      </c>
      <c r="G209" s="4">
        <v>13.603120000000001</v>
      </c>
      <c r="H209" s="57">
        <v>0.21682133020380001</v>
      </c>
      <c r="I209" s="4">
        <f t="shared" si="6"/>
        <v>0</v>
      </c>
      <c r="J209" s="4" t="str">
        <f t="shared" si="7"/>
        <v/>
      </c>
      <c r="L209" s="38" t="s">
        <v>88</v>
      </c>
      <c r="M209" s="38" t="s">
        <v>103</v>
      </c>
      <c r="N209" s="38" t="s">
        <v>104</v>
      </c>
      <c r="O209" s="38" t="s">
        <v>175</v>
      </c>
      <c r="P209" s="58">
        <v>2.4049999999999998</v>
      </c>
      <c r="Q209" s="59">
        <v>61.419871170833403</v>
      </c>
      <c r="R209" s="59">
        <v>13.38761</v>
      </c>
      <c r="S209" s="60">
        <v>0.21796870857582001</v>
      </c>
    </row>
    <row r="210" spans="1:19" ht="12" customHeight="1" x14ac:dyDescent="0.2">
      <c r="A210" s="3" t="s">
        <v>88</v>
      </c>
      <c r="B210" s="3" t="s">
        <v>103</v>
      </c>
      <c r="C210" s="3" t="s">
        <v>104</v>
      </c>
      <c r="D210" s="3" t="s">
        <v>176</v>
      </c>
      <c r="E210" s="56">
        <v>2</v>
      </c>
      <c r="F210" s="4">
        <v>51.6076366666666</v>
      </c>
      <c r="G210" s="4">
        <v>10.031879999999999</v>
      </c>
      <c r="H210" s="57">
        <v>0.19438751022055001</v>
      </c>
      <c r="I210" s="4" t="str">
        <f t="shared" si="6"/>
        <v/>
      </c>
      <c r="J210" s="4" t="str">
        <f t="shared" si="7"/>
        <v/>
      </c>
      <c r="L210" s="38" t="s">
        <v>88</v>
      </c>
      <c r="M210" s="38" t="s">
        <v>103</v>
      </c>
      <c r="N210" s="38" t="s">
        <v>104</v>
      </c>
      <c r="O210" s="38" t="s">
        <v>176</v>
      </c>
      <c r="P210" s="58">
        <v>5</v>
      </c>
      <c r="Q210" s="59">
        <v>139.730218333333</v>
      </c>
      <c r="R210" s="59">
        <v>22.973980000000001</v>
      </c>
      <c r="S210" s="60">
        <v>0.16441669006195</v>
      </c>
    </row>
    <row r="211" spans="1:19" ht="12" customHeight="1" x14ac:dyDescent="0.2">
      <c r="A211" s="3" t="s">
        <v>88</v>
      </c>
      <c r="B211" s="3" t="s">
        <v>103</v>
      </c>
      <c r="C211" s="3" t="s">
        <v>104</v>
      </c>
      <c r="D211" s="3" t="s">
        <v>177</v>
      </c>
      <c r="E211" s="56">
        <v>1</v>
      </c>
      <c r="F211" s="4">
        <v>29.718047500000001</v>
      </c>
      <c r="G211" s="4">
        <v>0.58157999999999999</v>
      </c>
      <c r="H211" s="57">
        <v>1.9569926321706999E-2</v>
      </c>
      <c r="I211" s="4" t="str">
        <f t="shared" si="6"/>
        <v/>
      </c>
      <c r="J211" s="4" t="str">
        <f t="shared" si="7"/>
        <v/>
      </c>
      <c r="L211" s="38" t="s">
        <v>88</v>
      </c>
      <c r="M211" s="38" t="s">
        <v>103</v>
      </c>
      <c r="N211" s="38" t="s">
        <v>104</v>
      </c>
      <c r="O211" s="38" t="s">
        <v>177</v>
      </c>
    </row>
    <row r="212" spans="1:19" ht="12" customHeight="1" x14ac:dyDescent="0.2">
      <c r="A212" s="3" t="s">
        <v>88</v>
      </c>
      <c r="B212" s="3" t="s">
        <v>103</v>
      </c>
      <c r="C212" s="3" t="s">
        <v>104</v>
      </c>
      <c r="D212" s="3" t="s">
        <v>178</v>
      </c>
      <c r="E212" s="56">
        <v>8</v>
      </c>
      <c r="F212" s="4">
        <v>190.65884666666599</v>
      </c>
      <c r="G212" s="4">
        <v>22.926819999999999</v>
      </c>
      <c r="H212" s="57">
        <v>0.12025049139253</v>
      </c>
      <c r="I212" s="4">
        <f t="shared" si="6"/>
        <v>6</v>
      </c>
      <c r="J212" s="4">
        <f t="shared" si="7"/>
        <v>6</v>
      </c>
      <c r="L212" s="38" t="s">
        <v>88</v>
      </c>
      <c r="M212" s="38" t="s">
        <v>103</v>
      </c>
      <c r="N212" s="38" t="s">
        <v>104</v>
      </c>
      <c r="O212" s="38" t="s">
        <v>178</v>
      </c>
      <c r="P212" s="58">
        <v>9.7544615384615394</v>
      </c>
      <c r="Q212" s="59">
        <v>238.36627656461599</v>
      </c>
      <c r="R212" s="59">
        <v>35.701520000000002</v>
      </c>
      <c r="S212" s="60">
        <v>0.14977588488832</v>
      </c>
    </row>
    <row r="213" spans="1:19" ht="12" customHeight="1" x14ac:dyDescent="0.2">
      <c r="A213" s="48" t="s">
        <v>88</v>
      </c>
      <c r="B213" s="48" t="s">
        <v>103</v>
      </c>
      <c r="C213" s="48" t="s">
        <v>105</v>
      </c>
      <c r="D213" s="48" t="s">
        <v>27</v>
      </c>
      <c r="E213" s="49">
        <v>85.113205128205195</v>
      </c>
      <c r="F213" s="50">
        <v>1936.29613224164</v>
      </c>
      <c r="G213" s="50">
        <v>47.906359999999999</v>
      </c>
      <c r="H213" s="51">
        <v>2.4741236220174E-2</v>
      </c>
      <c r="I213" s="50">
        <f t="shared" si="6"/>
        <v>20</v>
      </c>
      <c r="J213" s="50">
        <f t="shared" si="7"/>
        <v>20</v>
      </c>
      <c r="L213" s="52" t="s">
        <v>88</v>
      </c>
      <c r="M213" s="52" t="s">
        <v>103</v>
      </c>
      <c r="N213" s="52" t="s">
        <v>105</v>
      </c>
      <c r="O213" s="52" t="s">
        <v>27</v>
      </c>
      <c r="P213" s="53">
        <v>93.159230769230803</v>
      </c>
      <c r="Q213" s="54">
        <v>2099.72650171641</v>
      </c>
      <c r="R213" s="54">
        <v>73.928309999999996</v>
      </c>
      <c r="S213" s="55">
        <v>3.5208542607605003E-2</v>
      </c>
    </row>
    <row r="214" spans="1:19" ht="12" customHeight="1" x14ac:dyDescent="0.2">
      <c r="A214" s="3" t="s">
        <v>88</v>
      </c>
      <c r="B214" s="3" t="s">
        <v>103</v>
      </c>
      <c r="C214" s="3" t="s">
        <v>105</v>
      </c>
      <c r="D214" s="3" t="s">
        <v>105</v>
      </c>
      <c r="E214" s="56">
        <v>2</v>
      </c>
      <c r="F214" s="4">
        <v>62.708950000000002</v>
      </c>
      <c r="G214" s="4">
        <v>10.64838</v>
      </c>
      <c r="H214" s="57">
        <v>0.16980638329934999</v>
      </c>
      <c r="I214" s="4">
        <f t="shared" si="6"/>
        <v>5</v>
      </c>
      <c r="J214" s="4">
        <f t="shared" si="7"/>
        <v>5</v>
      </c>
      <c r="L214" s="38" t="s">
        <v>88</v>
      </c>
      <c r="M214" s="38" t="s">
        <v>103</v>
      </c>
      <c r="N214" s="38" t="s">
        <v>105</v>
      </c>
      <c r="O214" s="38" t="s">
        <v>105</v>
      </c>
      <c r="P214" s="58">
        <v>3.9180000000000001</v>
      </c>
      <c r="Q214" s="59">
        <v>137.98428937333301</v>
      </c>
      <c r="R214" s="59">
        <v>34.221440000000001</v>
      </c>
      <c r="S214" s="60">
        <v>0.24800968396779</v>
      </c>
    </row>
    <row r="215" spans="1:19" ht="12" customHeight="1" x14ac:dyDescent="0.2">
      <c r="A215" s="3" t="s">
        <v>88</v>
      </c>
      <c r="B215" s="3" t="s">
        <v>103</v>
      </c>
      <c r="C215" s="3" t="s">
        <v>105</v>
      </c>
      <c r="D215" s="3" t="s">
        <v>179</v>
      </c>
      <c r="E215" s="56">
        <v>76.694205128205098</v>
      </c>
      <c r="F215" s="4">
        <v>1718.6540862491499</v>
      </c>
      <c r="G215" s="4">
        <v>29.79053</v>
      </c>
      <c r="H215" s="57">
        <v>1.7333639292719E-2</v>
      </c>
      <c r="I215" s="4">
        <f t="shared" si="6"/>
        <v>0</v>
      </c>
      <c r="J215" s="4" t="str">
        <f t="shared" si="7"/>
        <v/>
      </c>
      <c r="L215" s="38" t="s">
        <v>88</v>
      </c>
      <c r="M215" s="38" t="s">
        <v>103</v>
      </c>
      <c r="N215" s="38" t="s">
        <v>105</v>
      </c>
      <c r="O215" s="38" t="s">
        <v>179</v>
      </c>
      <c r="P215" s="58">
        <v>81.196589743589797</v>
      </c>
      <c r="Q215" s="59">
        <v>1774.28405661842</v>
      </c>
      <c r="R215" s="59">
        <v>30.98029</v>
      </c>
      <c r="S215" s="60">
        <v>1.7460727263167001E-2</v>
      </c>
    </row>
    <row r="216" spans="1:19" ht="12" customHeight="1" x14ac:dyDescent="0.2">
      <c r="A216" s="3" t="s">
        <v>88</v>
      </c>
      <c r="B216" s="3" t="s">
        <v>103</v>
      </c>
      <c r="C216" s="3" t="s">
        <v>105</v>
      </c>
      <c r="D216" s="3" t="s">
        <v>180</v>
      </c>
      <c r="E216" s="56">
        <v>3.419</v>
      </c>
      <c r="F216" s="4">
        <v>86.503600992499997</v>
      </c>
      <c r="G216" s="4">
        <v>6.06494</v>
      </c>
      <c r="H216" s="57">
        <v>7.0111994534492003E-2</v>
      </c>
      <c r="I216" s="4" t="str">
        <f t="shared" si="6"/>
        <v/>
      </c>
      <c r="J216" s="4" t="str">
        <f t="shared" si="7"/>
        <v/>
      </c>
      <c r="L216" s="38" t="s">
        <v>88</v>
      </c>
      <c r="M216" s="38" t="s">
        <v>103</v>
      </c>
      <c r="N216" s="38" t="s">
        <v>105</v>
      </c>
      <c r="O216" s="38" t="s">
        <v>180</v>
      </c>
      <c r="P216" s="58">
        <v>4.0940000000000003</v>
      </c>
      <c r="Q216" s="59">
        <v>101.656132563333</v>
      </c>
      <c r="R216" s="59">
        <v>6.9474499999999999</v>
      </c>
      <c r="S216" s="60">
        <v>6.8342655035314004E-2</v>
      </c>
    </row>
    <row r="217" spans="1:19" ht="12" customHeight="1" x14ac:dyDescent="0.2">
      <c r="A217" s="3" t="s">
        <v>88</v>
      </c>
      <c r="B217" s="3" t="s">
        <v>103</v>
      </c>
      <c r="C217" s="3" t="s">
        <v>105</v>
      </c>
      <c r="D217" s="3" t="s">
        <v>181</v>
      </c>
      <c r="E217" s="56">
        <v>3</v>
      </c>
      <c r="F217" s="4">
        <v>68.429494999999903</v>
      </c>
      <c r="G217" s="4">
        <v>1.4025099999999999</v>
      </c>
      <c r="H217" s="57">
        <v>2.0495694144753999E-2</v>
      </c>
      <c r="I217" s="4">
        <f t="shared" si="6"/>
        <v>0</v>
      </c>
      <c r="J217" s="4" t="str">
        <f t="shared" si="7"/>
        <v/>
      </c>
      <c r="L217" s="38" t="s">
        <v>88</v>
      </c>
      <c r="M217" s="38" t="s">
        <v>103</v>
      </c>
      <c r="N217" s="38" t="s">
        <v>105</v>
      </c>
      <c r="O217" s="38" t="s">
        <v>181</v>
      </c>
      <c r="P217" s="58">
        <v>3.9506410256410298</v>
      </c>
      <c r="Q217" s="59">
        <v>85.802023161324897</v>
      </c>
      <c r="R217" s="59">
        <v>1.7791300000000001</v>
      </c>
      <c r="S217" s="60">
        <v>2.0735291948243001E-2</v>
      </c>
    </row>
    <row r="218" spans="1:19" ht="12" customHeight="1" x14ac:dyDescent="0.2">
      <c r="A218" s="48" t="s">
        <v>88</v>
      </c>
      <c r="B218" s="48" t="s">
        <v>103</v>
      </c>
      <c r="C218" s="48" t="s">
        <v>106</v>
      </c>
      <c r="D218" s="48" t="s">
        <v>27</v>
      </c>
      <c r="E218" s="49">
        <v>2.8351999999999999</v>
      </c>
      <c r="F218" s="50">
        <v>74.303014322666598</v>
      </c>
      <c r="G218" s="50">
        <v>8.9621099999999991</v>
      </c>
      <c r="H218" s="51">
        <v>0.1206156988609</v>
      </c>
      <c r="I218" s="50" t="str">
        <f t="shared" si="6"/>
        <v/>
      </c>
      <c r="J218" s="50" t="str">
        <f t="shared" si="7"/>
        <v/>
      </c>
      <c r="L218" s="52" t="s">
        <v>88</v>
      </c>
      <c r="M218" s="52" t="s">
        <v>103</v>
      </c>
      <c r="N218" s="52" t="s">
        <v>106</v>
      </c>
      <c r="O218" s="52" t="s">
        <v>27</v>
      </c>
      <c r="P218" s="53">
        <v>3.3745846153846202</v>
      </c>
      <c r="Q218" s="54">
        <v>87.568731585589802</v>
      </c>
      <c r="R218" s="54">
        <v>8.1785099999999993</v>
      </c>
      <c r="S218" s="55">
        <v>9.3395323329609994E-2</v>
      </c>
    </row>
    <row r="219" spans="1:19" ht="12" customHeight="1" x14ac:dyDescent="0.2">
      <c r="A219" s="3" t="s">
        <v>88</v>
      </c>
      <c r="B219" s="3" t="s">
        <v>103</v>
      </c>
      <c r="C219" s="3" t="s">
        <v>106</v>
      </c>
      <c r="D219" s="3" t="s">
        <v>8</v>
      </c>
      <c r="E219" s="56">
        <v>2.8351999999999999</v>
      </c>
      <c r="F219" s="4">
        <v>74.303014322666598</v>
      </c>
      <c r="G219" s="4">
        <v>8.9621099999999991</v>
      </c>
      <c r="H219" s="57">
        <v>0.1206156988609</v>
      </c>
      <c r="I219" s="4" t="str">
        <f t="shared" si="6"/>
        <v/>
      </c>
      <c r="J219" s="4" t="str">
        <f t="shared" si="7"/>
        <v/>
      </c>
      <c r="L219" s="38" t="s">
        <v>88</v>
      </c>
      <c r="M219" s="38" t="s">
        <v>103</v>
      </c>
      <c r="N219" s="38" t="s">
        <v>106</v>
      </c>
      <c r="O219" s="38" t="s">
        <v>8</v>
      </c>
      <c r="P219" s="58">
        <v>3.3745846153846202</v>
      </c>
      <c r="Q219" s="59">
        <v>87.568731585589802</v>
      </c>
      <c r="R219" s="59">
        <v>8.1785099999999993</v>
      </c>
      <c r="S219" s="60">
        <v>9.3395323329609994E-2</v>
      </c>
    </row>
    <row r="220" spans="1:19" ht="12" customHeight="1" x14ac:dyDescent="0.2">
      <c r="A220" s="48" t="s">
        <v>88</v>
      </c>
      <c r="B220" s="48" t="s">
        <v>103</v>
      </c>
      <c r="C220" s="48" t="s">
        <v>103</v>
      </c>
      <c r="D220" s="48" t="s">
        <v>27</v>
      </c>
      <c r="E220" s="49">
        <v>2.9180000000000001</v>
      </c>
      <c r="F220" s="50">
        <v>116.420894336667</v>
      </c>
      <c r="G220" s="50">
        <v>37.469050000000003</v>
      </c>
      <c r="H220" s="51">
        <v>0.32184128298865999</v>
      </c>
      <c r="I220" s="50" t="str">
        <f t="shared" si="6"/>
        <v/>
      </c>
      <c r="J220" s="50" t="str">
        <f t="shared" si="7"/>
        <v/>
      </c>
      <c r="L220" s="48" t="s">
        <v>88</v>
      </c>
      <c r="M220" s="48" t="s">
        <v>103</v>
      </c>
      <c r="N220" s="48" t="s">
        <v>103</v>
      </c>
      <c r="O220" s="48" t="s">
        <v>27</v>
      </c>
    </row>
    <row r="221" spans="1:19" ht="12" customHeight="1" x14ac:dyDescent="0.2">
      <c r="A221" s="3" t="s">
        <v>88</v>
      </c>
      <c r="B221" s="3" t="s">
        <v>103</v>
      </c>
      <c r="C221" s="3" t="s">
        <v>103</v>
      </c>
      <c r="D221" s="3" t="s">
        <v>8</v>
      </c>
      <c r="E221" s="56">
        <v>2.9180000000000001</v>
      </c>
      <c r="F221" s="4">
        <v>116.420894336667</v>
      </c>
      <c r="G221" s="4">
        <v>37.469050000000003</v>
      </c>
      <c r="H221" s="57">
        <v>0.32184128298865999</v>
      </c>
      <c r="I221" s="4" t="str">
        <f t="shared" si="6"/>
        <v/>
      </c>
      <c r="J221" s="4" t="str">
        <f t="shared" si="7"/>
        <v/>
      </c>
      <c r="L221" s="3" t="s">
        <v>88</v>
      </c>
      <c r="M221" s="3" t="s">
        <v>103</v>
      </c>
      <c r="N221" s="3" t="s">
        <v>103</v>
      </c>
      <c r="O221" s="3" t="s">
        <v>8</v>
      </c>
    </row>
    <row r="222" spans="1:19" ht="12" customHeight="1" x14ac:dyDescent="0.2">
      <c r="A222" s="48" t="s">
        <v>107</v>
      </c>
      <c r="B222" s="48" t="s">
        <v>27</v>
      </c>
      <c r="C222" s="48" t="s">
        <v>27</v>
      </c>
      <c r="D222" s="48" t="s">
        <v>27</v>
      </c>
      <c r="E222" s="49">
        <v>75.704410256410299</v>
      </c>
      <c r="F222" s="50">
        <v>2792.80314798878</v>
      </c>
      <c r="G222" s="50">
        <v>365.06563999999997</v>
      </c>
      <c r="H222" s="51">
        <v>0.13071656706736001</v>
      </c>
      <c r="I222" s="50">
        <f t="shared" si="6"/>
        <v>18</v>
      </c>
      <c r="J222" s="50">
        <f t="shared" si="7"/>
        <v>18</v>
      </c>
      <c r="L222" s="52" t="s">
        <v>107</v>
      </c>
      <c r="M222" s="52" t="s">
        <v>27</v>
      </c>
      <c r="N222" s="52" t="s">
        <v>27</v>
      </c>
      <c r="O222" s="52" t="s">
        <v>27</v>
      </c>
      <c r="P222" s="53">
        <v>50.564999999999998</v>
      </c>
      <c r="Q222" s="54">
        <v>1931.8176037083299</v>
      </c>
      <c r="R222" s="54">
        <v>265.01449000000002</v>
      </c>
      <c r="S222" s="55">
        <v>0.13718401234738001</v>
      </c>
    </row>
    <row r="223" spans="1:19" ht="12" customHeight="1" x14ac:dyDescent="0.2">
      <c r="A223" s="48" t="s">
        <v>107</v>
      </c>
      <c r="B223" s="48" t="s">
        <v>108</v>
      </c>
      <c r="C223" s="48" t="s">
        <v>27</v>
      </c>
      <c r="D223" s="48" t="s">
        <v>27</v>
      </c>
      <c r="E223" s="49">
        <v>16.079000000000001</v>
      </c>
      <c r="F223" s="50">
        <v>711.02784234666694</v>
      </c>
      <c r="G223" s="50">
        <v>98.739699999999999</v>
      </c>
      <c r="H223" s="51">
        <v>0.13886896422243999</v>
      </c>
      <c r="I223" s="50" t="str">
        <f t="shared" si="6"/>
        <v/>
      </c>
      <c r="J223" s="50" t="str">
        <f t="shared" si="7"/>
        <v/>
      </c>
      <c r="L223" s="52" t="s">
        <v>107</v>
      </c>
      <c r="M223" s="52" t="s">
        <v>108</v>
      </c>
      <c r="N223" s="52" t="s">
        <v>27</v>
      </c>
      <c r="O223" s="52" t="s">
        <v>27</v>
      </c>
      <c r="P223" s="53">
        <v>21.62</v>
      </c>
      <c r="Q223" s="54">
        <v>899.77232160833296</v>
      </c>
      <c r="R223" s="54">
        <v>115.98130999999999</v>
      </c>
      <c r="S223" s="55">
        <v>0.12890073101235999</v>
      </c>
    </row>
    <row r="224" spans="1:19" ht="12" customHeight="1" x14ac:dyDescent="0.2">
      <c r="A224" s="52" t="s">
        <v>107</v>
      </c>
      <c r="B224" s="52" t="s">
        <v>108</v>
      </c>
      <c r="C224" s="52" t="s">
        <v>109</v>
      </c>
      <c r="D224" s="52" t="s">
        <v>27</v>
      </c>
      <c r="I224">
        <f t="shared" si="6"/>
        <v>0</v>
      </c>
      <c r="J224" t="str">
        <f t="shared" si="7"/>
        <v/>
      </c>
      <c r="L224" s="52" t="s">
        <v>107</v>
      </c>
      <c r="M224" s="52" t="s">
        <v>108</v>
      </c>
      <c r="N224" s="52" t="s">
        <v>109</v>
      </c>
      <c r="O224" s="52" t="s">
        <v>27</v>
      </c>
      <c r="P224" s="53">
        <v>1</v>
      </c>
      <c r="Q224" s="54">
        <v>37.179428333333298</v>
      </c>
      <c r="R224" s="54">
        <v>2.2062400000000002</v>
      </c>
      <c r="S224" s="55">
        <v>5.93403421973E-2</v>
      </c>
    </row>
    <row r="225" spans="1:19" ht="12" customHeight="1" x14ac:dyDescent="0.2">
      <c r="A225" s="38" t="s">
        <v>107</v>
      </c>
      <c r="B225" s="38" t="s">
        <v>108</v>
      </c>
      <c r="C225" s="38" t="s">
        <v>109</v>
      </c>
      <c r="D225" s="38" t="s">
        <v>8</v>
      </c>
      <c r="I225">
        <f t="shared" si="6"/>
        <v>0</v>
      </c>
      <c r="J225" t="str">
        <f t="shared" si="7"/>
        <v/>
      </c>
      <c r="L225" s="38" t="s">
        <v>107</v>
      </c>
      <c r="M225" s="38" t="s">
        <v>108</v>
      </c>
      <c r="N225" s="38" t="s">
        <v>109</v>
      </c>
      <c r="O225" s="38" t="s">
        <v>8</v>
      </c>
      <c r="P225" s="58">
        <v>1</v>
      </c>
      <c r="Q225" s="59">
        <v>37.179428333333298</v>
      </c>
      <c r="R225" s="59">
        <v>2.2062400000000002</v>
      </c>
      <c r="S225" s="60">
        <v>5.93403421973E-2</v>
      </c>
    </row>
    <row r="226" spans="1:19" ht="12" customHeight="1" x14ac:dyDescent="0.2">
      <c r="A226" s="48" t="s">
        <v>107</v>
      </c>
      <c r="B226" s="48" t="s">
        <v>108</v>
      </c>
      <c r="C226" s="48" t="s">
        <v>108</v>
      </c>
      <c r="D226" s="48" t="s">
        <v>27</v>
      </c>
      <c r="E226" s="49">
        <v>16.079000000000001</v>
      </c>
      <c r="F226" s="50">
        <v>711.02784234666694</v>
      </c>
      <c r="G226" s="50">
        <v>98.739699999999999</v>
      </c>
      <c r="H226" s="51">
        <v>0.13886896422243999</v>
      </c>
      <c r="I226" s="50" t="str">
        <f t="shared" si="6"/>
        <v/>
      </c>
      <c r="J226" s="50" t="str">
        <f t="shared" si="7"/>
        <v/>
      </c>
      <c r="L226" s="52" t="s">
        <v>107</v>
      </c>
      <c r="M226" s="52" t="s">
        <v>108</v>
      </c>
      <c r="N226" s="52" t="s">
        <v>108</v>
      </c>
      <c r="O226" s="52" t="s">
        <v>27</v>
      </c>
      <c r="P226" s="53">
        <v>20.62</v>
      </c>
      <c r="Q226" s="54">
        <v>862.59289327500005</v>
      </c>
      <c r="R226" s="54">
        <v>113.77507</v>
      </c>
      <c r="S226" s="55">
        <v>0.13189891881445001</v>
      </c>
    </row>
    <row r="227" spans="1:19" ht="12" customHeight="1" x14ac:dyDescent="0.2">
      <c r="A227" s="3" t="s">
        <v>107</v>
      </c>
      <c r="B227" s="3" t="s">
        <v>108</v>
      </c>
      <c r="C227" s="3" t="s">
        <v>108</v>
      </c>
      <c r="D227" s="3" t="s">
        <v>8</v>
      </c>
      <c r="E227" s="56">
        <v>16.079000000000001</v>
      </c>
      <c r="F227" s="4">
        <v>711.02784234666694</v>
      </c>
      <c r="G227" s="4">
        <v>98.739699999999999</v>
      </c>
      <c r="H227" s="57">
        <v>0.13886896422243999</v>
      </c>
      <c r="I227" s="4" t="str">
        <f t="shared" si="6"/>
        <v/>
      </c>
      <c r="J227" s="4" t="str">
        <f t="shared" si="7"/>
        <v/>
      </c>
      <c r="L227" s="38" t="s">
        <v>107</v>
      </c>
      <c r="M227" s="38" t="s">
        <v>108</v>
      </c>
      <c r="N227" s="38" t="s">
        <v>108</v>
      </c>
      <c r="O227" s="38" t="s">
        <v>8</v>
      </c>
      <c r="P227" s="58">
        <v>20.62</v>
      </c>
      <c r="Q227" s="59">
        <v>862.59289327500005</v>
      </c>
      <c r="R227" s="59">
        <v>113.77507</v>
      </c>
      <c r="S227" s="60">
        <v>0.13189891881445001</v>
      </c>
    </row>
    <row r="228" spans="1:19" ht="12" customHeight="1" x14ac:dyDescent="0.2">
      <c r="A228" s="48" t="s">
        <v>107</v>
      </c>
      <c r="B228" s="48" t="s">
        <v>110</v>
      </c>
      <c r="C228" s="48" t="s">
        <v>27</v>
      </c>
      <c r="D228" s="48" t="s">
        <v>27</v>
      </c>
      <c r="E228" s="49">
        <v>37.625410256410298</v>
      </c>
      <c r="F228" s="50">
        <v>1275.4570389754499</v>
      </c>
      <c r="G228" s="50">
        <v>156.90691000000001</v>
      </c>
      <c r="H228" s="51">
        <v>0.1230201450972</v>
      </c>
      <c r="I228" s="50" t="str">
        <f t="shared" si="6"/>
        <v/>
      </c>
      <c r="J228" s="50" t="str">
        <f t="shared" si="7"/>
        <v/>
      </c>
      <c r="L228" s="48" t="s">
        <v>107</v>
      </c>
      <c r="M228" s="48" t="s">
        <v>110</v>
      </c>
      <c r="N228" s="48" t="s">
        <v>27</v>
      </c>
      <c r="O228" s="48" t="s">
        <v>27</v>
      </c>
      <c r="P228" s="58"/>
      <c r="Q228" s="59"/>
      <c r="R228" s="59"/>
      <c r="S228" s="60"/>
    </row>
    <row r="229" spans="1:19" ht="12" customHeight="1" x14ac:dyDescent="0.2">
      <c r="A229" s="48" t="s">
        <v>107</v>
      </c>
      <c r="B229" s="48" t="s">
        <v>110</v>
      </c>
      <c r="C229" s="48" t="s">
        <v>8</v>
      </c>
      <c r="D229" s="48" t="s">
        <v>27</v>
      </c>
      <c r="E229" s="49">
        <v>37.625410256410298</v>
      </c>
      <c r="F229" s="50">
        <v>1275.4570389754499</v>
      </c>
      <c r="G229" s="50">
        <v>156.90691000000001</v>
      </c>
      <c r="H229" s="51">
        <v>0.1230201450972</v>
      </c>
      <c r="I229" s="50" t="str">
        <f t="shared" si="6"/>
        <v/>
      </c>
      <c r="J229" s="50" t="str">
        <f t="shared" si="7"/>
        <v/>
      </c>
      <c r="L229" s="48" t="s">
        <v>107</v>
      </c>
      <c r="M229" s="48" t="s">
        <v>110</v>
      </c>
      <c r="N229" s="48" t="s">
        <v>8</v>
      </c>
      <c r="O229" s="48" t="s">
        <v>27</v>
      </c>
      <c r="P229" s="58"/>
      <c r="Q229" s="59"/>
      <c r="R229" s="59"/>
      <c r="S229" s="60"/>
    </row>
    <row r="230" spans="1:19" ht="12" customHeight="1" x14ac:dyDescent="0.2">
      <c r="A230" s="3" t="s">
        <v>107</v>
      </c>
      <c r="B230" s="3" t="s">
        <v>110</v>
      </c>
      <c r="C230" s="3" t="s">
        <v>8</v>
      </c>
      <c r="D230" s="3" t="s">
        <v>8</v>
      </c>
      <c r="E230" s="56">
        <v>37.625410256410298</v>
      </c>
      <c r="F230" s="4">
        <v>1275.4570389754499</v>
      </c>
      <c r="G230" s="4">
        <v>156.90691000000001</v>
      </c>
      <c r="H230" s="57">
        <v>0.1230201450972</v>
      </c>
      <c r="I230" s="4" t="str">
        <f t="shared" si="6"/>
        <v/>
      </c>
      <c r="J230" s="4" t="str">
        <f t="shared" si="7"/>
        <v/>
      </c>
      <c r="L230" s="3" t="s">
        <v>107</v>
      </c>
      <c r="M230" s="3" t="s">
        <v>110</v>
      </c>
      <c r="N230" s="3" t="s">
        <v>8</v>
      </c>
      <c r="O230" s="3" t="s">
        <v>8</v>
      </c>
      <c r="P230" s="58"/>
      <c r="Q230" s="59"/>
      <c r="R230" s="59"/>
      <c r="S230" s="60"/>
    </row>
    <row r="231" spans="1:19" ht="12" customHeight="1" x14ac:dyDescent="0.2">
      <c r="A231" s="48" t="s">
        <v>107</v>
      </c>
      <c r="B231" s="48" t="s">
        <v>111</v>
      </c>
      <c r="C231" s="48" t="s">
        <v>27</v>
      </c>
      <c r="D231" s="48" t="s">
        <v>27</v>
      </c>
      <c r="E231" s="49">
        <v>22</v>
      </c>
      <c r="F231" s="50">
        <v>806.318266666667</v>
      </c>
      <c r="G231" s="50">
        <v>109.41903000000001</v>
      </c>
      <c r="H231" s="51">
        <v>0.13570203544109</v>
      </c>
      <c r="I231" s="50">
        <f t="shared" si="6"/>
        <v>7</v>
      </c>
      <c r="J231" s="50">
        <f t="shared" si="7"/>
        <v>7</v>
      </c>
      <c r="L231" s="52" t="s">
        <v>107</v>
      </c>
      <c r="M231" s="52" t="s">
        <v>111</v>
      </c>
      <c r="N231" s="52" t="s">
        <v>27</v>
      </c>
      <c r="O231" s="52" t="s">
        <v>27</v>
      </c>
      <c r="P231" s="53">
        <v>28.945</v>
      </c>
      <c r="Q231" s="54">
        <v>1032.0452820999999</v>
      </c>
      <c r="R231" s="54">
        <v>149.03317999999999</v>
      </c>
      <c r="S231" s="55">
        <v>0.14440565989192999</v>
      </c>
    </row>
    <row r="232" spans="1:19" ht="12" customHeight="1" x14ac:dyDescent="0.2">
      <c r="A232" s="48" t="s">
        <v>107</v>
      </c>
      <c r="B232" s="48" t="s">
        <v>111</v>
      </c>
      <c r="C232" s="48" t="s">
        <v>111</v>
      </c>
      <c r="D232" s="48" t="s">
        <v>27</v>
      </c>
      <c r="E232" s="49">
        <v>22</v>
      </c>
      <c r="F232" s="50">
        <v>806.318266666667</v>
      </c>
      <c r="G232" s="50">
        <v>109.41903000000001</v>
      </c>
      <c r="H232" s="51">
        <v>0.13570203544109</v>
      </c>
      <c r="I232" s="50">
        <f t="shared" si="6"/>
        <v>7</v>
      </c>
      <c r="J232" s="50">
        <f t="shared" si="7"/>
        <v>7</v>
      </c>
      <c r="L232" s="52" t="s">
        <v>107</v>
      </c>
      <c r="M232" s="52" t="s">
        <v>111</v>
      </c>
      <c r="N232" s="52" t="s">
        <v>111</v>
      </c>
      <c r="O232" s="52" t="s">
        <v>27</v>
      </c>
      <c r="P232" s="53">
        <v>28.945</v>
      </c>
      <c r="Q232" s="54">
        <v>1032.0452820999999</v>
      </c>
      <c r="R232" s="54">
        <v>149.03317999999999</v>
      </c>
      <c r="S232" s="55">
        <v>0.14440565989192999</v>
      </c>
    </row>
    <row r="233" spans="1:19" ht="12" customHeight="1" x14ac:dyDescent="0.2">
      <c r="A233" s="3" t="s">
        <v>107</v>
      </c>
      <c r="B233" s="3" t="s">
        <v>111</v>
      </c>
      <c r="C233" s="3" t="s">
        <v>111</v>
      </c>
      <c r="D233" s="3" t="s">
        <v>8</v>
      </c>
      <c r="E233" s="56">
        <v>22</v>
      </c>
      <c r="F233" s="4">
        <v>806.318266666667</v>
      </c>
      <c r="G233" s="4">
        <v>109.41903000000001</v>
      </c>
      <c r="H233" s="57">
        <v>0.13570203544109</v>
      </c>
      <c r="I233" s="4">
        <f t="shared" si="6"/>
        <v>7</v>
      </c>
      <c r="J233" s="4">
        <f t="shared" si="7"/>
        <v>7</v>
      </c>
      <c r="L233" s="38" t="s">
        <v>107</v>
      </c>
      <c r="M233" s="38" t="s">
        <v>111</v>
      </c>
      <c r="N233" s="38" t="s">
        <v>111</v>
      </c>
      <c r="O233" s="38" t="s">
        <v>8</v>
      </c>
      <c r="P233" s="58">
        <v>28.945</v>
      </c>
      <c r="Q233" s="59">
        <v>1032.0452820999999</v>
      </c>
      <c r="R233" s="59">
        <v>149.03317999999999</v>
      </c>
      <c r="S233" s="60">
        <v>0.14440565989192999</v>
      </c>
    </row>
    <row r="234" spans="1:19" ht="12" customHeight="1" x14ac:dyDescent="0.2">
      <c r="A234" s="48" t="s">
        <v>112</v>
      </c>
      <c r="B234" s="48" t="s">
        <v>27</v>
      </c>
      <c r="C234" s="48" t="s">
        <v>27</v>
      </c>
      <c r="D234" s="48" t="s">
        <v>27</v>
      </c>
      <c r="E234" s="49">
        <v>448.15372923406699</v>
      </c>
      <c r="F234" s="50">
        <v>12836.7793966553</v>
      </c>
      <c r="G234" s="50">
        <v>1110.8669199999999</v>
      </c>
      <c r="H234" s="51">
        <v>8.6537821183515995E-2</v>
      </c>
      <c r="I234" s="50">
        <f t="shared" si="6"/>
        <v>44</v>
      </c>
      <c r="J234" s="50">
        <f t="shared" si="7"/>
        <v>44</v>
      </c>
      <c r="L234" s="52" t="s">
        <v>112</v>
      </c>
      <c r="M234" s="52" t="s">
        <v>27</v>
      </c>
      <c r="N234" s="52" t="s">
        <v>27</v>
      </c>
      <c r="O234" s="52" t="s">
        <v>27</v>
      </c>
      <c r="P234" s="53">
        <v>472.94604102564</v>
      </c>
      <c r="Q234" s="54">
        <v>13299.8102731012</v>
      </c>
      <c r="R234" s="54">
        <v>1196.2824800000001</v>
      </c>
      <c r="S234" s="55">
        <v>8.9947334242765006E-2</v>
      </c>
    </row>
    <row r="235" spans="1:19" ht="12" customHeight="1" x14ac:dyDescent="0.2">
      <c r="A235" s="48" t="s">
        <v>112</v>
      </c>
      <c r="B235" s="48" t="s">
        <v>113</v>
      </c>
      <c r="C235" s="48" t="s">
        <v>27</v>
      </c>
      <c r="D235" s="48" t="s">
        <v>27</v>
      </c>
      <c r="E235" s="49">
        <v>1</v>
      </c>
      <c r="F235" s="50">
        <v>76.8832983333333</v>
      </c>
      <c r="G235" s="50">
        <v>17.301549999999999</v>
      </c>
      <c r="H235" s="51">
        <v>0.22503652126092999</v>
      </c>
      <c r="I235" s="50">
        <f t="shared" si="6"/>
        <v>0</v>
      </c>
      <c r="J235" s="50" t="str">
        <f t="shared" si="7"/>
        <v/>
      </c>
      <c r="L235" s="52" t="s">
        <v>112</v>
      </c>
      <c r="M235" s="52" t="s">
        <v>113</v>
      </c>
      <c r="N235" s="52" t="s">
        <v>27</v>
      </c>
      <c r="O235" s="52" t="s">
        <v>27</v>
      </c>
      <c r="P235" s="53">
        <v>1</v>
      </c>
      <c r="Q235" s="54">
        <v>75.424531666666695</v>
      </c>
      <c r="R235" s="54">
        <v>17.027570000000001</v>
      </c>
      <c r="S235" s="55">
        <v>0.22575639017888999</v>
      </c>
    </row>
    <row r="236" spans="1:19" ht="12" customHeight="1" x14ac:dyDescent="0.2">
      <c r="A236" s="48" t="s">
        <v>112</v>
      </c>
      <c r="B236" s="48" t="s">
        <v>113</v>
      </c>
      <c r="C236" s="48" t="s">
        <v>8</v>
      </c>
      <c r="D236" s="48" t="s">
        <v>27</v>
      </c>
      <c r="E236" s="49">
        <v>1</v>
      </c>
      <c r="F236" s="50">
        <v>76.8832983333333</v>
      </c>
      <c r="G236" s="50">
        <v>17.301549999999999</v>
      </c>
      <c r="H236" s="51">
        <v>0.22503652126092999</v>
      </c>
      <c r="I236" s="50">
        <f t="shared" si="6"/>
        <v>0</v>
      </c>
      <c r="J236" s="50" t="str">
        <f t="shared" si="7"/>
        <v/>
      </c>
      <c r="L236" s="52" t="s">
        <v>112</v>
      </c>
      <c r="M236" s="52" t="s">
        <v>113</v>
      </c>
      <c r="N236" s="52" t="s">
        <v>8</v>
      </c>
      <c r="O236" s="52" t="s">
        <v>27</v>
      </c>
      <c r="P236" s="53">
        <v>1</v>
      </c>
      <c r="Q236" s="54">
        <v>75.424531666666695</v>
      </c>
      <c r="R236" s="54">
        <v>17.027570000000001</v>
      </c>
      <c r="S236" s="55">
        <v>0.22575639017888999</v>
      </c>
    </row>
    <row r="237" spans="1:19" ht="12" customHeight="1" x14ac:dyDescent="0.2">
      <c r="A237" s="3" t="s">
        <v>112</v>
      </c>
      <c r="B237" s="3" t="s">
        <v>113</v>
      </c>
      <c r="C237" s="3" t="s">
        <v>8</v>
      </c>
      <c r="D237" s="3" t="s">
        <v>8</v>
      </c>
      <c r="E237" s="56">
        <v>1</v>
      </c>
      <c r="F237" s="4">
        <v>76.8832983333333</v>
      </c>
      <c r="G237" s="4">
        <v>17.301549999999999</v>
      </c>
      <c r="H237" s="57">
        <v>0.22503652126092999</v>
      </c>
      <c r="I237" s="4">
        <f t="shared" si="6"/>
        <v>0</v>
      </c>
      <c r="J237" s="4" t="str">
        <f t="shared" si="7"/>
        <v/>
      </c>
      <c r="L237" s="38" t="s">
        <v>112</v>
      </c>
      <c r="M237" s="38" t="s">
        <v>113</v>
      </c>
      <c r="N237" s="38" t="s">
        <v>8</v>
      </c>
      <c r="O237" s="38" t="s">
        <v>8</v>
      </c>
      <c r="P237" s="58">
        <v>1</v>
      </c>
      <c r="Q237" s="59">
        <v>75.424531666666695</v>
      </c>
      <c r="R237" s="59">
        <v>17.027570000000001</v>
      </c>
      <c r="S237" s="60">
        <v>0.22575639017888999</v>
      </c>
    </row>
    <row r="238" spans="1:19" ht="12" customHeight="1" x14ac:dyDescent="0.2">
      <c r="A238" s="52" t="s">
        <v>112</v>
      </c>
      <c r="B238" s="52" t="s">
        <v>114</v>
      </c>
      <c r="C238" s="52" t="s">
        <v>27</v>
      </c>
      <c r="D238" s="52" t="s">
        <v>27</v>
      </c>
      <c r="I238">
        <f t="shared" si="6"/>
        <v>0</v>
      </c>
      <c r="J238" t="str">
        <f t="shared" si="7"/>
        <v/>
      </c>
      <c r="L238" s="52" t="s">
        <v>112</v>
      </c>
      <c r="M238" s="52" t="s">
        <v>114</v>
      </c>
      <c r="N238" s="52" t="s">
        <v>27</v>
      </c>
      <c r="O238" s="52" t="s">
        <v>27</v>
      </c>
      <c r="P238" s="53">
        <v>17.215</v>
      </c>
      <c r="Q238" s="54">
        <v>566.21118173333298</v>
      </c>
      <c r="R238" s="54">
        <v>41.274900000000002</v>
      </c>
      <c r="S238" s="55">
        <v>7.2896652930176997E-2</v>
      </c>
    </row>
    <row r="239" spans="1:19" ht="12" customHeight="1" x14ac:dyDescent="0.2">
      <c r="A239" s="52" t="s">
        <v>112</v>
      </c>
      <c r="B239" s="52" t="s">
        <v>114</v>
      </c>
      <c r="C239" s="52" t="s">
        <v>8</v>
      </c>
      <c r="D239" s="52" t="s">
        <v>27</v>
      </c>
      <c r="I239">
        <f t="shared" si="6"/>
        <v>0</v>
      </c>
      <c r="J239" t="str">
        <f t="shared" si="7"/>
        <v/>
      </c>
      <c r="L239" s="52" t="s">
        <v>112</v>
      </c>
      <c r="M239" s="52" t="s">
        <v>114</v>
      </c>
      <c r="N239" s="52" t="s">
        <v>8</v>
      </c>
      <c r="O239" s="52" t="s">
        <v>27</v>
      </c>
      <c r="P239" s="53">
        <v>17.215</v>
      </c>
      <c r="Q239" s="54">
        <v>566.21118173333298</v>
      </c>
      <c r="R239" s="54">
        <v>41.274900000000002</v>
      </c>
      <c r="S239" s="55">
        <v>7.2896652930176997E-2</v>
      </c>
    </row>
    <row r="240" spans="1:19" ht="12" customHeight="1" x14ac:dyDescent="0.2">
      <c r="A240" s="38" t="s">
        <v>112</v>
      </c>
      <c r="B240" s="38" t="s">
        <v>114</v>
      </c>
      <c r="C240" s="38" t="s">
        <v>8</v>
      </c>
      <c r="D240" s="38" t="s">
        <v>8</v>
      </c>
      <c r="I240">
        <f t="shared" si="6"/>
        <v>0</v>
      </c>
      <c r="J240" t="str">
        <f t="shared" si="7"/>
        <v/>
      </c>
      <c r="L240" s="38" t="s">
        <v>112</v>
      </c>
      <c r="M240" s="38" t="s">
        <v>114</v>
      </c>
      <c r="N240" s="38" t="s">
        <v>8</v>
      </c>
      <c r="O240" s="38" t="s">
        <v>8</v>
      </c>
      <c r="P240" s="58">
        <v>17.215</v>
      </c>
      <c r="Q240" s="59">
        <v>566.21118173333298</v>
      </c>
      <c r="R240" s="59">
        <v>41.274900000000002</v>
      </c>
      <c r="S240" s="60">
        <v>7.2896652930176997E-2</v>
      </c>
    </row>
    <row r="241" spans="1:19" ht="12" customHeight="1" x14ac:dyDescent="0.2">
      <c r="A241" s="48" t="s">
        <v>112</v>
      </c>
      <c r="B241" s="48" t="s">
        <v>115</v>
      </c>
      <c r="C241" s="48" t="s">
        <v>27</v>
      </c>
      <c r="D241" s="48" t="s">
        <v>27</v>
      </c>
      <c r="E241" s="49">
        <v>82.462999999999994</v>
      </c>
      <c r="F241" s="50">
        <v>2529.7296109066601</v>
      </c>
      <c r="G241" s="50">
        <v>170.83157</v>
      </c>
      <c r="H241" s="51">
        <v>6.7529576783020004E-2</v>
      </c>
      <c r="I241" s="50" t="str">
        <f t="shared" si="6"/>
        <v/>
      </c>
      <c r="J241" s="50" t="str">
        <f t="shared" si="7"/>
        <v/>
      </c>
      <c r="L241" s="52" t="s">
        <v>112</v>
      </c>
      <c r="M241" s="52" t="s">
        <v>115</v>
      </c>
      <c r="N241" s="52" t="s">
        <v>27</v>
      </c>
      <c r="O241" s="52" t="s">
        <v>27</v>
      </c>
      <c r="P241" s="53">
        <v>78.400000000000006</v>
      </c>
      <c r="Q241" s="54">
        <v>2285.5573728416698</v>
      </c>
      <c r="R241" s="54">
        <v>141.80972</v>
      </c>
      <c r="S241" s="55">
        <v>6.2046011920360002E-2</v>
      </c>
    </row>
    <row r="242" spans="1:19" ht="12" customHeight="1" x14ac:dyDescent="0.2">
      <c r="A242" s="48" t="s">
        <v>112</v>
      </c>
      <c r="B242" s="48" t="s">
        <v>115</v>
      </c>
      <c r="C242" s="48" t="s">
        <v>115</v>
      </c>
      <c r="D242" s="48" t="s">
        <v>27</v>
      </c>
      <c r="E242" s="49">
        <v>1</v>
      </c>
      <c r="F242" s="50">
        <v>56.636899166666701</v>
      </c>
      <c r="G242" s="50">
        <v>9.7917100000000001</v>
      </c>
      <c r="H242" s="51">
        <v>0.17288570073699999</v>
      </c>
      <c r="I242" s="50" t="str">
        <f t="shared" si="6"/>
        <v/>
      </c>
      <c r="J242" s="50" t="str">
        <f t="shared" si="7"/>
        <v/>
      </c>
      <c r="L242" s="52" t="s">
        <v>112</v>
      </c>
      <c r="M242" s="52" t="s">
        <v>115</v>
      </c>
      <c r="N242" s="52" t="s">
        <v>115</v>
      </c>
      <c r="O242" s="52" t="s">
        <v>27</v>
      </c>
    </row>
    <row r="243" spans="1:19" ht="12" customHeight="1" x14ac:dyDescent="0.2">
      <c r="A243" s="3" t="s">
        <v>112</v>
      </c>
      <c r="B243" s="3" t="s">
        <v>115</v>
      </c>
      <c r="C243" s="3" t="s">
        <v>115</v>
      </c>
      <c r="D243" s="3" t="s">
        <v>8</v>
      </c>
      <c r="E243" s="56">
        <v>1</v>
      </c>
      <c r="F243" s="4">
        <v>56.636899166666701</v>
      </c>
      <c r="G243" s="4">
        <v>9.7917100000000001</v>
      </c>
      <c r="H243" s="57">
        <v>0.17288570073699999</v>
      </c>
      <c r="I243" s="4" t="str">
        <f t="shared" si="6"/>
        <v/>
      </c>
      <c r="J243" s="4" t="str">
        <f t="shared" si="7"/>
        <v/>
      </c>
      <c r="L243" s="38" t="s">
        <v>112</v>
      </c>
      <c r="M243" s="38" t="s">
        <v>115</v>
      </c>
      <c r="N243" s="38" t="s">
        <v>115</v>
      </c>
      <c r="O243" s="38" t="s">
        <v>8</v>
      </c>
    </row>
    <row r="244" spans="1:19" ht="12" customHeight="1" x14ac:dyDescent="0.2">
      <c r="A244" s="52" t="s">
        <v>112</v>
      </c>
      <c r="B244" s="52" t="s">
        <v>115</v>
      </c>
      <c r="C244" s="52" t="s">
        <v>116</v>
      </c>
      <c r="D244" s="52" t="s">
        <v>27</v>
      </c>
      <c r="I244">
        <f t="shared" si="6"/>
        <v>0</v>
      </c>
      <c r="J244" t="str">
        <f t="shared" si="7"/>
        <v/>
      </c>
      <c r="L244" s="52" t="s">
        <v>112</v>
      </c>
      <c r="M244" s="52" t="s">
        <v>115</v>
      </c>
      <c r="N244" s="52" t="s">
        <v>116</v>
      </c>
      <c r="O244" s="52" t="s">
        <v>27</v>
      </c>
      <c r="P244" s="53">
        <v>2.1349999999999998</v>
      </c>
      <c r="Q244" s="54">
        <v>60.253838758333302</v>
      </c>
      <c r="R244" s="54">
        <v>5.56236</v>
      </c>
      <c r="S244" s="55">
        <v>9.2315446030079004E-2</v>
      </c>
    </row>
    <row r="245" spans="1:19" ht="12" customHeight="1" x14ac:dyDescent="0.2">
      <c r="A245" s="38" t="s">
        <v>112</v>
      </c>
      <c r="B245" s="38" t="s">
        <v>115</v>
      </c>
      <c r="C245" s="38" t="s">
        <v>116</v>
      </c>
      <c r="D245" s="38" t="s">
        <v>8</v>
      </c>
      <c r="I245">
        <f t="shared" si="6"/>
        <v>0</v>
      </c>
      <c r="J245" t="str">
        <f t="shared" si="7"/>
        <v/>
      </c>
      <c r="L245" s="38" t="s">
        <v>112</v>
      </c>
      <c r="M245" s="38" t="s">
        <v>115</v>
      </c>
      <c r="N245" s="38" t="s">
        <v>116</v>
      </c>
      <c r="O245" s="38" t="s">
        <v>8</v>
      </c>
      <c r="P245" s="58">
        <v>2.1349999999999998</v>
      </c>
      <c r="Q245" s="59">
        <v>60.253838758333302</v>
      </c>
      <c r="R245" s="59">
        <v>5.56236</v>
      </c>
      <c r="S245" s="60">
        <v>9.2315446030079004E-2</v>
      </c>
    </row>
    <row r="246" spans="1:19" ht="12" customHeight="1" x14ac:dyDescent="0.2">
      <c r="A246" s="48" t="s">
        <v>112</v>
      </c>
      <c r="B246" s="48" t="s">
        <v>115</v>
      </c>
      <c r="C246" s="48" t="s">
        <v>117</v>
      </c>
      <c r="D246" s="48" t="s">
        <v>27</v>
      </c>
      <c r="E246" s="49">
        <v>10.673999999999999</v>
      </c>
      <c r="F246" s="50">
        <v>324.84311755166601</v>
      </c>
      <c r="G246" s="50">
        <v>23.178090000000001</v>
      </c>
      <c r="H246" s="51">
        <v>7.1351642524221007E-2</v>
      </c>
      <c r="I246" s="50" t="str">
        <f t="shared" si="6"/>
        <v/>
      </c>
      <c r="J246" s="50" t="str">
        <f t="shared" si="7"/>
        <v/>
      </c>
      <c r="L246" s="52" t="s">
        <v>112</v>
      </c>
      <c r="M246" s="52" t="s">
        <v>115</v>
      </c>
      <c r="N246" s="52" t="s">
        <v>117</v>
      </c>
      <c r="O246" s="52" t="s">
        <v>27</v>
      </c>
      <c r="P246" s="53">
        <v>11.675000000000001</v>
      </c>
      <c r="Q246" s="54">
        <v>337.45738408333301</v>
      </c>
      <c r="R246" s="54">
        <v>22.202279999999998</v>
      </c>
      <c r="S246" s="55">
        <v>6.5792840954747994E-2</v>
      </c>
    </row>
    <row r="247" spans="1:19" ht="12" customHeight="1" x14ac:dyDescent="0.2">
      <c r="A247" s="3" t="s">
        <v>112</v>
      </c>
      <c r="B247" s="3" t="s">
        <v>115</v>
      </c>
      <c r="C247" s="3" t="s">
        <v>117</v>
      </c>
      <c r="D247" s="3" t="s">
        <v>182</v>
      </c>
      <c r="E247" s="56">
        <v>6.6740000000000004</v>
      </c>
      <c r="F247" s="4">
        <v>202.741222551666</v>
      </c>
      <c r="G247" s="4">
        <v>8.8087900000000001</v>
      </c>
      <c r="H247" s="57">
        <v>4.3448440771611002E-2</v>
      </c>
      <c r="I247" s="4">
        <f t="shared" si="6"/>
        <v>1</v>
      </c>
      <c r="J247" s="4">
        <f t="shared" si="7"/>
        <v>1</v>
      </c>
      <c r="L247" s="38" t="s">
        <v>112</v>
      </c>
      <c r="M247" s="38" t="s">
        <v>115</v>
      </c>
      <c r="N247" s="38" t="s">
        <v>117</v>
      </c>
      <c r="O247" s="38" t="s">
        <v>182</v>
      </c>
      <c r="P247" s="58">
        <v>5.6749999999999998</v>
      </c>
      <c r="Q247" s="59">
        <v>161.709719083333</v>
      </c>
      <c r="R247" s="59">
        <v>8.1018000000000008</v>
      </c>
      <c r="S247" s="60">
        <v>5.0100884757735997E-2</v>
      </c>
    </row>
    <row r="248" spans="1:19" ht="12" customHeight="1" x14ac:dyDescent="0.2">
      <c r="A248" s="3" t="s">
        <v>112</v>
      </c>
      <c r="B248" s="3" t="s">
        <v>115</v>
      </c>
      <c r="C248" s="3" t="s">
        <v>117</v>
      </c>
      <c r="D248" s="3" t="s">
        <v>183</v>
      </c>
      <c r="E248" s="56">
        <v>2</v>
      </c>
      <c r="F248" s="4">
        <v>55.0770633333333</v>
      </c>
      <c r="G248" s="4">
        <v>7.0036800000000001</v>
      </c>
      <c r="H248" s="57">
        <v>0.12716146388583999</v>
      </c>
      <c r="I248" s="4" t="str">
        <f t="shared" si="6"/>
        <v/>
      </c>
      <c r="J248" s="4" t="str">
        <f t="shared" si="7"/>
        <v/>
      </c>
      <c r="L248" s="38" t="s">
        <v>112</v>
      </c>
      <c r="M248" s="38" t="s">
        <v>115</v>
      </c>
      <c r="N248" s="38" t="s">
        <v>117</v>
      </c>
      <c r="O248" s="38" t="s">
        <v>183</v>
      </c>
      <c r="P248" s="58">
        <v>3</v>
      </c>
      <c r="Q248" s="59">
        <v>82.893328333333301</v>
      </c>
      <c r="R248" s="59">
        <v>7.7149400000000004</v>
      </c>
      <c r="S248" s="60">
        <v>9.3070698874298002E-2</v>
      </c>
    </row>
    <row r="249" spans="1:19" ht="12" customHeight="1" x14ac:dyDescent="0.2">
      <c r="A249" s="3" t="s">
        <v>112</v>
      </c>
      <c r="B249" s="3" t="s">
        <v>115</v>
      </c>
      <c r="C249" s="3" t="s">
        <v>117</v>
      </c>
      <c r="D249" s="3" t="s">
        <v>117</v>
      </c>
      <c r="E249" s="56">
        <v>1</v>
      </c>
      <c r="F249" s="4">
        <v>38.469978333333302</v>
      </c>
      <c r="G249" s="4">
        <v>3.6218499999999998</v>
      </c>
      <c r="H249" s="57">
        <v>9.4147440599459994E-2</v>
      </c>
      <c r="I249" s="4" t="str">
        <f t="shared" si="6"/>
        <v/>
      </c>
      <c r="J249" s="4" t="str">
        <f t="shared" si="7"/>
        <v/>
      </c>
      <c r="L249" s="38" t="s">
        <v>112</v>
      </c>
      <c r="M249" s="38" t="s">
        <v>115</v>
      </c>
      <c r="N249" s="38" t="s">
        <v>117</v>
      </c>
      <c r="O249" s="38" t="s">
        <v>117</v>
      </c>
      <c r="P249" s="58">
        <v>2</v>
      </c>
      <c r="Q249" s="59">
        <v>64.863564166666606</v>
      </c>
      <c r="R249" s="59">
        <v>2.7010200000000002</v>
      </c>
      <c r="S249" s="60">
        <v>4.1641560014491E-2</v>
      </c>
    </row>
    <row r="250" spans="1:19" ht="12" customHeight="1" x14ac:dyDescent="0.2">
      <c r="A250" s="3" t="s">
        <v>112</v>
      </c>
      <c r="B250" s="3" t="s">
        <v>115</v>
      </c>
      <c r="C250" s="3" t="s">
        <v>117</v>
      </c>
      <c r="D250" s="3" t="s">
        <v>184</v>
      </c>
      <c r="E250" s="56">
        <v>1</v>
      </c>
      <c r="F250" s="4">
        <v>28.554853333333298</v>
      </c>
      <c r="G250" s="4">
        <v>3.74377</v>
      </c>
      <c r="H250" s="57">
        <v>0.13110801012694001</v>
      </c>
      <c r="I250" s="4">
        <f t="shared" si="6"/>
        <v>0</v>
      </c>
      <c r="J250" s="4" t="str">
        <f t="shared" si="7"/>
        <v/>
      </c>
      <c r="L250" s="38" t="s">
        <v>112</v>
      </c>
      <c r="M250" s="38" t="s">
        <v>115</v>
      </c>
      <c r="N250" s="38" t="s">
        <v>117</v>
      </c>
      <c r="O250" s="38" t="s">
        <v>184</v>
      </c>
      <c r="P250" s="58">
        <v>1</v>
      </c>
      <c r="Q250" s="59">
        <v>27.990772499999999</v>
      </c>
      <c r="R250" s="59">
        <v>3.68452</v>
      </c>
      <c r="S250" s="60">
        <v>0.13163338025058</v>
      </c>
    </row>
    <row r="251" spans="1:19" ht="12" customHeight="1" x14ac:dyDescent="0.2">
      <c r="A251" s="48" t="s">
        <v>112</v>
      </c>
      <c r="B251" s="48" t="s">
        <v>115</v>
      </c>
      <c r="C251" s="48" t="s">
        <v>118</v>
      </c>
      <c r="D251" s="48" t="s">
        <v>27</v>
      </c>
      <c r="E251" s="49">
        <v>2.1890000000000001</v>
      </c>
      <c r="F251" s="50">
        <v>70.109908835833394</v>
      </c>
      <c r="G251" s="50">
        <v>3.9647899999999998</v>
      </c>
      <c r="H251" s="51">
        <v>5.6551064832844E-2</v>
      </c>
      <c r="I251" s="50">
        <f t="shared" si="6"/>
        <v>1</v>
      </c>
      <c r="J251" s="50">
        <f t="shared" si="7"/>
        <v>1</v>
      </c>
      <c r="L251" s="52" t="s">
        <v>112</v>
      </c>
      <c r="M251" s="52" t="s">
        <v>115</v>
      </c>
      <c r="N251" s="52" t="s">
        <v>118</v>
      </c>
      <c r="O251" s="52" t="s">
        <v>27</v>
      </c>
      <c r="P251" s="53">
        <v>1.1890000000000001</v>
      </c>
      <c r="Q251" s="54">
        <v>37.741811143333301</v>
      </c>
      <c r="R251" s="54">
        <v>2.6532</v>
      </c>
      <c r="S251" s="55">
        <v>7.0298693137005E-2</v>
      </c>
    </row>
    <row r="252" spans="1:19" ht="12" customHeight="1" x14ac:dyDescent="0.2">
      <c r="A252" s="3" t="s">
        <v>112</v>
      </c>
      <c r="B252" s="3" t="s">
        <v>115</v>
      </c>
      <c r="C252" s="3" t="s">
        <v>118</v>
      </c>
      <c r="D252" s="3" t="s">
        <v>8</v>
      </c>
      <c r="E252" s="56">
        <v>2.1890000000000001</v>
      </c>
      <c r="F252" s="4">
        <v>70.109908835833394</v>
      </c>
      <c r="G252" s="4">
        <v>3.9647899999999998</v>
      </c>
      <c r="H252" s="57">
        <v>5.6551064832844E-2</v>
      </c>
      <c r="I252" s="4">
        <f t="shared" si="6"/>
        <v>1</v>
      </c>
      <c r="J252" s="4">
        <f t="shared" si="7"/>
        <v>1</v>
      </c>
      <c r="L252" s="38" t="s">
        <v>112</v>
      </c>
      <c r="M252" s="38" t="s">
        <v>115</v>
      </c>
      <c r="N252" s="38" t="s">
        <v>118</v>
      </c>
      <c r="O252" s="38" t="s">
        <v>8</v>
      </c>
      <c r="P252" s="58">
        <v>1.1890000000000001</v>
      </c>
      <c r="Q252" s="59">
        <v>37.741811143333301</v>
      </c>
      <c r="R252" s="59">
        <v>2.6532</v>
      </c>
      <c r="S252" s="60">
        <v>7.0298693137005E-2</v>
      </c>
    </row>
    <row r="253" spans="1:19" ht="12" customHeight="1" x14ac:dyDescent="0.2">
      <c r="A253" s="48" t="s">
        <v>112</v>
      </c>
      <c r="B253" s="48" t="s">
        <v>115</v>
      </c>
      <c r="C253" s="48" t="s">
        <v>119</v>
      </c>
      <c r="D253" s="48" t="s">
        <v>27</v>
      </c>
      <c r="E253" s="49">
        <v>11.831</v>
      </c>
      <c r="F253" s="50">
        <v>356.99736973583299</v>
      </c>
      <c r="G253" s="50">
        <v>24.897649999999999</v>
      </c>
      <c r="H253" s="51">
        <v>6.9741830362570006E-2</v>
      </c>
      <c r="I253" s="50" t="str">
        <f t="shared" si="6"/>
        <v/>
      </c>
      <c r="J253" s="50" t="str">
        <f t="shared" si="7"/>
        <v/>
      </c>
      <c r="L253" s="52" t="s">
        <v>112</v>
      </c>
      <c r="M253" s="52" t="s">
        <v>115</v>
      </c>
      <c r="N253" s="52" t="s">
        <v>119</v>
      </c>
      <c r="O253" s="52" t="s">
        <v>27</v>
      </c>
      <c r="P253" s="53">
        <v>17.425000000000001</v>
      </c>
      <c r="Q253" s="54">
        <v>498.75485502666601</v>
      </c>
      <c r="R253" s="54">
        <v>23.981850000000001</v>
      </c>
      <c r="S253" s="55">
        <v>4.8083441711494999E-2</v>
      </c>
    </row>
    <row r="254" spans="1:19" ht="12" customHeight="1" x14ac:dyDescent="0.2">
      <c r="A254" s="3" t="s">
        <v>112</v>
      </c>
      <c r="B254" s="3" t="s">
        <v>115</v>
      </c>
      <c r="C254" s="3" t="s">
        <v>119</v>
      </c>
      <c r="D254" s="3" t="s">
        <v>8</v>
      </c>
      <c r="E254" s="56">
        <v>11.831</v>
      </c>
      <c r="F254" s="4">
        <v>356.99736973583299</v>
      </c>
      <c r="G254" s="4">
        <v>24.897649999999999</v>
      </c>
      <c r="H254" s="57">
        <v>6.9741830362570006E-2</v>
      </c>
      <c r="I254" s="4" t="str">
        <f t="shared" si="6"/>
        <v/>
      </c>
      <c r="J254" s="4" t="str">
        <f t="shared" si="7"/>
        <v/>
      </c>
      <c r="L254" s="38" t="s">
        <v>112</v>
      </c>
      <c r="M254" s="38" t="s">
        <v>115</v>
      </c>
      <c r="N254" s="38" t="s">
        <v>119</v>
      </c>
      <c r="O254" s="38" t="s">
        <v>8</v>
      </c>
      <c r="P254" s="58">
        <v>17.425000000000001</v>
      </c>
      <c r="Q254" s="59">
        <v>498.75485502666601</v>
      </c>
      <c r="R254" s="59">
        <v>23.981850000000001</v>
      </c>
      <c r="S254" s="60">
        <v>4.8083441711494999E-2</v>
      </c>
    </row>
    <row r="255" spans="1:19" ht="12" customHeight="1" x14ac:dyDescent="0.2">
      <c r="A255" s="48" t="s">
        <v>112</v>
      </c>
      <c r="B255" s="48" t="s">
        <v>115</v>
      </c>
      <c r="C255" s="48" t="s">
        <v>120</v>
      </c>
      <c r="D255" s="48" t="s">
        <v>27</v>
      </c>
      <c r="E255" s="49">
        <v>9.81</v>
      </c>
      <c r="F255" s="50">
        <v>324.59930739166703</v>
      </c>
      <c r="G255" s="50">
        <v>33.825420000000001</v>
      </c>
      <c r="H255" s="51">
        <v>0.10420669184973</v>
      </c>
      <c r="I255" s="50" t="str">
        <f t="shared" si="6"/>
        <v/>
      </c>
      <c r="J255" s="50" t="str">
        <f t="shared" si="7"/>
        <v/>
      </c>
      <c r="L255" s="52" t="s">
        <v>112</v>
      </c>
      <c r="M255" s="52" t="s">
        <v>115</v>
      </c>
      <c r="N255" s="52" t="s">
        <v>120</v>
      </c>
      <c r="O255" s="52" t="s">
        <v>27</v>
      </c>
      <c r="P255" s="53">
        <v>11.066000000000001</v>
      </c>
      <c r="Q255" s="54">
        <v>341.77816297999999</v>
      </c>
      <c r="R255" s="54">
        <v>27.184560000000001</v>
      </c>
      <c r="S255" s="55">
        <v>7.9538609965525003E-2</v>
      </c>
    </row>
    <row r="256" spans="1:19" ht="12" customHeight="1" x14ac:dyDescent="0.2">
      <c r="A256" s="3" t="s">
        <v>112</v>
      </c>
      <c r="B256" s="3" t="s">
        <v>115</v>
      </c>
      <c r="C256" s="3" t="s">
        <v>120</v>
      </c>
      <c r="D256" s="3" t="s">
        <v>8</v>
      </c>
      <c r="E256" s="56">
        <v>9.81</v>
      </c>
      <c r="F256" s="4">
        <v>324.59930739166703</v>
      </c>
      <c r="G256" s="4">
        <v>33.825420000000001</v>
      </c>
      <c r="H256" s="57">
        <v>0.10420669184973</v>
      </c>
      <c r="I256" s="4" t="str">
        <f t="shared" si="6"/>
        <v/>
      </c>
      <c r="J256" s="4" t="str">
        <f t="shared" si="7"/>
        <v/>
      </c>
      <c r="L256" s="38" t="s">
        <v>112</v>
      </c>
      <c r="M256" s="38" t="s">
        <v>115</v>
      </c>
      <c r="N256" s="38" t="s">
        <v>120</v>
      </c>
      <c r="O256" s="38" t="s">
        <v>8</v>
      </c>
      <c r="P256" s="58">
        <v>11.066000000000001</v>
      </c>
      <c r="Q256" s="59">
        <v>341.77816297999999</v>
      </c>
      <c r="R256" s="59">
        <v>27.184560000000001</v>
      </c>
      <c r="S256" s="60">
        <v>7.9538609965525003E-2</v>
      </c>
    </row>
    <row r="257" spans="1:19" ht="12" customHeight="1" x14ac:dyDescent="0.2">
      <c r="A257" s="48" t="s">
        <v>112</v>
      </c>
      <c r="B257" s="48" t="s">
        <v>115</v>
      </c>
      <c r="C257" s="48" t="s">
        <v>121</v>
      </c>
      <c r="D257" s="48" t="s">
        <v>27</v>
      </c>
      <c r="E257" s="49">
        <v>9.1349999999999998</v>
      </c>
      <c r="F257" s="50">
        <v>237.242099708333</v>
      </c>
      <c r="G257" s="50">
        <v>12.75905</v>
      </c>
      <c r="H257" s="51">
        <v>5.3780716052025002E-2</v>
      </c>
      <c r="I257" s="50">
        <f t="shared" si="6"/>
        <v>2</v>
      </c>
      <c r="J257" s="50">
        <f t="shared" si="7"/>
        <v>2</v>
      </c>
      <c r="L257" s="52" t="s">
        <v>112</v>
      </c>
      <c r="M257" s="52" t="s">
        <v>115</v>
      </c>
      <c r="N257" s="52" t="s">
        <v>121</v>
      </c>
      <c r="O257" s="52" t="s">
        <v>27</v>
      </c>
      <c r="P257" s="53">
        <v>9</v>
      </c>
      <c r="Q257" s="54">
        <v>229.742056666667</v>
      </c>
      <c r="R257" s="54">
        <v>14.180720000000001</v>
      </c>
      <c r="S257" s="55">
        <v>6.1724527958651999E-2</v>
      </c>
    </row>
    <row r="258" spans="1:19" ht="12" customHeight="1" x14ac:dyDescent="0.2">
      <c r="A258" s="3" t="s">
        <v>112</v>
      </c>
      <c r="B258" s="3" t="s">
        <v>115</v>
      </c>
      <c r="C258" s="3" t="s">
        <v>121</v>
      </c>
      <c r="D258" s="3" t="s">
        <v>8</v>
      </c>
      <c r="E258" s="56">
        <v>9.1349999999999998</v>
      </c>
      <c r="F258" s="4">
        <v>237.242099708333</v>
      </c>
      <c r="G258" s="4">
        <v>12.75905</v>
      </c>
      <c r="H258" s="57">
        <v>5.3780716052025002E-2</v>
      </c>
      <c r="I258" s="4">
        <f t="shared" si="6"/>
        <v>2</v>
      </c>
      <c r="J258" s="4">
        <f t="shared" si="7"/>
        <v>2</v>
      </c>
      <c r="L258" s="38" t="s">
        <v>112</v>
      </c>
      <c r="M258" s="38" t="s">
        <v>115</v>
      </c>
      <c r="N258" s="38" t="s">
        <v>121</v>
      </c>
      <c r="O258" s="38" t="s">
        <v>8</v>
      </c>
      <c r="P258" s="58">
        <v>9</v>
      </c>
      <c r="Q258" s="59">
        <v>229.742056666667</v>
      </c>
      <c r="R258" s="59">
        <v>14.180720000000001</v>
      </c>
      <c r="S258" s="60">
        <v>6.1724527958651999E-2</v>
      </c>
    </row>
    <row r="259" spans="1:19" ht="12" customHeight="1" x14ac:dyDescent="0.2">
      <c r="A259" s="48" t="s">
        <v>112</v>
      </c>
      <c r="B259" s="48" t="s">
        <v>115</v>
      </c>
      <c r="C259" s="48" t="s">
        <v>122</v>
      </c>
      <c r="D259" s="48" t="s">
        <v>27</v>
      </c>
      <c r="E259" s="49">
        <v>6</v>
      </c>
      <c r="F259" s="50">
        <v>211.94811166666699</v>
      </c>
      <c r="G259" s="50">
        <v>15.453760000000001</v>
      </c>
      <c r="H259" s="51">
        <v>7.2912940240317997E-2</v>
      </c>
      <c r="I259" s="50" t="str">
        <f t="shared" si="6"/>
        <v/>
      </c>
      <c r="J259" s="50" t="str">
        <f t="shared" si="7"/>
        <v/>
      </c>
      <c r="L259" s="52" t="s">
        <v>112</v>
      </c>
      <c r="M259" s="52" t="s">
        <v>115</v>
      </c>
      <c r="N259" s="52" t="s">
        <v>122</v>
      </c>
      <c r="O259" s="52" t="s">
        <v>27</v>
      </c>
      <c r="P259" s="53">
        <v>4</v>
      </c>
      <c r="Q259" s="54">
        <v>130.359581666667</v>
      </c>
      <c r="R259" s="54">
        <v>7.3397199999999998</v>
      </c>
      <c r="S259" s="55">
        <v>5.6303648003166E-2</v>
      </c>
    </row>
    <row r="260" spans="1:19" ht="12" customHeight="1" x14ac:dyDescent="0.2">
      <c r="A260" s="3" t="s">
        <v>112</v>
      </c>
      <c r="B260" s="3" t="s">
        <v>115</v>
      </c>
      <c r="C260" s="3" t="s">
        <v>122</v>
      </c>
      <c r="D260" s="3" t="s">
        <v>8</v>
      </c>
      <c r="E260" s="56">
        <v>6</v>
      </c>
      <c r="F260" s="4">
        <v>211.94811166666699</v>
      </c>
      <c r="G260" s="4">
        <v>15.453760000000001</v>
      </c>
      <c r="H260" s="57">
        <v>7.2912940240317997E-2</v>
      </c>
      <c r="I260" s="4" t="str">
        <f t="shared" ref="I260:I316" si="8">+IF(H260&lt;S260,ROUND((F260*S260)-G260,0),"")</f>
        <v/>
      </c>
      <c r="J260" s="4" t="str">
        <f t="shared" ref="J260:J316" si="9">+IF(I260&gt;0,I260,"")</f>
        <v/>
      </c>
      <c r="L260" s="38" t="s">
        <v>112</v>
      </c>
      <c r="M260" s="38" t="s">
        <v>115</v>
      </c>
      <c r="N260" s="38" t="s">
        <v>122</v>
      </c>
      <c r="O260" s="38" t="s">
        <v>8</v>
      </c>
      <c r="P260" s="58">
        <v>4</v>
      </c>
      <c r="Q260" s="59">
        <v>130.359581666667</v>
      </c>
      <c r="R260" s="59">
        <v>7.3397199999999998</v>
      </c>
      <c r="S260" s="60">
        <v>5.6303648003166E-2</v>
      </c>
    </row>
    <row r="261" spans="1:19" ht="12" customHeight="1" x14ac:dyDescent="0.2">
      <c r="A261" s="48" t="s">
        <v>112</v>
      </c>
      <c r="B261" s="48" t="s">
        <v>115</v>
      </c>
      <c r="C261" s="48" t="s">
        <v>123</v>
      </c>
      <c r="D261" s="48" t="s">
        <v>27</v>
      </c>
      <c r="E261" s="49">
        <v>14</v>
      </c>
      <c r="F261" s="50">
        <v>429.31718833333298</v>
      </c>
      <c r="G261" s="50">
        <v>25.931509999999999</v>
      </c>
      <c r="H261" s="51">
        <v>6.0401751210263997E-2</v>
      </c>
      <c r="I261" s="50">
        <f t="shared" si="8"/>
        <v>3</v>
      </c>
      <c r="J261" s="50">
        <f t="shared" si="9"/>
        <v>3</v>
      </c>
      <c r="L261" s="52" t="s">
        <v>112</v>
      </c>
      <c r="M261" s="52" t="s">
        <v>115</v>
      </c>
      <c r="N261" s="52" t="s">
        <v>123</v>
      </c>
      <c r="O261" s="52" t="s">
        <v>27</v>
      </c>
      <c r="P261" s="53">
        <v>14.91</v>
      </c>
      <c r="Q261" s="54">
        <v>450.98674084999999</v>
      </c>
      <c r="R261" s="54">
        <v>30.505050000000001</v>
      </c>
      <c r="S261" s="55">
        <v>6.7640680394517996E-2</v>
      </c>
    </row>
    <row r="262" spans="1:19" ht="12" customHeight="1" x14ac:dyDescent="0.2">
      <c r="A262" s="3" t="s">
        <v>112</v>
      </c>
      <c r="B262" s="3" t="s">
        <v>115</v>
      </c>
      <c r="C262" s="3" t="s">
        <v>123</v>
      </c>
      <c r="D262" s="3" t="s">
        <v>8</v>
      </c>
      <c r="E262" s="56">
        <v>14</v>
      </c>
      <c r="F262" s="4">
        <v>429.31718833333298</v>
      </c>
      <c r="G262" s="4">
        <v>25.931509999999999</v>
      </c>
      <c r="H262" s="57">
        <v>6.0401751210263997E-2</v>
      </c>
      <c r="I262" s="4">
        <f t="shared" si="8"/>
        <v>3</v>
      </c>
      <c r="J262" s="4">
        <f t="shared" si="9"/>
        <v>3</v>
      </c>
      <c r="L262" s="38" t="s">
        <v>112</v>
      </c>
      <c r="M262" s="38" t="s">
        <v>115</v>
      </c>
      <c r="N262" s="38" t="s">
        <v>123</v>
      </c>
      <c r="O262" s="38" t="s">
        <v>8</v>
      </c>
      <c r="P262" s="58">
        <v>14.91</v>
      </c>
      <c r="Q262" s="59">
        <v>450.98674084999999</v>
      </c>
      <c r="R262" s="59">
        <v>30.505050000000001</v>
      </c>
      <c r="S262" s="60">
        <v>6.7640680394517996E-2</v>
      </c>
    </row>
    <row r="263" spans="1:19" ht="12" customHeight="1" x14ac:dyDescent="0.2">
      <c r="A263" s="48" t="s">
        <v>112</v>
      </c>
      <c r="B263" s="48" t="s">
        <v>115</v>
      </c>
      <c r="C263" s="48" t="s">
        <v>124</v>
      </c>
      <c r="D263" s="48" t="s">
        <v>27</v>
      </c>
      <c r="E263" s="49">
        <v>8.8239999999999998</v>
      </c>
      <c r="F263" s="50">
        <v>252.06992351666699</v>
      </c>
      <c r="G263" s="50">
        <v>10.0213</v>
      </c>
      <c r="H263" s="51">
        <v>3.9756032215947E-2</v>
      </c>
      <c r="I263" s="50" t="str">
        <f t="shared" si="8"/>
        <v/>
      </c>
      <c r="J263" s="50" t="str">
        <f t="shared" si="9"/>
        <v/>
      </c>
      <c r="L263" s="52" t="s">
        <v>112</v>
      </c>
      <c r="M263" s="52" t="s">
        <v>115</v>
      </c>
      <c r="N263" s="52" t="s">
        <v>124</v>
      </c>
      <c r="O263" s="52" t="s">
        <v>27</v>
      </c>
      <c r="P263" s="53">
        <v>6</v>
      </c>
      <c r="Q263" s="54">
        <v>168.6739</v>
      </c>
      <c r="R263" s="54">
        <v>5.7751999999999999</v>
      </c>
      <c r="S263" s="55">
        <v>3.4238847859686998E-2</v>
      </c>
    </row>
    <row r="264" spans="1:19" ht="12" customHeight="1" x14ac:dyDescent="0.2">
      <c r="A264" s="3" t="s">
        <v>112</v>
      </c>
      <c r="B264" s="3" t="s">
        <v>115</v>
      </c>
      <c r="C264" s="3" t="s">
        <v>124</v>
      </c>
      <c r="D264" s="3" t="s">
        <v>8</v>
      </c>
      <c r="E264" s="56">
        <v>8.8239999999999998</v>
      </c>
      <c r="F264" s="4">
        <v>252.06992351666699</v>
      </c>
      <c r="G264" s="4">
        <v>10.0213</v>
      </c>
      <c r="H264" s="57">
        <v>3.9756032215947E-2</v>
      </c>
      <c r="I264" s="4" t="str">
        <f t="shared" si="8"/>
        <v/>
      </c>
      <c r="J264" s="4" t="str">
        <f t="shared" si="9"/>
        <v/>
      </c>
      <c r="L264" s="38" t="s">
        <v>112</v>
      </c>
      <c r="M264" s="38" t="s">
        <v>115</v>
      </c>
      <c r="N264" s="38" t="s">
        <v>124</v>
      </c>
      <c r="O264" s="38" t="s">
        <v>8</v>
      </c>
      <c r="P264" s="58">
        <v>6</v>
      </c>
      <c r="Q264" s="59">
        <v>168.6739</v>
      </c>
      <c r="R264" s="59">
        <v>5.7751999999999999</v>
      </c>
      <c r="S264" s="60">
        <v>3.4238847859686998E-2</v>
      </c>
    </row>
    <row r="265" spans="1:19" ht="12" customHeight="1" x14ac:dyDescent="0.2">
      <c r="A265" s="52" t="s">
        <v>112</v>
      </c>
      <c r="B265" s="52" t="s">
        <v>115</v>
      </c>
      <c r="C265" s="52" t="s">
        <v>60</v>
      </c>
      <c r="D265" s="52" t="s">
        <v>27</v>
      </c>
      <c r="I265">
        <f t="shared" si="8"/>
        <v>0</v>
      </c>
      <c r="J265" t="str">
        <f t="shared" si="9"/>
        <v/>
      </c>
      <c r="L265" s="52" t="s">
        <v>112</v>
      </c>
      <c r="M265" s="52" t="s">
        <v>115</v>
      </c>
      <c r="N265" s="52" t="s">
        <v>60</v>
      </c>
      <c r="O265" s="52" t="s">
        <v>27</v>
      </c>
      <c r="P265" s="53">
        <v>1</v>
      </c>
      <c r="Q265" s="54">
        <v>29.809041666666701</v>
      </c>
      <c r="R265" s="54">
        <v>2.4247800000000002</v>
      </c>
      <c r="S265" s="55">
        <v>8.1343775728001999E-2</v>
      </c>
    </row>
    <row r="266" spans="1:19" ht="12" customHeight="1" x14ac:dyDescent="0.2">
      <c r="A266" s="38" t="s">
        <v>112</v>
      </c>
      <c r="B266" s="38" t="s">
        <v>115</v>
      </c>
      <c r="C266" s="38" t="s">
        <v>60</v>
      </c>
      <c r="D266" s="38" t="s">
        <v>8</v>
      </c>
      <c r="I266">
        <f t="shared" si="8"/>
        <v>0</v>
      </c>
      <c r="J266" t="str">
        <f t="shared" si="9"/>
        <v/>
      </c>
      <c r="L266" s="38" t="s">
        <v>112</v>
      </c>
      <c r="M266" s="38" t="s">
        <v>115</v>
      </c>
      <c r="N266" s="38" t="s">
        <v>60</v>
      </c>
      <c r="O266" s="38" t="s">
        <v>8</v>
      </c>
      <c r="P266" s="58">
        <v>1</v>
      </c>
      <c r="Q266" s="59">
        <v>29.809041666666701</v>
      </c>
      <c r="R266" s="59">
        <v>2.4247800000000002</v>
      </c>
      <c r="S266" s="60">
        <v>8.1343775728001999E-2</v>
      </c>
    </row>
    <row r="267" spans="1:19" ht="12" customHeight="1" x14ac:dyDescent="0.2">
      <c r="A267" s="48" t="s">
        <v>112</v>
      </c>
      <c r="B267" s="48" t="s">
        <v>115</v>
      </c>
      <c r="C267" s="48" t="s">
        <v>125</v>
      </c>
      <c r="D267" s="48" t="s">
        <v>27</v>
      </c>
      <c r="E267" s="49">
        <v>9</v>
      </c>
      <c r="F267" s="50">
        <v>265.96568500000001</v>
      </c>
      <c r="G267" s="50">
        <v>11.008290000000001</v>
      </c>
      <c r="H267" s="51">
        <v>4.1389888323375E-2</v>
      </c>
      <c r="I267" s="50" t="str">
        <f t="shared" si="8"/>
        <v/>
      </c>
      <c r="J267" s="50" t="str">
        <f t="shared" si="9"/>
        <v/>
      </c>
      <c r="L267" s="48" t="s">
        <v>112</v>
      </c>
      <c r="M267" s="48" t="s">
        <v>115</v>
      </c>
      <c r="N267" s="48" t="s">
        <v>125</v>
      </c>
      <c r="O267" s="48" t="s">
        <v>27</v>
      </c>
    </row>
    <row r="268" spans="1:19" ht="12" customHeight="1" x14ac:dyDescent="0.2">
      <c r="A268" s="3" t="s">
        <v>112</v>
      </c>
      <c r="B268" s="3" t="s">
        <v>115</v>
      </c>
      <c r="C268" s="3" t="s">
        <v>125</v>
      </c>
      <c r="D268" s="3" t="s">
        <v>8</v>
      </c>
      <c r="E268" s="56">
        <v>9</v>
      </c>
      <c r="F268" s="4">
        <v>265.96568500000001</v>
      </c>
      <c r="G268" s="4">
        <v>11.008290000000001</v>
      </c>
      <c r="H268" s="57">
        <v>4.1389888323375E-2</v>
      </c>
      <c r="I268" s="4" t="str">
        <f t="shared" si="8"/>
        <v/>
      </c>
      <c r="J268" s="4" t="str">
        <f t="shared" si="9"/>
        <v/>
      </c>
      <c r="L268" s="3" t="s">
        <v>112</v>
      </c>
      <c r="M268" s="3" t="s">
        <v>115</v>
      </c>
      <c r="N268" s="3" t="s">
        <v>125</v>
      </c>
      <c r="O268" s="3" t="s">
        <v>8</v>
      </c>
      <c r="P268" s="58"/>
      <c r="Q268" s="59"/>
      <c r="R268" s="59"/>
      <c r="S268" s="60"/>
    </row>
    <row r="269" spans="1:19" ht="12" customHeight="1" x14ac:dyDescent="0.2">
      <c r="A269" s="48" t="s">
        <v>112</v>
      </c>
      <c r="B269" s="48" t="s">
        <v>126</v>
      </c>
      <c r="C269" s="48" t="s">
        <v>27</v>
      </c>
      <c r="D269" s="48" t="s">
        <v>27</v>
      </c>
      <c r="E269" s="49">
        <v>224.58770359304199</v>
      </c>
      <c r="F269" s="50">
        <v>6033.3347159560899</v>
      </c>
      <c r="G269" s="50">
        <v>548.55578000000003</v>
      </c>
      <c r="H269" s="51">
        <v>9.0920826678032002E-2</v>
      </c>
      <c r="I269" s="50">
        <f t="shared" si="8"/>
        <v>22</v>
      </c>
      <c r="J269" s="50">
        <f t="shared" si="9"/>
        <v>22</v>
      </c>
      <c r="L269" s="52" t="s">
        <v>112</v>
      </c>
      <c r="M269" s="52" t="s">
        <v>126</v>
      </c>
      <c r="N269" s="52" t="s">
        <v>27</v>
      </c>
      <c r="O269" s="52" t="s">
        <v>27</v>
      </c>
      <c r="P269" s="53">
        <v>243.44886153846201</v>
      </c>
      <c r="Q269" s="54">
        <v>6426.5465272986803</v>
      </c>
      <c r="R269" s="54">
        <v>608.02318000000002</v>
      </c>
      <c r="S269" s="55">
        <v>9.4611184625714995E-2</v>
      </c>
    </row>
    <row r="270" spans="1:19" ht="12" customHeight="1" x14ac:dyDescent="0.2">
      <c r="A270" s="48" t="s">
        <v>112</v>
      </c>
      <c r="B270" s="48" t="s">
        <v>126</v>
      </c>
      <c r="C270" s="48" t="s">
        <v>127</v>
      </c>
      <c r="D270" s="48" t="s">
        <v>27</v>
      </c>
      <c r="E270" s="49">
        <v>95.228483080221395</v>
      </c>
      <c r="F270" s="50">
        <v>2501.3154371086198</v>
      </c>
      <c r="G270" s="50">
        <v>207.61318</v>
      </c>
      <c r="H270" s="51">
        <v>8.3001598646826005E-2</v>
      </c>
      <c r="I270" s="50">
        <f t="shared" si="8"/>
        <v>13</v>
      </c>
      <c r="J270" s="50">
        <f t="shared" si="9"/>
        <v>13</v>
      </c>
      <c r="L270" s="52" t="s">
        <v>112</v>
      </c>
      <c r="M270" s="52" t="s">
        <v>126</v>
      </c>
      <c r="N270" s="52" t="s">
        <v>127</v>
      </c>
      <c r="O270" s="52" t="s">
        <v>27</v>
      </c>
      <c r="P270" s="53">
        <v>109.88370769230799</v>
      </c>
      <c r="Q270" s="54">
        <v>2836.1820971480502</v>
      </c>
      <c r="R270" s="54">
        <v>250.64917</v>
      </c>
      <c r="S270" s="55">
        <v>8.8375556087192997E-2</v>
      </c>
    </row>
    <row r="271" spans="1:19" ht="12" customHeight="1" x14ac:dyDescent="0.2">
      <c r="A271" s="3" t="s">
        <v>112</v>
      </c>
      <c r="B271" s="3" t="s">
        <v>126</v>
      </c>
      <c r="C271" s="3" t="s">
        <v>127</v>
      </c>
      <c r="D271" s="3" t="s">
        <v>185</v>
      </c>
      <c r="E271" s="56">
        <v>3</v>
      </c>
      <c r="F271" s="4">
        <v>116.920395</v>
      </c>
      <c r="G271" s="4">
        <v>16.601379999999999</v>
      </c>
      <c r="H271" s="57">
        <v>0.14198874370890999</v>
      </c>
      <c r="I271" s="4" t="str">
        <f t="shared" si="8"/>
        <v/>
      </c>
      <c r="J271" s="4" t="str">
        <f t="shared" si="9"/>
        <v/>
      </c>
      <c r="L271" s="38" t="s">
        <v>112</v>
      </c>
      <c r="M271" s="38" t="s">
        <v>126</v>
      </c>
      <c r="N271" s="38" t="s">
        <v>127</v>
      </c>
      <c r="O271" s="38" t="s">
        <v>185</v>
      </c>
      <c r="P271" s="58">
        <v>34.944948717948698</v>
      </c>
      <c r="Q271" s="59">
        <v>905.01022027341901</v>
      </c>
      <c r="R271" s="59">
        <v>84.542429999999996</v>
      </c>
      <c r="S271" s="60">
        <v>9.3415994765737004E-2</v>
      </c>
    </row>
    <row r="272" spans="1:19" ht="12" customHeight="1" x14ac:dyDescent="0.2">
      <c r="A272" s="3" t="s">
        <v>112</v>
      </c>
      <c r="B272" s="3" t="s">
        <v>126</v>
      </c>
      <c r="C272" s="3" t="s">
        <v>127</v>
      </c>
      <c r="D272" s="3" t="s">
        <v>186</v>
      </c>
      <c r="E272" s="56">
        <v>2</v>
      </c>
      <c r="F272" s="4">
        <v>75.750563333333403</v>
      </c>
      <c r="G272" s="4">
        <v>5.3379099999999999</v>
      </c>
      <c r="H272" s="57">
        <v>7.0466934701344006E-2</v>
      </c>
      <c r="I272" s="4" t="str">
        <f t="shared" si="8"/>
        <v/>
      </c>
      <c r="J272" s="4" t="str">
        <f t="shared" si="9"/>
        <v/>
      </c>
      <c r="L272" s="38" t="s">
        <v>112</v>
      </c>
      <c r="M272" s="38" t="s">
        <v>126</v>
      </c>
      <c r="N272" s="38" t="s">
        <v>127</v>
      </c>
      <c r="O272" s="38" t="s">
        <v>186</v>
      </c>
      <c r="P272" s="58">
        <v>1.93333333333333</v>
      </c>
      <c r="Q272" s="59">
        <v>63.548465555555502</v>
      </c>
      <c r="R272" s="59">
        <v>4.2459800000000003</v>
      </c>
      <c r="S272" s="60">
        <v>6.6814831213951001E-2</v>
      </c>
    </row>
    <row r="273" spans="1:19" ht="12" customHeight="1" x14ac:dyDescent="0.2">
      <c r="A273" s="3" t="s">
        <v>112</v>
      </c>
      <c r="B273" s="3" t="s">
        <v>126</v>
      </c>
      <c r="C273" s="3" t="s">
        <v>127</v>
      </c>
      <c r="D273" s="3" t="s">
        <v>187</v>
      </c>
      <c r="E273" s="56">
        <v>13.4773333333333</v>
      </c>
      <c r="F273" s="4">
        <v>368.35521020151702</v>
      </c>
      <c r="G273" s="4">
        <v>28.719819999999999</v>
      </c>
      <c r="H273" s="57">
        <v>7.7967731158975997E-2</v>
      </c>
      <c r="I273" s="4" t="str">
        <f t="shared" si="8"/>
        <v/>
      </c>
      <c r="J273" s="4" t="str">
        <f t="shared" si="9"/>
        <v/>
      </c>
      <c r="L273" s="38" t="s">
        <v>112</v>
      </c>
      <c r="M273" s="38" t="s">
        <v>126</v>
      </c>
      <c r="N273" s="38" t="s">
        <v>127</v>
      </c>
      <c r="O273" s="38" t="s">
        <v>187</v>
      </c>
    </row>
    <row r="274" spans="1:19" ht="12" customHeight="1" x14ac:dyDescent="0.2">
      <c r="A274" s="38" t="s">
        <v>112</v>
      </c>
      <c r="B274" s="38" t="s">
        <v>126</v>
      </c>
      <c r="C274" s="38" t="s">
        <v>127</v>
      </c>
      <c r="D274" s="38" t="s">
        <v>188</v>
      </c>
      <c r="I274">
        <f t="shared" si="8"/>
        <v>0</v>
      </c>
      <c r="J274" t="str">
        <f t="shared" si="9"/>
        <v/>
      </c>
      <c r="L274" s="38" t="s">
        <v>112</v>
      </c>
      <c r="M274" s="38" t="s">
        <v>126</v>
      </c>
      <c r="N274" s="38" t="s">
        <v>127</v>
      </c>
      <c r="O274" s="38" t="s">
        <v>188</v>
      </c>
      <c r="P274" s="58">
        <v>27.2204512820513</v>
      </c>
      <c r="Q274" s="59">
        <v>671.03209709837597</v>
      </c>
      <c r="R274" s="59">
        <v>55.21217</v>
      </c>
      <c r="S274" s="60">
        <v>8.2279477000792994E-2</v>
      </c>
    </row>
    <row r="275" spans="1:19" ht="12" customHeight="1" x14ac:dyDescent="0.2">
      <c r="A275" s="38" t="s">
        <v>112</v>
      </c>
      <c r="B275" s="38" t="s">
        <v>126</v>
      </c>
      <c r="C275" s="38" t="s">
        <v>127</v>
      </c>
      <c r="D275" s="38" t="s">
        <v>189</v>
      </c>
      <c r="I275">
        <f t="shared" si="8"/>
        <v>0</v>
      </c>
      <c r="J275" t="str">
        <f t="shared" si="9"/>
        <v/>
      </c>
      <c r="L275" s="38" t="s">
        <v>112</v>
      </c>
      <c r="M275" s="38" t="s">
        <v>126</v>
      </c>
      <c r="N275" s="38" t="s">
        <v>127</v>
      </c>
      <c r="O275" s="38" t="s">
        <v>189</v>
      </c>
      <c r="P275" s="58">
        <v>21.8465897435897</v>
      </c>
      <c r="Q275" s="59">
        <v>564.30849142247803</v>
      </c>
      <c r="R275" s="59">
        <v>48.046250000000001</v>
      </c>
      <c r="S275" s="60">
        <v>8.5141816453775998E-2</v>
      </c>
    </row>
    <row r="276" spans="1:19" ht="12" customHeight="1" x14ac:dyDescent="0.2">
      <c r="A276" s="3" t="s">
        <v>112</v>
      </c>
      <c r="B276" s="3" t="s">
        <v>126</v>
      </c>
      <c r="C276" s="3" t="s">
        <v>127</v>
      </c>
      <c r="D276" s="3" t="s">
        <v>190</v>
      </c>
      <c r="E276" s="56">
        <v>41.066333333333297</v>
      </c>
      <c r="F276" s="4">
        <v>1014.98094583947</v>
      </c>
      <c r="G276" s="4">
        <v>75.997709999999998</v>
      </c>
      <c r="H276" s="57">
        <v>7.4875996748042004E-2</v>
      </c>
      <c r="I276" s="4">
        <f t="shared" si="8"/>
        <v>18</v>
      </c>
      <c r="J276" s="4">
        <f t="shared" si="9"/>
        <v>18</v>
      </c>
      <c r="L276" s="38" t="s">
        <v>112</v>
      </c>
      <c r="M276" s="38" t="s">
        <v>126</v>
      </c>
      <c r="N276" s="38" t="s">
        <v>127</v>
      </c>
      <c r="O276" s="38" t="s">
        <v>190</v>
      </c>
      <c r="P276" s="58">
        <v>23.938384615384599</v>
      </c>
      <c r="Q276" s="59">
        <v>632.28282279822599</v>
      </c>
      <c r="R276" s="59">
        <v>58.602339999999998</v>
      </c>
      <c r="S276" s="60">
        <v>9.2683745132675993E-2</v>
      </c>
    </row>
    <row r="277" spans="1:19" ht="12" customHeight="1" x14ac:dyDescent="0.2">
      <c r="A277" s="3" t="s">
        <v>112</v>
      </c>
      <c r="B277" s="3" t="s">
        <v>126</v>
      </c>
      <c r="C277" s="3" t="s">
        <v>127</v>
      </c>
      <c r="D277" s="3" t="s">
        <v>191</v>
      </c>
      <c r="E277" s="56">
        <v>25.765928205128201</v>
      </c>
      <c r="F277" s="4">
        <v>634.01888277729904</v>
      </c>
      <c r="G277" s="4">
        <v>48.852510000000002</v>
      </c>
      <c r="H277" s="57">
        <v>7.7052137289671002E-2</v>
      </c>
      <c r="I277" s="4" t="str">
        <f t="shared" si="8"/>
        <v/>
      </c>
      <c r="J277" s="4" t="str">
        <f t="shared" si="9"/>
        <v/>
      </c>
      <c r="L277" s="38" t="s">
        <v>112</v>
      </c>
      <c r="M277" s="38" t="s">
        <v>126</v>
      </c>
      <c r="N277" s="38" t="s">
        <v>127</v>
      </c>
      <c r="O277" s="38" t="s">
        <v>191</v>
      </c>
    </row>
    <row r="278" spans="1:19" ht="12" customHeight="1" x14ac:dyDescent="0.2">
      <c r="A278" s="3" t="s">
        <v>112</v>
      </c>
      <c r="B278" s="3" t="s">
        <v>126</v>
      </c>
      <c r="C278" s="3" t="s">
        <v>127</v>
      </c>
      <c r="D278" s="3" t="s">
        <v>192</v>
      </c>
      <c r="E278" s="56">
        <v>9.9188882084265408</v>
      </c>
      <c r="F278" s="4">
        <v>291.28943995700899</v>
      </c>
      <c r="G278" s="4">
        <v>32.103850000000001</v>
      </c>
      <c r="H278" s="57">
        <v>0.11021288655276</v>
      </c>
      <c r="I278" s="4" t="str">
        <f t="shared" si="8"/>
        <v/>
      </c>
      <c r="J278" s="4" t="str">
        <f t="shared" si="9"/>
        <v/>
      </c>
      <c r="L278" s="38" t="s">
        <v>112</v>
      </c>
      <c r="M278" s="38" t="s">
        <v>126</v>
      </c>
      <c r="N278" s="38" t="s">
        <v>127</v>
      </c>
      <c r="O278" s="38" t="s">
        <v>192</v>
      </c>
    </row>
    <row r="279" spans="1:19" ht="12" customHeight="1" x14ac:dyDescent="0.2">
      <c r="A279" s="48" t="s">
        <v>112</v>
      </c>
      <c r="B279" s="48" t="s">
        <v>126</v>
      </c>
      <c r="C279" s="48" t="s">
        <v>128</v>
      </c>
      <c r="D279" s="48" t="s">
        <v>27</v>
      </c>
      <c r="E279" s="49">
        <v>4</v>
      </c>
      <c r="F279" s="50">
        <v>105.25468833333299</v>
      </c>
      <c r="G279" s="50">
        <v>12.453799999999999</v>
      </c>
      <c r="H279" s="51">
        <v>0.1183206201757</v>
      </c>
      <c r="I279" s="50">
        <f t="shared" si="8"/>
        <v>6</v>
      </c>
      <c r="J279" s="50">
        <f t="shared" si="9"/>
        <v>6</v>
      </c>
      <c r="L279" s="52" t="s">
        <v>112</v>
      </c>
      <c r="M279" s="52" t="s">
        <v>126</v>
      </c>
      <c r="N279" s="52" t="s">
        <v>128</v>
      </c>
      <c r="O279" s="52" t="s">
        <v>27</v>
      </c>
      <c r="P279" s="53">
        <v>3</v>
      </c>
      <c r="Q279" s="54">
        <v>83.251858333333402</v>
      </c>
      <c r="R279" s="54">
        <v>14.23762</v>
      </c>
      <c r="S279" s="55">
        <v>0.17101864492915</v>
      </c>
    </row>
    <row r="280" spans="1:19" ht="12" customHeight="1" x14ac:dyDescent="0.2">
      <c r="A280" s="3" t="s">
        <v>112</v>
      </c>
      <c r="B280" s="3" t="s">
        <v>126</v>
      </c>
      <c r="C280" s="3" t="s">
        <v>128</v>
      </c>
      <c r="D280" s="3" t="s">
        <v>8</v>
      </c>
      <c r="E280" s="56">
        <v>4</v>
      </c>
      <c r="F280" s="4">
        <v>105.25468833333299</v>
      </c>
      <c r="G280" s="4">
        <v>12.453799999999999</v>
      </c>
      <c r="H280" s="57">
        <v>0.1183206201757</v>
      </c>
      <c r="I280" s="4">
        <f t="shared" si="8"/>
        <v>6</v>
      </c>
      <c r="J280" s="4">
        <f t="shared" si="9"/>
        <v>6</v>
      </c>
      <c r="L280" s="38" t="s">
        <v>112</v>
      </c>
      <c r="M280" s="38" t="s">
        <v>126</v>
      </c>
      <c r="N280" s="38" t="s">
        <v>128</v>
      </c>
      <c r="O280" s="38" t="s">
        <v>8</v>
      </c>
      <c r="P280" s="58">
        <v>3</v>
      </c>
      <c r="Q280" s="59">
        <v>83.251858333333402</v>
      </c>
      <c r="R280" s="59">
        <v>14.23762</v>
      </c>
      <c r="S280" s="60">
        <v>0.17101864492915</v>
      </c>
    </row>
    <row r="281" spans="1:19" ht="12" customHeight="1" x14ac:dyDescent="0.2">
      <c r="A281" s="48" t="s">
        <v>112</v>
      </c>
      <c r="B281" s="48" t="s">
        <v>126</v>
      </c>
      <c r="C281" s="48" t="s">
        <v>126</v>
      </c>
      <c r="D281" s="48" t="s">
        <v>27</v>
      </c>
      <c r="E281" s="49">
        <v>1</v>
      </c>
      <c r="F281" s="50">
        <v>61.412020833333301</v>
      </c>
      <c r="G281" s="50">
        <v>21.468399999999999</v>
      </c>
      <c r="H281" s="51">
        <v>0.34957976807607999</v>
      </c>
      <c r="I281" s="50" t="str">
        <f t="shared" si="8"/>
        <v/>
      </c>
      <c r="J281" s="50" t="str">
        <f t="shared" si="9"/>
        <v/>
      </c>
      <c r="L281" s="52" t="s">
        <v>112</v>
      </c>
      <c r="M281" s="52" t="s">
        <v>126</v>
      </c>
      <c r="N281" s="52" t="s">
        <v>126</v>
      </c>
      <c r="O281" s="52" t="s">
        <v>27</v>
      </c>
      <c r="P281" s="53">
        <v>1</v>
      </c>
      <c r="Q281" s="54">
        <v>60.4393933333333</v>
      </c>
      <c r="R281" s="54">
        <v>21.128240000000002</v>
      </c>
      <c r="S281" s="55">
        <v>0.34957730107372997</v>
      </c>
    </row>
    <row r="282" spans="1:19" ht="12" customHeight="1" x14ac:dyDescent="0.2">
      <c r="A282" s="3" t="s">
        <v>112</v>
      </c>
      <c r="B282" s="3" t="s">
        <v>126</v>
      </c>
      <c r="C282" s="3" t="s">
        <v>126</v>
      </c>
      <c r="D282" s="3" t="s">
        <v>8</v>
      </c>
      <c r="E282" s="56">
        <v>1</v>
      </c>
      <c r="F282" s="4">
        <v>61.412020833333301</v>
      </c>
      <c r="G282" s="4">
        <v>21.468399999999999</v>
      </c>
      <c r="H282" s="57">
        <v>0.34957976807607999</v>
      </c>
      <c r="I282" s="4" t="str">
        <f t="shared" si="8"/>
        <v/>
      </c>
      <c r="J282" s="4" t="str">
        <f t="shared" si="9"/>
        <v/>
      </c>
      <c r="L282" s="38" t="s">
        <v>112</v>
      </c>
      <c r="M282" s="38" t="s">
        <v>126</v>
      </c>
      <c r="N282" s="38" t="s">
        <v>126</v>
      </c>
      <c r="O282" s="38" t="s">
        <v>8</v>
      </c>
      <c r="P282" s="58">
        <v>1</v>
      </c>
      <c r="Q282" s="59">
        <v>60.4393933333333</v>
      </c>
      <c r="R282" s="59">
        <v>21.128240000000002</v>
      </c>
      <c r="S282" s="60">
        <v>0.34957730107372997</v>
      </c>
    </row>
    <row r="283" spans="1:19" ht="12" customHeight="1" x14ac:dyDescent="0.2">
      <c r="A283" s="48" t="s">
        <v>112</v>
      </c>
      <c r="B283" s="48" t="s">
        <v>126</v>
      </c>
      <c r="C283" s="48" t="s">
        <v>129</v>
      </c>
      <c r="D283" s="48" t="s">
        <v>27</v>
      </c>
      <c r="E283" s="49">
        <v>120.359220512821</v>
      </c>
      <c r="F283" s="50">
        <v>3224.2178280141402</v>
      </c>
      <c r="G283" s="50">
        <v>277.30498999999998</v>
      </c>
      <c r="H283" s="51">
        <v>8.6006903004688995E-2</v>
      </c>
      <c r="I283" s="50">
        <f t="shared" si="8"/>
        <v>9</v>
      </c>
      <c r="J283" s="50">
        <f t="shared" si="9"/>
        <v>9</v>
      </c>
      <c r="L283" s="52" t="s">
        <v>112</v>
      </c>
      <c r="M283" s="52" t="s">
        <v>126</v>
      </c>
      <c r="N283" s="52" t="s">
        <v>129</v>
      </c>
      <c r="O283" s="52" t="s">
        <v>27</v>
      </c>
      <c r="P283" s="53">
        <v>124.565153846154</v>
      </c>
      <c r="Q283" s="54">
        <v>3278.0005384839501</v>
      </c>
      <c r="R283" s="54">
        <v>291.37835000000001</v>
      </c>
      <c r="S283" s="55">
        <v>8.8889048851334002E-2</v>
      </c>
    </row>
    <row r="284" spans="1:19" ht="12" customHeight="1" x14ac:dyDescent="0.2">
      <c r="A284" s="3" t="s">
        <v>112</v>
      </c>
      <c r="B284" s="3" t="s">
        <v>126</v>
      </c>
      <c r="C284" s="3" t="s">
        <v>129</v>
      </c>
      <c r="D284" s="3" t="s">
        <v>193</v>
      </c>
      <c r="E284" s="56">
        <v>66.631923076923101</v>
      </c>
      <c r="F284" s="4">
        <v>1771.3952089368399</v>
      </c>
      <c r="G284" s="4">
        <v>142.71681000000001</v>
      </c>
      <c r="H284" s="57">
        <v>8.0567458509530995E-2</v>
      </c>
      <c r="I284" s="4">
        <f t="shared" si="8"/>
        <v>1</v>
      </c>
      <c r="J284" s="4">
        <f t="shared" si="9"/>
        <v>1</v>
      </c>
      <c r="L284" s="38" t="s">
        <v>112</v>
      </c>
      <c r="M284" s="38" t="s">
        <v>126</v>
      </c>
      <c r="N284" s="38" t="s">
        <v>129</v>
      </c>
      <c r="O284" s="38" t="s">
        <v>193</v>
      </c>
      <c r="P284" s="58">
        <v>70.393846153846098</v>
      </c>
      <c r="Q284" s="59">
        <v>1831.42704962739</v>
      </c>
      <c r="R284" s="59">
        <v>148.16231999999999</v>
      </c>
      <c r="S284" s="60">
        <v>8.0899929937227999E-2</v>
      </c>
    </row>
    <row r="285" spans="1:19" ht="12" customHeight="1" x14ac:dyDescent="0.2">
      <c r="A285" s="3" t="s">
        <v>112</v>
      </c>
      <c r="B285" s="3" t="s">
        <v>126</v>
      </c>
      <c r="C285" s="3" t="s">
        <v>129</v>
      </c>
      <c r="D285" s="3" t="s">
        <v>194</v>
      </c>
      <c r="E285" s="56">
        <v>52.727297435897398</v>
      </c>
      <c r="F285" s="4">
        <v>1408.6998240773</v>
      </c>
      <c r="G285" s="4">
        <v>123.9225</v>
      </c>
      <c r="H285" s="57">
        <v>8.7969415401303999E-2</v>
      </c>
      <c r="I285" s="4">
        <f t="shared" si="8"/>
        <v>16</v>
      </c>
      <c r="J285" s="4">
        <f t="shared" si="9"/>
        <v>16</v>
      </c>
      <c r="L285" s="38" t="s">
        <v>112</v>
      </c>
      <c r="M285" s="38" t="s">
        <v>126</v>
      </c>
      <c r="N285" s="38" t="s">
        <v>129</v>
      </c>
      <c r="O285" s="38" t="s">
        <v>194</v>
      </c>
      <c r="P285" s="58">
        <v>54.1713076923077</v>
      </c>
      <c r="Q285" s="59">
        <v>1446.5734888565601</v>
      </c>
      <c r="R285" s="59">
        <v>143.21602999999999</v>
      </c>
      <c r="S285" s="60">
        <v>9.9003632448154993E-2</v>
      </c>
    </row>
    <row r="286" spans="1:19" ht="12" customHeight="1" x14ac:dyDescent="0.2">
      <c r="A286" s="3" t="s">
        <v>112</v>
      </c>
      <c r="B286" s="3" t="s">
        <v>126</v>
      </c>
      <c r="C286" s="3" t="s">
        <v>129</v>
      </c>
      <c r="D286" s="3" t="s">
        <v>129</v>
      </c>
      <c r="E286" s="56">
        <v>1</v>
      </c>
      <c r="F286" s="4">
        <v>44.122795000000004</v>
      </c>
      <c r="G286" s="4">
        <v>10.66568</v>
      </c>
      <c r="H286" s="57">
        <v>0.24172720699131001</v>
      </c>
      <c r="I286" s="4" t="str">
        <f t="shared" si="8"/>
        <v/>
      </c>
      <c r="J286" s="4" t="str">
        <f t="shared" si="9"/>
        <v/>
      </c>
      <c r="L286" s="38" t="s">
        <v>112</v>
      </c>
      <c r="M286" s="38" t="s">
        <v>126</v>
      </c>
      <c r="N286" s="38" t="s">
        <v>129</v>
      </c>
      <c r="O286" s="38" t="s">
        <v>129</v>
      </c>
    </row>
    <row r="287" spans="1:19" ht="12" customHeight="1" x14ac:dyDescent="0.2">
      <c r="A287" s="48" t="s">
        <v>112</v>
      </c>
      <c r="B287" s="48" t="s">
        <v>126</v>
      </c>
      <c r="C287" s="48" t="s">
        <v>131</v>
      </c>
      <c r="D287" s="48" t="s">
        <v>27</v>
      </c>
      <c r="E287" s="49">
        <v>4</v>
      </c>
      <c r="F287" s="50">
        <v>141.134741666667</v>
      </c>
      <c r="G287" s="50">
        <v>29.715409999999999</v>
      </c>
      <c r="H287" s="51">
        <v>0.21054638743862</v>
      </c>
      <c r="I287" s="50" t="str">
        <f t="shared" si="8"/>
        <v/>
      </c>
      <c r="J287" s="50" t="str">
        <f t="shared" si="9"/>
        <v/>
      </c>
      <c r="L287" s="52" t="s">
        <v>112</v>
      </c>
      <c r="M287" s="52" t="s">
        <v>126</v>
      </c>
      <c r="N287" s="52" t="s">
        <v>131</v>
      </c>
      <c r="O287" s="52" t="s">
        <v>27</v>
      </c>
      <c r="P287" s="53">
        <v>5</v>
      </c>
      <c r="Q287" s="54">
        <v>168.67264</v>
      </c>
      <c r="R287" s="54">
        <v>30.629799999999999</v>
      </c>
      <c r="S287" s="55">
        <v>0.18159317361725</v>
      </c>
    </row>
    <row r="288" spans="1:19" ht="12" customHeight="1" x14ac:dyDescent="0.2">
      <c r="A288" s="3" t="s">
        <v>112</v>
      </c>
      <c r="B288" s="3" t="s">
        <v>126</v>
      </c>
      <c r="C288" s="3" t="s">
        <v>131</v>
      </c>
      <c r="D288" s="3" t="s">
        <v>8</v>
      </c>
      <c r="E288" s="56">
        <v>4</v>
      </c>
      <c r="F288" s="4">
        <v>141.134741666667</v>
      </c>
      <c r="G288" s="4">
        <v>29.715409999999999</v>
      </c>
      <c r="H288" s="57">
        <v>0.21054638743862</v>
      </c>
      <c r="I288" s="4" t="str">
        <f t="shared" si="8"/>
        <v/>
      </c>
      <c r="J288" s="4" t="str">
        <f t="shared" si="9"/>
        <v/>
      </c>
      <c r="L288" s="38" t="s">
        <v>112</v>
      </c>
      <c r="M288" s="38" t="s">
        <v>126</v>
      </c>
      <c r="N288" s="38" t="s">
        <v>131</v>
      </c>
      <c r="O288" s="38" t="s">
        <v>8</v>
      </c>
      <c r="P288" s="58">
        <v>5</v>
      </c>
      <c r="Q288" s="59">
        <v>168.67264</v>
      </c>
      <c r="R288" s="59">
        <v>30.629799999999999</v>
      </c>
      <c r="S288" s="60">
        <v>0.18159317361725</v>
      </c>
    </row>
    <row r="289" spans="1:19" ht="12" customHeight="1" x14ac:dyDescent="0.2">
      <c r="A289" s="48" t="s">
        <v>112</v>
      </c>
      <c r="B289" s="48" t="s">
        <v>132</v>
      </c>
      <c r="C289" s="48" t="s">
        <v>27</v>
      </c>
      <c r="D289" s="48" t="s">
        <v>27</v>
      </c>
      <c r="E289" s="49">
        <v>96.953025641025704</v>
      </c>
      <c r="F289" s="50">
        <v>2867.7589717834198</v>
      </c>
      <c r="G289" s="50">
        <v>254.75199000000001</v>
      </c>
      <c r="H289" s="51">
        <v>8.8833124577959999E-2</v>
      </c>
      <c r="I289" s="50">
        <f t="shared" si="8"/>
        <v>24</v>
      </c>
      <c r="J289" s="50">
        <f t="shared" si="9"/>
        <v>24</v>
      </c>
      <c r="L289" s="52" t="s">
        <v>112</v>
      </c>
      <c r="M289" s="52" t="s">
        <v>132</v>
      </c>
      <c r="N289" s="52" t="s">
        <v>27</v>
      </c>
      <c r="O289" s="52" t="s">
        <v>27</v>
      </c>
      <c r="P289" s="53">
        <v>87.418179487179501</v>
      </c>
      <c r="Q289" s="54">
        <v>2583.3765963608998</v>
      </c>
      <c r="R289" s="54">
        <v>250.80407</v>
      </c>
      <c r="S289" s="55">
        <v>9.7083820590965E-2</v>
      </c>
    </row>
    <row r="290" spans="1:19" ht="12" customHeight="1" x14ac:dyDescent="0.2">
      <c r="A290" s="48" t="s">
        <v>112</v>
      </c>
      <c r="B290" s="48" t="s">
        <v>132</v>
      </c>
      <c r="C290" s="48" t="s">
        <v>132</v>
      </c>
      <c r="D290" s="48" t="s">
        <v>27</v>
      </c>
      <c r="E290" s="49">
        <v>1</v>
      </c>
      <c r="F290" s="50">
        <v>53.425730833333297</v>
      </c>
      <c r="G290" s="50">
        <v>13.48211</v>
      </c>
      <c r="H290" s="51">
        <v>0.25235237384134002</v>
      </c>
      <c r="I290" s="50" t="str">
        <f t="shared" si="8"/>
        <v/>
      </c>
      <c r="J290" s="50" t="str">
        <f t="shared" si="9"/>
        <v/>
      </c>
      <c r="L290" s="52" t="s">
        <v>112</v>
      </c>
      <c r="M290" s="52" t="s">
        <v>132</v>
      </c>
      <c r="N290" s="52" t="s">
        <v>132</v>
      </c>
      <c r="O290" s="52" t="s">
        <v>27</v>
      </c>
      <c r="P290" s="53">
        <v>2</v>
      </c>
      <c r="Q290" s="54">
        <v>102.48338</v>
      </c>
      <c r="R290" s="54">
        <v>21.406749999999999</v>
      </c>
      <c r="S290" s="55">
        <v>0.20888021062536999</v>
      </c>
    </row>
    <row r="291" spans="1:19" ht="12" customHeight="1" x14ac:dyDescent="0.2">
      <c r="A291" s="3" t="s">
        <v>112</v>
      </c>
      <c r="B291" s="3" t="s">
        <v>132</v>
      </c>
      <c r="C291" s="3" t="s">
        <v>132</v>
      </c>
      <c r="D291" s="3" t="s">
        <v>8</v>
      </c>
      <c r="E291" s="56">
        <v>1</v>
      </c>
      <c r="F291" s="4">
        <v>53.425730833333297</v>
      </c>
      <c r="G291" s="4">
        <v>13.48211</v>
      </c>
      <c r="H291" s="57">
        <v>0.25235237384134002</v>
      </c>
      <c r="I291" s="4" t="str">
        <f t="shared" si="8"/>
        <v/>
      </c>
      <c r="J291" s="4" t="str">
        <f t="shared" si="9"/>
        <v/>
      </c>
      <c r="L291" s="38" t="s">
        <v>112</v>
      </c>
      <c r="M291" s="38" t="s">
        <v>132</v>
      </c>
      <c r="N291" s="38" t="s">
        <v>132</v>
      </c>
      <c r="O291" s="38" t="s">
        <v>8</v>
      </c>
      <c r="P291" s="58">
        <v>2</v>
      </c>
      <c r="Q291" s="59">
        <v>102.48338</v>
      </c>
      <c r="R291" s="59">
        <v>21.406749999999999</v>
      </c>
      <c r="S291" s="60">
        <v>0.20888021062536999</v>
      </c>
    </row>
    <row r="292" spans="1:19" ht="12" customHeight="1" x14ac:dyDescent="0.2">
      <c r="A292" s="48" t="s">
        <v>112</v>
      </c>
      <c r="B292" s="48" t="s">
        <v>132</v>
      </c>
      <c r="C292" s="48" t="s">
        <v>133</v>
      </c>
      <c r="D292" s="48" t="s">
        <v>27</v>
      </c>
      <c r="E292" s="49">
        <v>21.099</v>
      </c>
      <c r="F292" s="50">
        <v>616.85640907916604</v>
      </c>
      <c r="G292" s="50">
        <v>50.258119999999998</v>
      </c>
      <c r="H292" s="51">
        <v>8.1474585106483005E-2</v>
      </c>
      <c r="I292" s="50" t="str">
        <f t="shared" si="8"/>
        <v/>
      </c>
      <c r="J292" s="50" t="str">
        <f t="shared" si="9"/>
        <v/>
      </c>
      <c r="L292" s="52" t="s">
        <v>112</v>
      </c>
      <c r="M292" s="52" t="s">
        <v>132</v>
      </c>
      <c r="N292" s="52" t="s">
        <v>133</v>
      </c>
      <c r="O292" s="52" t="s">
        <v>27</v>
      </c>
      <c r="P292" s="53">
        <v>13.977</v>
      </c>
      <c r="Q292" s="54">
        <v>410.75047149749997</v>
      </c>
      <c r="R292" s="54">
        <v>32.529130000000002</v>
      </c>
      <c r="S292" s="55">
        <v>7.9194382617277001E-2</v>
      </c>
    </row>
    <row r="293" spans="1:19" ht="12" customHeight="1" x14ac:dyDescent="0.2">
      <c r="A293" s="3" t="s">
        <v>112</v>
      </c>
      <c r="B293" s="3" t="s">
        <v>132</v>
      </c>
      <c r="C293" s="3" t="s">
        <v>133</v>
      </c>
      <c r="D293" s="3" t="s">
        <v>196</v>
      </c>
      <c r="E293" s="56">
        <v>5.2160000000000002</v>
      </c>
      <c r="F293" s="4">
        <v>158.66911352</v>
      </c>
      <c r="G293" s="4">
        <v>17.30114</v>
      </c>
      <c r="H293" s="57">
        <v>0.10903911678953999</v>
      </c>
      <c r="I293" s="4" t="str">
        <f t="shared" si="8"/>
        <v/>
      </c>
      <c r="J293" s="4" t="str">
        <f t="shared" si="9"/>
        <v/>
      </c>
      <c r="L293" s="38" t="s">
        <v>112</v>
      </c>
      <c r="M293" s="38" t="s">
        <v>132</v>
      </c>
      <c r="N293" s="38" t="s">
        <v>133</v>
      </c>
      <c r="O293" s="38" t="s">
        <v>196</v>
      </c>
    </row>
    <row r="294" spans="1:19" ht="12" customHeight="1" x14ac:dyDescent="0.2">
      <c r="A294" s="3" t="s">
        <v>112</v>
      </c>
      <c r="B294" s="3" t="s">
        <v>132</v>
      </c>
      <c r="C294" s="3" t="s">
        <v>133</v>
      </c>
      <c r="D294" s="3" t="s">
        <v>197</v>
      </c>
      <c r="E294" s="56">
        <v>6.673</v>
      </c>
      <c r="F294" s="4">
        <v>197.68479109250001</v>
      </c>
      <c r="G294" s="4">
        <v>13.557600000000001</v>
      </c>
      <c r="H294" s="57">
        <v>6.8581907212357004E-2</v>
      </c>
      <c r="I294" s="4" t="str">
        <f t="shared" si="8"/>
        <v/>
      </c>
      <c r="J294" s="4" t="str">
        <f t="shared" si="9"/>
        <v/>
      </c>
      <c r="L294" s="38" t="s">
        <v>112</v>
      </c>
      <c r="M294" s="38" t="s">
        <v>132</v>
      </c>
      <c r="N294" s="38" t="s">
        <v>133</v>
      </c>
      <c r="O294" s="38" t="s">
        <v>197</v>
      </c>
      <c r="P294" s="58">
        <v>6.673</v>
      </c>
      <c r="Q294" s="59">
        <v>193.70003608916701</v>
      </c>
      <c r="R294" s="59">
        <v>13.27938</v>
      </c>
      <c r="S294" s="60">
        <v>6.8556414692081E-2</v>
      </c>
    </row>
    <row r="295" spans="1:19" ht="12" customHeight="1" x14ac:dyDescent="0.2">
      <c r="A295" s="3" t="s">
        <v>112</v>
      </c>
      <c r="B295" s="3" t="s">
        <v>132</v>
      </c>
      <c r="C295" s="3" t="s">
        <v>133</v>
      </c>
      <c r="D295" s="3" t="s">
        <v>133</v>
      </c>
      <c r="E295" s="56">
        <v>1</v>
      </c>
      <c r="F295" s="4">
        <v>40.778489166666702</v>
      </c>
      <c r="G295" s="4">
        <v>2.6246900000000002</v>
      </c>
      <c r="H295" s="57">
        <v>6.4364571950485006E-2</v>
      </c>
      <c r="I295" s="4">
        <f t="shared" si="8"/>
        <v>0</v>
      </c>
      <c r="J295" s="4" t="str">
        <f t="shared" si="9"/>
        <v/>
      </c>
      <c r="L295" s="38" t="s">
        <v>112</v>
      </c>
      <c r="M295" s="38" t="s">
        <v>132</v>
      </c>
      <c r="N295" s="38" t="s">
        <v>133</v>
      </c>
      <c r="O295" s="38" t="s">
        <v>133</v>
      </c>
      <c r="P295" s="58">
        <v>1</v>
      </c>
      <c r="Q295" s="59">
        <v>39.996785833333298</v>
      </c>
      <c r="R295" s="59">
        <v>2.5831300000000001</v>
      </c>
      <c r="S295" s="60">
        <v>6.4583439548465002E-2</v>
      </c>
    </row>
    <row r="296" spans="1:19" ht="12" customHeight="1" x14ac:dyDescent="0.2">
      <c r="A296" s="3" t="s">
        <v>112</v>
      </c>
      <c r="B296" s="3" t="s">
        <v>132</v>
      </c>
      <c r="C296" s="3" t="s">
        <v>133</v>
      </c>
      <c r="D296" s="3" t="s">
        <v>198</v>
      </c>
      <c r="E296" s="56">
        <v>8.2100000000000009</v>
      </c>
      <c r="F296" s="4">
        <v>219.72401529999999</v>
      </c>
      <c r="G296" s="4">
        <v>16.77469</v>
      </c>
      <c r="H296" s="57">
        <v>7.6344363073360996E-2</v>
      </c>
      <c r="I296" s="4">
        <f t="shared" si="8"/>
        <v>4</v>
      </c>
      <c r="J296" s="4">
        <f t="shared" si="9"/>
        <v>4</v>
      </c>
      <c r="L296" s="38" t="s">
        <v>112</v>
      </c>
      <c r="M296" s="38" t="s">
        <v>132</v>
      </c>
      <c r="N296" s="38" t="s">
        <v>133</v>
      </c>
      <c r="O296" s="38" t="s">
        <v>198</v>
      </c>
      <c r="P296" s="58">
        <v>6.3040000000000003</v>
      </c>
      <c r="Q296" s="59">
        <v>177.05364957500001</v>
      </c>
      <c r="R296" s="59">
        <v>16.666620000000002</v>
      </c>
      <c r="S296" s="60">
        <v>9.4133162688295996E-2</v>
      </c>
    </row>
    <row r="297" spans="1:19" ht="12" customHeight="1" x14ac:dyDescent="0.2">
      <c r="A297" s="48" t="s">
        <v>112</v>
      </c>
      <c r="B297" s="48" t="s">
        <v>132</v>
      </c>
      <c r="C297" s="48" t="s">
        <v>134</v>
      </c>
      <c r="D297" s="48" t="s">
        <v>27</v>
      </c>
      <c r="E297" s="49">
        <v>49.465025641025598</v>
      </c>
      <c r="F297" s="50">
        <v>1479.61120091925</v>
      </c>
      <c r="G297" s="50">
        <v>142.79512</v>
      </c>
      <c r="H297" s="51">
        <v>9.6508542184112006E-2</v>
      </c>
      <c r="I297" s="50">
        <f t="shared" si="8"/>
        <v>17</v>
      </c>
      <c r="J297" s="50">
        <f t="shared" si="9"/>
        <v>17</v>
      </c>
      <c r="L297" s="52" t="s">
        <v>112</v>
      </c>
      <c r="M297" s="52" t="s">
        <v>132</v>
      </c>
      <c r="N297" s="52" t="s">
        <v>134</v>
      </c>
      <c r="O297" s="52" t="s">
        <v>27</v>
      </c>
      <c r="P297" s="53">
        <v>44.536179487179503</v>
      </c>
      <c r="Q297" s="54">
        <v>1323.0632422967301</v>
      </c>
      <c r="R297" s="54">
        <v>143.32730000000001</v>
      </c>
      <c r="S297" s="55">
        <v>0.10832989340040999</v>
      </c>
    </row>
    <row r="298" spans="1:19" ht="12" customHeight="1" x14ac:dyDescent="0.2">
      <c r="A298" s="3" t="s">
        <v>112</v>
      </c>
      <c r="B298" s="3" t="s">
        <v>132</v>
      </c>
      <c r="C298" s="3" t="s">
        <v>134</v>
      </c>
      <c r="D298" s="3" t="s">
        <v>199</v>
      </c>
      <c r="E298" s="56">
        <v>13.81</v>
      </c>
      <c r="F298" s="4">
        <v>404.67578804999999</v>
      </c>
      <c r="G298" s="4">
        <v>38.61195</v>
      </c>
      <c r="H298" s="57">
        <v>9.5414529705516005E-2</v>
      </c>
      <c r="I298" s="4">
        <f t="shared" si="8"/>
        <v>11</v>
      </c>
      <c r="J298" s="4">
        <f t="shared" si="9"/>
        <v>11</v>
      </c>
      <c r="L298" s="38" t="s">
        <v>112</v>
      </c>
      <c r="M298" s="38" t="s">
        <v>132</v>
      </c>
      <c r="N298" s="38" t="s">
        <v>134</v>
      </c>
      <c r="O298" s="38" t="s">
        <v>199</v>
      </c>
      <c r="P298" s="58">
        <v>13</v>
      </c>
      <c r="Q298" s="59">
        <v>374.635564166667</v>
      </c>
      <c r="R298" s="59">
        <v>46.371749999999999</v>
      </c>
      <c r="S298" s="60">
        <v>0.12377829131932</v>
      </c>
    </row>
    <row r="299" spans="1:19" ht="12" customHeight="1" x14ac:dyDescent="0.2">
      <c r="A299" s="3" t="s">
        <v>112</v>
      </c>
      <c r="B299" s="3" t="s">
        <v>132</v>
      </c>
      <c r="C299" s="3" t="s">
        <v>134</v>
      </c>
      <c r="D299" s="3" t="s">
        <v>200</v>
      </c>
      <c r="E299" s="56">
        <v>2.8639999999999999</v>
      </c>
      <c r="F299" s="4">
        <v>82.7481068266666</v>
      </c>
      <c r="G299" s="4">
        <v>6.2622499999999999</v>
      </c>
      <c r="H299" s="57">
        <v>7.5678468549347996E-2</v>
      </c>
      <c r="I299" s="4" t="str">
        <f t="shared" si="8"/>
        <v/>
      </c>
      <c r="J299" s="4" t="str">
        <f t="shared" si="9"/>
        <v/>
      </c>
      <c r="L299" s="38" t="s">
        <v>112</v>
      </c>
      <c r="M299" s="38" t="s">
        <v>132</v>
      </c>
      <c r="N299" s="38" t="s">
        <v>134</v>
      </c>
      <c r="O299" s="38" t="s">
        <v>200</v>
      </c>
    </row>
    <row r="300" spans="1:19" ht="12" customHeight="1" x14ac:dyDescent="0.2">
      <c r="A300" s="3" t="s">
        <v>112</v>
      </c>
      <c r="B300" s="3" t="s">
        <v>132</v>
      </c>
      <c r="C300" s="3" t="s">
        <v>134</v>
      </c>
      <c r="D300" s="3" t="s">
        <v>201</v>
      </c>
      <c r="E300" s="56">
        <v>30.791025641025598</v>
      </c>
      <c r="F300" s="4">
        <v>919.96761104258496</v>
      </c>
      <c r="G300" s="4">
        <v>92.041650000000004</v>
      </c>
      <c r="H300" s="57">
        <v>0.10004879399579</v>
      </c>
      <c r="I300" s="4">
        <f t="shared" si="8"/>
        <v>2</v>
      </c>
      <c r="J300" s="4">
        <f t="shared" si="9"/>
        <v>2</v>
      </c>
      <c r="L300" s="38" t="s">
        <v>112</v>
      </c>
      <c r="M300" s="38" t="s">
        <v>132</v>
      </c>
      <c r="N300" s="38" t="s">
        <v>134</v>
      </c>
      <c r="O300" s="38" t="s">
        <v>201</v>
      </c>
      <c r="P300" s="58">
        <v>31.536179487179499</v>
      </c>
      <c r="Q300" s="59">
        <v>948.42767813006401</v>
      </c>
      <c r="R300" s="59">
        <v>96.955550000000002</v>
      </c>
      <c r="S300" s="60">
        <v>0.10222766820888</v>
      </c>
    </row>
    <row r="301" spans="1:19" ht="12" customHeight="1" x14ac:dyDescent="0.2">
      <c r="A301" s="3" t="s">
        <v>112</v>
      </c>
      <c r="B301" s="3" t="s">
        <v>132</v>
      </c>
      <c r="C301" s="3" t="s">
        <v>134</v>
      </c>
      <c r="D301" s="3" t="s">
        <v>134</v>
      </c>
      <c r="E301" s="56">
        <v>2</v>
      </c>
      <c r="F301" s="4">
        <v>72.219695000000002</v>
      </c>
      <c r="G301" s="4">
        <v>5.87927</v>
      </c>
      <c r="H301" s="57">
        <v>8.1408125581256E-2</v>
      </c>
      <c r="I301" s="4" t="str">
        <f t="shared" si="8"/>
        <v/>
      </c>
      <c r="J301" s="4" t="str">
        <f t="shared" si="9"/>
        <v/>
      </c>
      <c r="L301" s="38" t="s">
        <v>112</v>
      </c>
      <c r="M301" s="38" t="s">
        <v>132</v>
      </c>
      <c r="N301" s="38" t="s">
        <v>134</v>
      </c>
      <c r="O301" s="38" t="s">
        <v>134</v>
      </c>
    </row>
    <row r="302" spans="1:19" ht="12" customHeight="1" x14ac:dyDescent="0.2">
      <c r="A302" s="48" t="s">
        <v>112</v>
      </c>
      <c r="B302" s="48" t="s">
        <v>132</v>
      </c>
      <c r="C302" s="48" t="s">
        <v>135</v>
      </c>
      <c r="D302" s="48" t="s">
        <v>27</v>
      </c>
      <c r="E302" s="49">
        <v>25.388999999999999</v>
      </c>
      <c r="F302" s="50">
        <v>717.86563095166696</v>
      </c>
      <c r="G302" s="50">
        <v>48.216639999999998</v>
      </c>
      <c r="H302" s="51">
        <v>6.7166664513635996E-2</v>
      </c>
      <c r="I302" s="50">
        <f t="shared" si="8"/>
        <v>3</v>
      </c>
      <c r="J302" s="50">
        <f t="shared" si="9"/>
        <v>3</v>
      </c>
      <c r="L302" s="52" t="s">
        <v>112</v>
      </c>
      <c r="M302" s="52" t="s">
        <v>132</v>
      </c>
      <c r="N302" s="52" t="s">
        <v>135</v>
      </c>
      <c r="O302" s="52" t="s">
        <v>27</v>
      </c>
      <c r="P302" s="53">
        <v>26.905000000000001</v>
      </c>
      <c r="Q302" s="54">
        <v>747.07950256666595</v>
      </c>
      <c r="R302" s="54">
        <v>53.540889999999997</v>
      </c>
      <c r="S302" s="55">
        <v>7.1666924090482004E-2</v>
      </c>
    </row>
    <row r="303" spans="1:19" ht="12" customHeight="1" x14ac:dyDescent="0.2">
      <c r="A303" s="3" t="s">
        <v>112</v>
      </c>
      <c r="B303" s="3" t="s">
        <v>132</v>
      </c>
      <c r="C303" s="3" t="s">
        <v>135</v>
      </c>
      <c r="D303" s="3" t="s">
        <v>202</v>
      </c>
      <c r="E303" s="56">
        <v>6.5789999999999997</v>
      </c>
      <c r="F303" s="4">
        <v>186.110409135</v>
      </c>
      <c r="G303" s="4">
        <v>6.34335</v>
      </c>
      <c r="H303" s="57">
        <v>3.4083800199476003E-2</v>
      </c>
      <c r="I303" s="4" t="str">
        <f t="shared" si="8"/>
        <v/>
      </c>
      <c r="J303" s="4" t="str">
        <f t="shared" si="9"/>
        <v/>
      </c>
      <c r="L303" s="38" t="s">
        <v>112</v>
      </c>
      <c r="M303" s="38" t="s">
        <v>132</v>
      </c>
      <c r="N303" s="38" t="s">
        <v>135</v>
      </c>
      <c r="O303" s="38" t="s">
        <v>202</v>
      </c>
    </row>
    <row r="304" spans="1:19" ht="12" customHeight="1" x14ac:dyDescent="0.2">
      <c r="A304" s="3" t="s">
        <v>112</v>
      </c>
      <c r="B304" s="3" t="s">
        <v>132</v>
      </c>
      <c r="C304" s="3" t="s">
        <v>135</v>
      </c>
      <c r="D304" s="3" t="s">
        <v>203</v>
      </c>
      <c r="E304" s="56">
        <v>8</v>
      </c>
      <c r="F304" s="4">
        <v>218.38108750000001</v>
      </c>
      <c r="G304" s="4">
        <v>16.523530000000001</v>
      </c>
      <c r="H304" s="57">
        <v>7.5663740798982998E-2</v>
      </c>
      <c r="I304" s="4">
        <f t="shared" si="8"/>
        <v>0</v>
      </c>
      <c r="J304" s="4" t="str">
        <f t="shared" si="9"/>
        <v/>
      </c>
      <c r="L304" s="38" t="s">
        <v>112</v>
      </c>
      <c r="M304" s="38" t="s">
        <v>132</v>
      </c>
      <c r="N304" s="38" t="s">
        <v>135</v>
      </c>
      <c r="O304" s="38" t="s">
        <v>203</v>
      </c>
      <c r="P304" s="58">
        <v>10</v>
      </c>
      <c r="Q304" s="59">
        <v>276.06473583333297</v>
      </c>
      <c r="R304" s="59">
        <v>21.239090000000001</v>
      </c>
      <c r="S304" s="60">
        <v>7.6935179482041996E-2</v>
      </c>
    </row>
    <row r="305" spans="1:19" ht="12" customHeight="1" x14ac:dyDescent="0.2">
      <c r="A305" s="3" t="s">
        <v>112</v>
      </c>
      <c r="B305" s="3" t="s">
        <v>132</v>
      </c>
      <c r="C305" s="3" t="s">
        <v>135</v>
      </c>
      <c r="D305" s="3" t="s">
        <v>204</v>
      </c>
      <c r="E305" s="56">
        <v>6.81</v>
      </c>
      <c r="F305" s="4">
        <v>189.432111816667</v>
      </c>
      <c r="G305" s="4">
        <v>14.345750000000001</v>
      </c>
      <c r="H305" s="57">
        <v>7.5730296529048002E-2</v>
      </c>
      <c r="I305" s="4">
        <f t="shared" si="8"/>
        <v>0</v>
      </c>
      <c r="J305" s="4" t="str">
        <f t="shared" si="9"/>
        <v/>
      </c>
      <c r="L305" s="38" t="s">
        <v>112</v>
      </c>
      <c r="M305" s="38" t="s">
        <v>132</v>
      </c>
      <c r="N305" s="38" t="s">
        <v>135</v>
      </c>
      <c r="O305" s="38" t="s">
        <v>204</v>
      </c>
      <c r="P305" s="58">
        <v>11.904999999999999</v>
      </c>
      <c r="Q305" s="59">
        <v>329.96847839999998</v>
      </c>
      <c r="R305" s="59">
        <v>25.692779999999999</v>
      </c>
      <c r="S305" s="60">
        <v>7.7864346693304998E-2</v>
      </c>
    </row>
    <row r="306" spans="1:19" ht="12" customHeight="1" x14ac:dyDescent="0.2">
      <c r="A306" s="3" t="s">
        <v>112</v>
      </c>
      <c r="B306" s="3" t="s">
        <v>132</v>
      </c>
      <c r="C306" s="3" t="s">
        <v>135</v>
      </c>
      <c r="D306" s="3" t="s">
        <v>205</v>
      </c>
      <c r="E306" s="56">
        <v>3</v>
      </c>
      <c r="F306" s="4">
        <v>84.226924166666706</v>
      </c>
      <c r="G306" s="4">
        <v>6.1370399999999998</v>
      </c>
      <c r="H306" s="57">
        <v>7.2863161758775996E-2</v>
      </c>
      <c r="I306" s="4" t="str">
        <f t="shared" si="8"/>
        <v/>
      </c>
      <c r="J306" s="4" t="str">
        <f t="shared" si="9"/>
        <v/>
      </c>
      <c r="L306" s="38" t="s">
        <v>112</v>
      </c>
      <c r="M306" s="38" t="s">
        <v>132</v>
      </c>
      <c r="N306" s="38" t="s">
        <v>135</v>
      </c>
      <c r="O306" s="38" t="s">
        <v>205</v>
      </c>
      <c r="P306" s="58">
        <v>5</v>
      </c>
      <c r="Q306" s="59">
        <v>141.046288333333</v>
      </c>
      <c r="R306" s="59">
        <v>6.6090200000000001</v>
      </c>
      <c r="S306" s="60">
        <v>4.6857099737221998E-2</v>
      </c>
    </row>
    <row r="307" spans="1:19" ht="12" customHeight="1" x14ac:dyDescent="0.2">
      <c r="A307" s="3" t="s">
        <v>112</v>
      </c>
      <c r="B307" s="3" t="s">
        <v>132</v>
      </c>
      <c r="C307" s="3" t="s">
        <v>135</v>
      </c>
      <c r="D307" s="3" t="s">
        <v>135</v>
      </c>
      <c r="E307" s="56">
        <v>1</v>
      </c>
      <c r="F307" s="4">
        <v>39.715098333333302</v>
      </c>
      <c r="G307" s="4">
        <v>4.8669700000000002</v>
      </c>
      <c r="H307" s="57">
        <v>0.12254709680311</v>
      </c>
      <c r="I307" s="4" t="str">
        <f t="shared" si="8"/>
        <v/>
      </c>
      <c r="J307" s="4" t="str">
        <f t="shared" si="9"/>
        <v/>
      </c>
      <c r="L307" s="38" t="s">
        <v>112</v>
      </c>
      <c r="M307" s="38" t="s">
        <v>132</v>
      </c>
      <c r="N307" s="38" t="s">
        <v>135</v>
      </c>
      <c r="O307" s="38" t="s">
        <v>135</v>
      </c>
    </row>
    <row r="308" spans="1:19" ht="12" customHeight="1" x14ac:dyDescent="0.2">
      <c r="A308" s="48" t="s">
        <v>112</v>
      </c>
      <c r="B308" s="48" t="s">
        <v>136</v>
      </c>
      <c r="C308" s="48" t="s">
        <v>27</v>
      </c>
      <c r="D308" s="48" t="s">
        <v>27</v>
      </c>
      <c r="E308" s="49">
        <v>43.15</v>
      </c>
      <c r="F308" s="50">
        <v>1329.0727996758301</v>
      </c>
      <c r="G308" s="50">
        <v>119.42603</v>
      </c>
      <c r="H308" s="51">
        <v>8.9856650462734999E-2</v>
      </c>
      <c r="I308" s="50">
        <f t="shared" si="8"/>
        <v>15</v>
      </c>
      <c r="J308" s="50">
        <f t="shared" si="9"/>
        <v>15</v>
      </c>
      <c r="L308" s="52" t="s">
        <v>112</v>
      </c>
      <c r="M308" s="52" t="s">
        <v>136</v>
      </c>
      <c r="N308" s="52" t="s">
        <v>27</v>
      </c>
      <c r="O308" s="52" t="s">
        <v>27</v>
      </c>
      <c r="P308" s="53">
        <v>45.463999999999999</v>
      </c>
      <c r="Q308" s="54">
        <v>1362.6940632000001</v>
      </c>
      <c r="R308" s="54">
        <v>137.34304</v>
      </c>
      <c r="S308" s="55">
        <v>0.10078787580352</v>
      </c>
    </row>
    <row r="309" spans="1:19" ht="12" customHeight="1" x14ac:dyDescent="0.2">
      <c r="A309" s="48" t="s">
        <v>112</v>
      </c>
      <c r="B309" s="48" t="s">
        <v>136</v>
      </c>
      <c r="C309" s="48" t="s">
        <v>137</v>
      </c>
      <c r="D309" s="48" t="s">
        <v>27</v>
      </c>
      <c r="E309" s="49">
        <v>3.9319999999999999</v>
      </c>
      <c r="F309" s="50">
        <v>113.984011653333</v>
      </c>
      <c r="G309" s="50">
        <v>10.842309999999999</v>
      </c>
      <c r="H309" s="51">
        <v>9.5121323093763005E-2</v>
      </c>
      <c r="I309" s="50" t="str">
        <f t="shared" si="8"/>
        <v/>
      </c>
      <c r="J309" s="50" t="str">
        <f t="shared" si="9"/>
        <v/>
      </c>
      <c r="L309" s="52" t="s">
        <v>112</v>
      </c>
      <c r="M309" s="52" t="s">
        <v>136</v>
      </c>
      <c r="N309" s="52" t="s">
        <v>137</v>
      </c>
      <c r="O309" s="52" t="s">
        <v>27</v>
      </c>
      <c r="P309" s="53">
        <v>3.9319999999999999</v>
      </c>
      <c r="Q309" s="54">
        <v>112.624568903333</v>
      </c>
      <c r="R309" s="54">
        <v>10.667680000000001</v>
      </c>
      <c r="S309" s="55">
        <v>9.4718941913607996E-2</v>
      </c>
    </row>
    <row r="310" spans="1:19" ht="12" customHeight="1" x14ac:dyDescent="0.2">
      <c r="A310" s="3" t="s">
        <v>112</v>
      </c>
      <c r="B310" s="3" t="s">
        <v>136</v>
      </c>
      <c r="C310" s="3" t="s">
        <v>137</v>
      </c>
      <c r="D310" s="3" t="s">
        <v>8</v>
      </c>
      <c r="E310" s="56">
        <v>3.9319999999999999</v>
      </c>
      <c r="F310" s="4">
        <v>113.984011653333</v>
      </c>
      <c r="G310" s="4">
        <v>10.842309999999999</v>
      </c>
      <c r="H310" s="57">
        <v>9.5121323093763005E-2</v>
      </c>
      <c r="I310" s="4" t="str">
        <f t="shared" si="8"/>
        <v/>
      </c>
      <c r="J310" s="4" t="str">
        <f t="shared" si="9"/>
        <v/>
      </c>
      <c r="L310" s="38" t="s">
        <v>112</v>
      </c>
      <c r="M310" s="38" t="s">
        <v>136</v>
      </c>
      <c r="N310" s="38" t="s">
        <v>137</v>
      </c>
      <c r="O310" s="38" t="s">
        <v>8</v>
      </c>
      <c r="P310" s="58">
        <v>3.9319999999999999</v>
      </c>
      <c r="Q310" s="59">
        <v>112.624568903333</v>
      </c>
      <c r="R310" s="59">
        <v>10.667680000000001</v>
      </c>
      <c r="S310" s="60">
        <v>9.4718941913607996E-2</v>
      </c>
    </row>
    <row r="311" spans="1:19" ht="12" customHeight="1" x14ac:dyDescent="0.2">
      <c r="A311" s="48" t="s">
        <v>112</v>
      </c>
      <c r="B311" s="48" t="s">
        <v>136</v>
      </c>
      <c r="C311" s="48" t="s">
        <v>138</v>
      </c>
      <c r="D311" s="48" t="s">
        <v>27</v>
      </c>
      <c r="E311" s="49">
        <v>16.344999999999999</v>
      </c>
      <c r="F311" s="50">
        <v>459.88098949833301</v>
      </c>
      <c r="G311" s="50">
        <v>20.326830000000001</v>
      </c>
      <c r="H311" s="51">
        <v>4.4200196277245002E-2</v>
      </c>
      <c r="I311" s="50">
        <f t="shared" si="8"/>
        <v>1</v>
      </c>
      <c r="J311" s="50">
        <f t="shared" si="9"/>
        <v>1</v>
      </c>
      <c r="L311" s="52" t="s">
        <v>112</v>
      </c>
      <c r="M311" s="52" t="s">
        <v>136</v>
      </c>
      <c r="N311" s="52" t="s">
        <v>138</v>
      </c>
      <c r="O311" s="52" t="s">
        <v>27</v>
      </c>
      <c r="P311" s="53">
        <v>15.564</v>
      </c>
      <c r="Q311" s="54">
        <v>419.37124891333298</v>
      </c>
      <c r="R311" s="54">
        <v>19.56683</v>
      </c>
      <c r="S311" s="55">
        <v>4.6657538042251E-2</v>
      </c>
    </row>
    <row r="312" spans="1:19" ht="12" customHeight="1" x14ac:dyDescent="0.2">
      <c r="A312" s="3" t="s">
        <v>112</v>
      </c>
      <c r="B312" s="3" t="s">
        <v>136</v>
      </c>
      <c r="C312" s="3" t="s">
        <v>138</v>
      </c>
      <c r="D312" s="3" t="s">
        <v>8</v>
      </c>
      <c r="E312" s="56">
        <v>16.344999999999999</v>
      </c>
      <c r="F312" s="4">
        <v>459.88098949833301</v>
      </c>
      <c r="G312" s="4">
        <v>20.326830000000001</v>
      </c>
      <c r="H312" s="57">
        <v>4.4200196277245002E-2</v>
      </c>
      <c r="I312" s="4">
        <f t="shared" si="8"/>
        <v>1</v>
      </c>
      <c r="J312" s="4">
        <f t="shared" si="9"/>
        <v>1</v>
      </c>
      <c r="L312" s="38" t="s">
        <v>112</v>
      </c>
      <c r="M312" s="38" t="s">
        <v>136</v>
      </c>
      <c r="N312" s="38" t="s">
        <v>138</v>
      </c>
      <c r="O312" s="38" t="s">
        <v>8</v>
      </c>
      <c r="P312" s="58">
        <v>15.564</v>
      </c>
      <c r="Q312" s="59">
        <v>419.37124891333298</v>
      </c>
      <c r="R312" s="59">
        <v>19.56683</v>
      </c>
      <c r="S312" s="60">
        <v>4.6657538042251E-2</v>
      </c>
    </row>
    <row r="313" spans="1:19" ht="12" customHeight="1" x14ac:dyDescent="0.2">
      <c r="A313" s="48" t="s">
        <v>112</v>
      </c>
      <c r="B313" s="48" t="s">
        <v>136</v>
      </c>
      <c r="C313" s="48" t="s">
        <v>136</v>
      </c>
      <c r="D313" s="48" t="s">
        <v>27</v>
      </c>
      <c r="E313" s="49">
        <v>6.4039999999999999</v>
      </c>
      <c r="F313" s="50">
        <v>243.755042298333</v>
      </c>
      <c r="G313" s="50">
        <v>22.81128</v>
      </c>
      <c r="H313" s="51">
        <v>9.3582802574730006E-2</v>
      </c>
      <c r="I313" s="50">
        <f t="shared" si="8"/>
        <v>17</v>
      </c>
      <c r="J313" s="50">
        <f t="shared" si="9"/>
        <v>17</v>
      </c>
      <c r="L313" s="52" t="s">
        <v>112</v>
      </c>
      <c r="M313" s="52" t="s">
        <v>136</v>
      </c>
      <c r="N313" s="52" t="s">
        <v>136</v>
      </c>
      <c r="O313" s="52" t="s">
        <v>27</v>
      </c>
      <c r="P313" s="53">
        <v>1</v>
      </c>
      <c r="Q313" s="54">
        <v>59.801891666666698</v>
      </c>
      <c r="R313" s="54">
        <v>9.7751000000000001</v>
      </c>
      <c r="S313" s="55">
        <v>0.16345803999790001</v>
      </c>
    </row>
    <row r="314" spans="1:19" ht="12" customHeight="1" x14ac:dyDescent="0.2">
      <c r="A314" s="3" t="s">
        <v>112</v>
      </c>
      <c r="B314" s="3" t="s">
        <v>136</v>
      </c>
      <c r="C314" s="3" t="s">
        <v>136</v>
      </c>
      <c r="D314" s="3" t="s">
        <v>8</v>
      </c>
      <c r="E314" s="56">
        <v>6.4039999999999999</v>
      </c>
      <c r="F314" s="4">
        <v>243.755042298333</v>
      </c>
      <c r="G314" s="4">
        <v>22.81128</v>
      </c>
      <c r="H314" s="57">
        <v>9.3582802574730006E-2</v>
      </c>
      <c r="I314" s="4">
        <f t="shared" si="8"/>
        <v>17</v>
      </c>
      <c r="J314" s="4">
        <f t="shared" si="9"/>
        <v>17</v>
      </c>
      <c r="L314" s="38" t="s">
        <v>112</v>
      </c>
      <c r="M314" s="38" t="s">
        <v>136</v>
      </c>
      <c r="N314" s="38" t="s">
        <v>136</v>
      </c>
      <c r="O314" s="38" t="s">
        <v>8</v>
      </c>
      <c r="P314" s="58">
        <v>1</v>
      </c>
      <c r="Q314" s="59">
        <v>59.801891666666698</v>
      </c>
      <c r="R314" s="59">
        <v>9.7751000000000001</v>
      </c>
      <c r="S314" s="60">
        <v>0.16345803999790001</v>
      </c>
    </row>
    <row r="315" spans="1:19" ht="12" customHeight="1" x14ac:dyDescent="0.2">
      <c r="A315" s="48" t="s">
        <v>112</v>
      </c>
      <c r="B315" s="48" t="s">
        <v>136</v>
      </c>
      <c r="C315" s="48" t="s">
        <v>139</v>
      </c>
      <c r="D315" s="48" t="s">
        <v>27</v>
      </c>
      <c r="E315" s="49">
        <v>16.469000000000001</v>
      </c>
      <c r="F315" s="50">
        <v>511.45275622583301</v>
      </c>
      <c r="G315" s="50">
        <v>65.445610000000002</v>
      </c>
      <c r="H315" s="51">
        <v>0.12796022546235</v>
      </c>
      <c r="I315" s="50" t="str">
        <f t="shared" si="8"/>
        <v/>
      </c>
      <c r="J315" s="50" t="str">
        <f t="shared" si="9"/>
        <v/>
      </c>
      <c r="L315" s="52" t="s">
        <v>112</v>
      </c>
      <c r="M315" s="52" t="s">
        <v>136</v>
      </c>
      <c r="N315" s="52" t="s">
        <v>139</v>
      </c>
      <c r="O315" s="52" t="s">
        <v>27</v>
      </c>
      <c r="P315" s="53">
        <v>24.968</v>
      </c>
      <c r="Q315" s="54">
        <v>770.89635371666702</v>
      </c>
      <c r="R315" s="54">
        <v>97.333430000000007</v>
      </c>
      <c r="S315" s="55">
        <v>0.12626007313529999</v>
      </c>
    </row>
    <row r="316" spans="1:19" ht="12" customHeight="1" x14ac:dyDescent="0.2">
      <c r="A316" s="3" t="s">
        <v>112</v>
      </c>
      <c r="B316" s="3" t="s">
        <v>136</v>
      </c>
      <c r="C316" s="3" t="s">
        <v>139</v>
      </c>
      <c r="D316" s="3" t="s">
        <v>8</v>
      </c>
      <c r="E316" s="56">
        <v>16.469000000000001</v>
      </c>
      <c r="F316" s="4">
        <v>511.45275622583301</v>
      </c>
      <c r="G316" s="4">
        <v>65.445610000000002</v>
      </c>
      <c r="H316" s="57">
        <v>0.12796022546235</v>
      </c>
      <c r="I316" s="4" t="str">
        <f t="shared" si="8"/>
        <v/>
      </c>
      <c r="J316" s="4" t="str">
        <f t="shared" si="9"/>
        <v/>
      </c>
      <c r="L316" s="38" t="s">
        <v>112</v>
      </c>
      <c r="M316" s="38" t="s">
        <v>136</v>
      </c>
      <c r="N316" s="38" t="s">
        <v>139</v>
      </c>
      <c r="O316" s="38" t="s">
        <v>8</v>
      </c>
      <c r="P316" s="58">
        <v>24.968</v>
      </c>
      <c r="Q316" s="59">
        <v>770.89635371666702</v>
      </c>
      <c r="R316" s="59">
        <v>97.333430000000007</v>
      </c>
      <c r="S316" s="60">
        <v>0.12626007313529999</v>
      </c>
    </row>
    <row r="317" spans="1:19" ht="12" customHeight="1" x14ac:dyDescent="0.2">
      <c r="L317" s="37" t="s">
        <v>8</v>
      </c>
    </row>
    <row r="318" spans="1:19" ht="12" customHeight="1" thickBot="1" x14ac:dyDescent="0.25">
      <c r="A318" s="2" t="s">
        <v>142</v>
      </c>
      <c r="B318" s="2" t="s">
        <v>8</v>
      </c>
      <c r="C318" s="2" t="s">
        <v>8</v>
      </c>
      <c r="D318" s="2" t="s">
        <v>8</v>
      </c>
      <c r="L318" s="62" t="s">
        <v>142</v>
      </c>
      <c r="M318" s="62" t="s">
        <v>8</v>
      </c>
      <c r="N318" s="62" t="s">
        <v>8</v>
      </c>
      <c r="O318" s="62" t="s">
        <v>8</v>
      </c>
    </row>
    <row r="319" spans="1:19" ht="12" customHeight="1" thickTop="1" x14ac:dyDescent="0.2">
      <c r="A319" t="s">
        <v>8</v>
      </c>
      <c r="L319" s="37" t="s">
        <v>8</v>
      </c>
    </row>
    <row r="320" spans="1:19" ht="12" customHeight="1" x14ac:dyDescent="0.2">
      <c r="A320" t="s">
        <v>143</v>
      </c>
      <c r="B320" t="s">
        <v>144</v>
      </c>
      <c r="L320" s="37" t="s">
        <v>143</v>
      </c>
      <c r="M320" s="37" t="s">
        <v>144</v>
      </c>
    </row>
    <row r="321" spans="1:13" ht="12" customHeight="1" x14ac:dyDescent="0.2">
      <c r="A321" t="s">
        <v>8</v>
      </c>
      <c r="B321" t="s">
        <v>145</v>
      </c>
      <c r="L321" s="37" t="s">
        <v>8</v>
      </c>
      <c r="M321" s="37" t="s">
        <v>145</v>
      </c>
    </row>
    <row r="322" spans="1:13" ht="12" customHeight="1" x14ac:dyDescent="0.2">
      <c r="A322" t="s">
        <v>8</v>
      </c>
      <c r="L322" s="37" t="s">
        <v>8</v>
      </c>
    </row>
    <row r="323" spans="1:13" ht="12" customHeight="1" x14ac:dyDescent="0.2">
      <c r="A323" t="s">
        <v>143</v>
      </c>
      <c r="B323" t="s">
        <v>146</v>
      </c>
      <c r="L323" s="37" t="s">
        <v>143</v>
      </c>
      <c r="M323" s="37" t="s">
        <v>146</v>
      </c>
    </row>
    <row r="324" spans="1:13" ht="12" customHeight="1" x14ac:dyDescent="0.2">
      <c r="A324" t="s">
        <v>8</v>
      </c>
      <c r="B324" t="s">
        <v>147</v>
      </c>
      <c r="L324" s="37" t="s">
        <v>8</v>
      </c>
      <c r="M324" s="37" t="s">
        <v>147</v>
      </c>
    </row>
    <row r="325" spans="1:13" ht="12" customHeight="1" x14ac:dyDescent="0.2">
      <c r="A325" t="s">
        <v>8</v>
      </c>
      <c r="B325" t="s">
        <v>148</v>
      </c>
      <c r="L325" s="37" t="s">
        <v>8</v>
      </c>
      <c r="M325" s="37" t="s">
        <v>148</v>
      </c>
    </row>
    <row r="326" spans="1:13" ht="12" customHeight="1" x14ac:dyDescent="0.2">
      <c r="A326" t="s">
        <v>8</v>
      </c>
      <c r="L326" s="37" t="s">
        <v>8</v>
      </c>
    </row>
    <row r="327" spans="1:13" ht="12" customHeight="1" x14ac:dyDescent="0.2">
      <c r="A327" t="s">
        <v>8</v>
      </c>
      <c r="B327" t="s">
        <v>149</v>
      </c>
      <c r="L327" s="37" t="s">
        <v>8</v>
      </c>
      <c r="M327" s="37" t="s">
        <v>149</v>
      </c>
    </row>
    <row r="328" spans="1:13" ht="12" customHeight="1" x14ac:dyDescent="0.2">
      <c r="A328" t="s">
        <v>150</v>
      </c>
      <c r="B328" t="s">
        <v>151</v>
      </c>
      <c r="L328" s="37" t="s">
        <v>150</v>
      </c>
      <c r="M328" s="37" t="s">
        <v>151</v>
      </c>
    </row>
    <row r="329" spans="1:13" ht="12" customHeight="1" x14ac:dyDescent="0.2">
      <c r="A329" t="s">
        <v>8</v>
      </c>
      <c r="B329" t="s">
        <v>152</v>
      </c>
      <c r="L329" s="37" t="s">
        <v>8</v>
      </c>
      <c r="M329" s="37" t="s">
        <v>152</v>
      </c>
    </row>
    <row r="330" spans="1:13" ht="12" customHeight="1" x14ac:dyDescent="0.2">
      <c r="A330" t="s">
        <v>8</v>
      </c>
      <c r="B330" t="s">
        <v>153</v>
      </c>
      <c r="L330" s="37" t="s">
        <v>8</v>
      </c>
      <c r="M330" s="37" t="s">
        <v>153</v>
      </c>
    </row>
  </sheetData>
  <mergeCells count="4">
    <mergeCell ref="A1:H1"/>
    <mergeCell ref="L1:S1"/>
    <mergeCell ref="E2:H2"/>
    <mergeCell ref="P2:S2"/>
  </mergeCells>
  <phoneticPr fontId="14" type="noConversion"/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0"/>
  <sheetViews>
    <sheetView workbookViewId="0">
      <selection activeCell="L29" sqref="L29:M29"/>
    </sheetView>
  </sheetViews>
  <sheetFormatPr defaultRowHeight="12" customHeight="1" x14ac:dyDescent="0.2"/>
  <cols>
    <col min="1" max="1" width="25.140625" customWidth="1"/>
    <col min="2" max="2" width="29.28515625" customWidth="1"/>
    <col min="3" max="3" width="27.42578125" customWidth="1"/>
    <col min="4" max="4" width="26.42578125" customWidth="1"/>
    <col min="5" max="5" width="7.140625" bestFit="1" customWidth="1"/>
    <col min="6" max="6" width="7.5703125" bestFit="1" customWidth="1"/>
    <col min="7" max="7" width="5.85546875" bestFit="1" customWidth="1"/>
    <col min="8" max="8" width="8.42578125" bestFit="1" customWidth="1"/>
    <col min="9" max="9" width="0" hidden="1" customWidth="1"/>
    <col min="10" max="10" width="13.42578125" customWidth="1"/>
    <col min="11" max="11" width="3.140625" customWidth="1"/>
    <col min="12" max="12" width="25.140625" style="37" customWidth="1"/>
    <col min="13" max="13" width="29.28515625" style="37" customWidth="1"/>
    <col min="14" max="14" width="26.28515625" style="37" customWidth="1"/>
    <col min="15" max="15" width="13" style="37" customWidth="1"/>
    <col min="16" max="16" width="7.140625" style="37" customWidth="1"/>
    <col min="17" max="17" width="7.5703125" style="37" customWidth="1"/>
    <col min="18" max="18" width="5.85546875" style="37" customWidth="1"/>
    <col min="19" max="19" width="8.42578125" style="37" bestFit="1" customWidth="1"/>
  </cols>
  <sheetData>
    <row r="1" spans="1:19" ht="12" customHeight="1" thickBot="1" x14ac:dyDescent="0.25">
      <c r="A1" s="483" t="s">
        <v>4</v>
      </c>
      <c r="B1" s="483"/>
      <c r="C1" s="483"/>
      <c r="D1" s="483"/>
      <c r="E1" s="483"/>
      <c r="F1" s="483"/>
      <c r="G1" s="483"/>
      <c r="H1" s="483"/>
      <c r="L1" s="528" t="s">
        <v>154</v>
      </c>
      <c r="M1" s="528"/>
      <c r="N1" s="528"/>
      <c r="O1" s="528"/>
      <c r="P1" s="528"/>
      <c r="Q1" s="528"/>
      <c r="R1" s="528"/>
      <c r="S1" s="528"/>
    </row>
    <row r="2" spans="1:19" ht="12" customHeight="1" thickTop="1" x14ac:dyDescent="0.2">
      <c r="A2" s="3" t="s">
        <v>8</v>
      </c>
      <c r="B2" s="3" t="s">
        <v>8</v>
      </c>
      <c r="C2" s="3" t="s">
        <v>8</v>
      </c>
      <c r="D2" s="3" t="s">
        <v>8</v>
      </c>
      <c r="E2" s="525" t="s">
        <v>8</v>
      </c>
      <c r="F2" s="526"/>
      <c r="G2" s="526"/>
      <c r="H2" s="527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82.5" customHeight="1" x14ac:dyDescent="0.2">
      <c r="A3" s="3" t="s">
        <v>17</v>
      </c>
      <c r="B3" s="3" t="s">
        <v>18</v>
      </c>
      <c r="C3" s="3" t="s">
        <v>19</v>
      </c>
      <c r="D3" s="3" t="s">
        <v>155</v>
      </c>
      <c r="E3" s="7" t="s">
        <v>20</v>
      </c>
      <c r="F3" s="7" t="s">
        <v>21</v>
      </c>
      <c r="G3" s="7" t="s">
        <v>22</v>
      </c>
      <c r="H3" s="7" t="s">
        <v>23</v>
      </c>
      <c r="I3" s="7" t="s">
        <v>229</v>
      </c>
      <c r="J3" s="7" t="s">
        <v>229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" customHeight="1" x14ac:dyDescent="0.2">
      <c r="A4" s="40" t="s">
        <v>27</v>
      </c>
      <c r="B4" s="40" t="s">
        <v>27</v>
      </c>
      <c r="C4" s="40" t="s">
        <v>27</v>
      </c>
      <c r="D4" s="40" t="s">
        <v>27</v>
      </c>
      <c r="E4" s="41">
        <v>2052.6897194390399</v>
      </c>
      <c r="F4" s="42">
        <v>60774.873465857403</v>
      </c>
      <c r="G4" s="42">
        <v>5849.9266499999703</v>
      </c>
      <c r="H4" s="43">
        <v>9.6255677986502003E-2</v>
      </c>
      <c r="I4" s="42">
        <f t="shared" ref="I4:I31" si="0">+IF(H4&lt;S4,ROUND((F4*S4)-G4,0),"")</f>
        <v>60</v>
      </c>
      <c r="J4" s="42">
        <f t="shared" ref="J4:J67" si="1">+IF(I4&gt;0,I4,"")</f>
        <v>60</v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" customHeight="1" x14ac:dyDescent="0.2">
      <c r="A5" s="48" t="s">
        <v>28</v>
      </c>
      <c r="B5" s="48" t="s">
        <v>27</v>
      </c>
      <c r="C5" s="48" t="s">
        <v>27</v>
      </c>
      <c r="D5" s="48" t="s">
        <v>27</v>
      </c>
      <c r="E5" s="49">
        <v>14.755000000000001</v>
      </c>
      <c r="F5" s="50">
        <v>495.86804191916701</v>
      </c>
      <c r="G5" s="50">
        <v>105.53579000000001</v>
      </c>
      <c r="H5" s="51">
        <v>0.21283039252044</v>
      </c>
      <c r="I5" s="50" t="str">
        <f t="shared" si="0"/>
        <v/>
      </c>
      <c r="J5" s="50" t="str">
        <f t="shared" si="1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" customHeight="1" x14ac:dyDescent="0.2">
      <c r="A6" s="48" t="s">
        <v>28</v>
      </c>
      <c r="B6" s="48" t="s">
        <v>29</v>
      </c>
      <c r="C6" s="48" t="s">
        <v>27</v>
      </c>
      <c r="D6" s="48" t="s">
        <v>27</v>
      </c>
      <c r="E6" s="49">
        <v>14.755000000000001</v>
      </c>
      <c r="F6" s="50">
        <v>495.86804191916701</v>
      </c>
      <c r="G6" s="50">
        <v>105.53579000000001</v>
      </c>
      <c r="H6" s="51">
        <v>0.21283039252044</v>
      </c>
      <c r="I6" s="50" t="str">
        <f t="shared" si="0"/>
        <v/>
      </c>
      <c r="J6" s="50" t="str">
        <f t="shared" si="1"/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" customHeight="1" x14ac:dyDescent="0.2">
      <c r="A7" s="48" t="s">
        <v>28</v>
      </c>
      <c r="B7" s="48" t="s">
        <v>29</v>
      </c>
      <c r="C7" s="48" t="s">
        <v>8</v>
      </c>
      <c r="D7" s="48" t="s">
        <v>27</v>
      </c>
      <c r="E7" s="49">
        <v>14.755000000000001</v>
      </c>
      <c r="F7" s="50">
        <v>495.86804191916701</v>
      </c>
      <c r="G7" s="50">
        <v>105.53579000000001</v>
      </c>
      <c r="H7" s="51">
        <v>0.21283039252044</v>
      </c>
      <c r="I7" s="50" t="str">
        <f t="shared" si="0"/>
        <v/>
      </c>
      <c r="J7" s="50" t="str">
        <f t="shared" si="1"/>
        <v/>
      </c>
      <c r="L7" s="52" t="s">
        <v>28</v>
      </c>
      <c r="M7" s="52" t="s">
        <v>29</v>
      </c>
      <c r="N7" s="52" t="s">
        <v>8</v>
      </c>
      <c r="O7" s="52" t="s">
        <v>27</v>
      </c>
      <c r="P7" s="53">
        <v>11</v>
      </c>
      <c r="Q7" s="54">
        <v>352.06043416666699</v>
      </c>
      <c r="R7" s="54">
        <v>73.729619999999997</v>
      </c>
      <c r="S7" s="55">
        <v>0.20942319228379</v>
      </c>
    </row>
    <row r="8" spans="1:19" ht="12" customHeight="1" x14ac:dyDescent="0.2">
      <c r="A8" s="3" t="s">
        <v>28</v>
      </c>
      <c r="B8" s="3" t="s">
        <v>29</v>
      </c>
      <c r="C8" s="3" t="s">
        <v>8</v>
      </c>
      <c r="D8" s="3" t="s">
        <v>8</v>
      </c>
      <c r="E8" s="56">
        <v>14.755000000000001</v>
      </c>
      <c r="F8" s="4">
        <v>495.86804191916701</v>
      </c>
      <c r="G8" s="4">
        <v>105.53579000000001</v>
      </c>
      <c r="H8" s="57">
        <v>0.21283039252044</v>
      </c>
      <c r="I8" s="4" t="str">
        <f t="shared" si="0"/>
        <v/>
      </c>
      <c r="J8" s="4" t="str">
        <f t="shared" si="1"/>
        <v/>
      </c>
      <c r="L8" s="38" t="s">
        <v>28</v>
      </c>
      <c r="M8" s="38" t="s">
        <v>29</v>
      </c>
      <c r="N8" s="38" t="s">
        <v>8</v>
      </c>
      <c r="O8" s="38" t="s">
        <v>8</v>
      </c>
      <c r="P8" s="58">
        <v>11</v>
      </c>
      <c r="Q8" s="59">
        <v>352.06043416666699</v>
      </c>
      <c r="R8" s="59">
        <v>73.729619999999997</v>
      </c>
      <c r="S8" s="60">
        <v>0.20942319228379</v>
      </c>
    </row>
    <row r="9" spans="1:19" ht="12" customHeight="1" x14ac:dyDescent="0.2">
      <c r="A9" s="48" t="s">
        <v>31</v>
      </c>
      <c r="B9" s="48" t="s">
        <v>27</v>
      </c>
      <c r="C9" s="48" t="s">
        <v>27</v>
      </c>
      <c r="D9" s="48" t="s">
        <v>27</v>
      </c>
      <c r="E9" s="49">
        <v>4.1189999999999998</v>
      </c>
      <c r="F9" s="50">
        <v>99.207322213333299</v>
      </c>
      <c r="G9" s="50">
        <v>3.2870300000000001</v>
      </c>
      <c r="H9" s="51">
        <v>3.3132937435117998E-2</v>
      </c>
      <c r="I9" s="50">
        <f t="shared" si="0"/>
        <v>1</v>
      </c>
      <c r="J9" s="50">
        <f t="shared" si="1"/>
        <v>1</v>
      </c>
      <c r="L9" s="52" t="s">
        <v>31</v>
      </c>
      <c r="M9" s="52" t="s">
        <v>27</v>
      </c>
      <c r="N9" s="52" t="s">
        <v>27</v>
      </c>
      <c r="O9" s="52" t="s">
        <v>27</v>
      </c>
      <c r="P9" s="53">
        <v>1.8640000000000001</v>
      </c>
      <c r="Q9" s="54">
        <v>46.576562313333298</v>
      </c>
      <c r="R9" s="54">
        <v>2.1229900000000002</v>
      </c>
      <c r="S9" s="55">
        <v>4.5580650321894997E-2</v>
      </c>
    </row>
    <row r="10" spans="1:19" ht="12" customHeight="1" x14ac:dyDescent="0.2">
      <c r="A10" s="48" t="s">
        <v>31</v>
      </c>
      <c r="B10" s="48" t="s">
        <v>8</v>
      </c>
      <c r="C10" s="48" t="s">
        <v>27</v>
      </c>
      <c r="D10" s="48" t="s">
        <v>27</v>
      </c>
      <c r="E10" s="49">
        <v>4.1189999999999998</v>
      </c>
      <c r="F10" s="50">
        <v>99.207322213333299</v>
      </c>
      <c r="G10" s="50">
        <v>3.2870300000000001</v>
      </c>
      <c r="H10" s="51">
        <v>3.3132937435117998E-2</v>
      </c>
      <c r="I10" s="50">
        <f t="shared" si="0"/>
        <v>1</v>
      </c>
      <c r="J10" s="50">
        <f t="shared" si="1"/>
        <v>1</v>
      </c>
      <c r="L10" s="52" t="s">
        <v>31</v>
      </c>
      <c r="M10" s="52" t="s">
        <v>8</v>
      </c>
      <c r="N10" s="52" t="s">
        <v>27</v>
      </c>
      <c r="O10" s="52" t="s">
        <v>27</v>
      </c>
      <c r="P10" s="53">
        <v>1.8640000000000001</v>
      </c>
      <c r="Q10" s="54">
        <v>46.576562313333298</v>
      </c>
      <c r="R10" s="54">
        <v>2.1229900000000002</v>
      </c>
      <c r="S10" s="55">
        <v>4.5580650321894997E-2</v>
      </c>
    </row>
    <row r="11" spans="1:19" ht="12" customHeight="1" x14ac:dyDescent="0.2">
      <c r="A11" s="48" t="s">
        <v>31</v>
      </c>
      <c r="B11" s="48" t="s">
        <v>8</v>
      </c>
      <c r="C11" s="48" t="s">
        <v>8</v>
      </c>
      <c r="D11" s="48" t="s">
        <v>27</v>
      </c>
      <c r="E11" s="49">
        <v>4.1189999999999998</v>
      </c>
      <c r="F11" s="50">
        <v>99.207322213333299</v>
      </c>
      <c r="G11" s="50">
        <v>3.2870300000000001</v>
      </c>
      <c r="H11" s="51">
        <v>3.3132937435117998E-2</v>
      </c>
      <c r="I11" s="50">
        <f t="shared" si="0"/>
        <v>1</v>
      </c>
      <c r="J11" s="50">
        <f t="shared" si="1"/>
        <v>1</v>
      </c>
      <c r="L11" s="52" t="s">
        <v>31</v>
      </c>
      <c r="M11" s="52" t="s">
        <v>8</v>
      </c>
      <c r="N11" s="52" t="s">
        <v>8</v>
      </c>
      <c r="O11" s="52" t="s">
        <v>27</v>
      </c>
      <c r="P11" s="53">
        <v>1.8640000000000001</v>
      </c>
      <c r="Q11" s="54">
        <v>46.576562313333298</v>
      </c>
      <c r="R11" s="54">
        <v>2.1229900000000002</v>
      </c>
      <c r="S11" s="55">
        <v>4.5580650321894997E-2</v>
      </c>
    </row>
    <row r="12" spans="1:19" ht="12" customHeight="1" x14ac:dyDescent="0.2">
      <c r="A12" s="3" t="s">
        <v>31</v>
      </c>
      <c r="B12" s="3" t="s">
        <v>8</v>
      </c>
      <c r="C12" s="3" t="s">
        <v>8</v>
      </c>
      <c r="D12" s="3" t="s">
        <v>8</v>
      </c>
      <c r="E12" s="56">
        <v>4.1189999999999998</v>
      </c>
      <c r="F12" s="4">
        <v>99.207322213333299</v>
      </c>
      <c r="G12" s="4">
        <v>3.2870300000000001</v>
      </c>
      <c r="H12" s="57">
        <v>3.3132937435117998E-2</v>
      </c>
      <c r="I12" s="4">
        <f t="shared" si="0"/>
        <v>1</v>
      </c>
      <c r="J12" s="4">
        <f t="shared" si="1"/>
        <v>1</v>
      </c>
      <c r="L12" s="38" t="s">
        <v>31</v>
      </c>
      <c r="M12" s="38" t="s">
        <v>8</v>
      </c>
      <c r="N12" s="38" t="s">
        <v>8</v>
      </c>
      <c r="O12" s="38" t="s">
        <v>8</v>
      </c>
      <c r="P12" s="58">
        <v>1.8640000000000001</v>
      </c>
      <c r="Q12" s="59">
        <v>46.576562313333298</v>
      </c>
      <c r="R12" s="59">
        <v>2.1229900000000002</v>
      </c>
      <c r="S12" s="60">
        <v>4.5580650321894997E-2</v>
      </c>
    </row>
    <row r="13" spans="1:19" ht="12" customHeight="1" x14ac:dyDescent="0.2">
      <c r="A13" s="48" t="s">
        <v>32</v>
      </c>
      <c r="B13" s="48" t="s">
        <v>27</v>
      </c>
      <c r="C13" s="48" t="s">
        <v>27</v>
      </c>
      <c r="D13" s="48" t="s">
        <v>27</v>
      </c>
      <c r="E13" s="49">
        <v>1138.5082348932499</v>
      </c>
      <c r="F13" s="50">
        <v>33824.266377477303</v>
      </c>
      <c r="G13" s="50">
        <v>3065.8723399999999</v>
      </c>
      <c r="H13" s="51">
        <v>9.0641207285473993E-2</v>
      </c>
      <c r="I13" s="50">
        <f t="shared" si="0"/>
        <v>45</v>
      </c>
      <c r="J13" s="50">
        <f t="shared" si="1"/>
        <v>45</v>
      </c>
      <c r="L13" s="52" t="s">
        <v>32</v>
      </c>
      <c r="M13" s="52" t="s">
        <v>27</v>
      </c>
      <c r="N13" s="52" t="s">
        <v>27</v>
      </c>
      <c r="O13" s="52" t="s">
        <v>27</v>
      </c>
      <c r="P13" s="53">
        <v>1197.44699355231</v>
      </c>
      <c r="Q13" s="54">
        <v>34942.406815924303</v>
      </c>
      <c r="R13" s="54">
        <v>3213.92101</v>
      </c>
      <c r="S13" s="55">
        <v>9.1977665617908003E-2</v>
      </c>
    </row>
    <row r="14" spans="1:19" ht="12" customHeight="1" x14ac:dyDescent="0.2">
      <c r="A14" s="48" t="s">
        <v>32</v>
      </c>
      <c r="B14" s="48" t="s">
        <v>33</v>
      </c>
      <c r="C14" s="48" t="s">
        <v>27</v>
      </c>
      <c r="D14" s="48" t="s">
        <v>27</v>
      </c>
      <c r="E14" s="49">
        <v>105.21186186931401</v>
      </c>
      <c r="F14" s="50">
        <v>3431.4424430133799</v>
      </c>
      <c r="G14" s="50">
        <v>351.73952000000003</v>
      </c>
      <c r="H14" s="51">
        <v>0.10250485789618</v>
      </c>
      <c r="I14" s="50">
        <f t="shared" si="0"/>
        <v>14</v>
      </c>
      <c r="J14" s="50">
        <f t="shared" si="1"/>
        <v>14</v>
      </c>
      <c r="L14" s="52" t="s">
        <v>32</v>
      </c>
      <c r="M14" s="52" t="s">
        <v>33</v>
      </c>
      <c r="N14" s="52" t="s">
        <v>27</v>
      </c>
      <c r="O14" s="52" t="s">
        <v>27</v>
      </c>
      <c r="P14" s="53">
        <v>106.54900000000001</v>
      </c>
      <c r="Q14" s="54">
        <v>3465.96791511833</v>
      </c>
      <c r="R14" s="54">
        <v>369.2955</v>
      </c>
      <c r="S14" s="55">
        <v>0.10654902441225</v>
      </c>
    </row>
    <row r="15" spans="1:19" ht="12" customHeight="1" x14ac:dyDescent="0.2">
      <c r="A15" s="48" t="s">
        <v>32</v>
      </c>
      <c r="B15" s="48" t="s">
        <v>33</v>
      </c>
      <c r="C15" s="48" t="s">
        <v>33</v>
      </c>
      <c r="D15" s="48" t="s">
        <v>27</v>
      </c>
      <c r="E15" s="49">
        <v>4</v>
      </c>
      <c r="F15" s="50">
        <v>160.21484000000001</v>
      </c>
      <c r="G15" s="50">
        <v>27.571429999999999</v>
      </c>
      <c r="H15" s="51">
        <v>0.17209036316486001</v>
      </c>
      <c r="I15" s="50">
        <f t="shared" si="0"/>
        <v>3</v>
      </c>
      <c r="J15" s="50">
        <f t="shared" si="1"/>
        <v>3</v>
      </c>
      <c r="L15" s="52" t="s">
        <v>32</v>
      </c>
      <c r="M15" s="52" t="s">
        <v>33</v>
      </c>
      <c r="N15" s="52" t="s">
        <v>33</v>
      </c>
      <c r="O15" s="52" t="s">
        <v>27</v>
      </c>
      <c r="P15" s="53">
        <v>1.9179999999999999</v>
      </c>
      <c r="Q15" s="54">
        <v>77.8280943733333</v>
      </c>
      <c r="R15" s="54">
        <v>15.016170000000001</v>
      </c>
      <c r="S15" s="55">
        <v>0.19294022448973999</v>
      </c>
    </row>
    <row r="16" spans="1:19" ht="12" customHeight="1" x14ac:dyDescent="0.2">
      <c r="A16" s="3" t="s">
        <v>32</v>
      </c>
      <c r="B16" s="3" t="s">
        <v>33</v>
      </c>
      <c r="C16" s="3" t="s">
        <v>33</v>
      </c>
      <c r="D16" s="3" t="s">
        <v>8</v>
      </c>
      <c r="E16" s="56">
        <v>4</v>
      </c>
      <c r="F16" s="4">
        <v>160.21484000000001</v>
      </c>
      <c r="G16" s="4">
        <v>27.571429999999999</v>
      </c>
      <c r="H16" s="57">
        <v>0.17209036316486001</v>
      </c>
      <c r="I16" s="4">
        <f t="shared" si="0"/>
        <v>3</v>
      </c>
      <c r="J16" s="4">
        <f t="shared" si="1"/>
        <v>3</v>
      </c>
      <c r="L16" s="38" t="s">
        <v>32</v>
      </c>
      <c r="M16" s="38" t="s">
        <v>33</v>
      </c>
      <c r="N16" s="38" t="s">
        <v>33</v>
      </c>
      <c r="O16" s="38" t="s">
        <v>8</v>
      </c>
      <c r="P16" s="58">
        <v>1.9179999999999999</v>
      </c>
      <c r="Q16" s="59">
        <v>77.8280943733333</v>
      </c>
      <c r="R16" s="59">
        <v>15.016170000000001</v>
      </c>
      <c r="S16" s="60">
        <v>0.19294022448973999</v>
      </c>
    </row>
    <row r="17" spans="1:19" ht="12" customHeight="1" x14ac:dyDescent="0.2">
      <c r="A17" s="48" t="s">
        <v>32</v>
      </c>
      <c r="B17" s="48" t="s">
        <v>33</v>
      </c>
      <c r="C17" s="48" t="s">
        <v>34</v>
      </c>
      <c r="D17" s="48" t="s">
        <v>27</v>
      </c>
      <c r="E17" s="49">
        <v>25.187000000000001</v>
      </c>
      <c r="F17" s="50">
        <v>743.77817456916705</v>
      </c>
      <c r="G17" s="50">
        <v>69.673810000000003</v>
      </c>
      <c r="H17" s="51">
        <v>9.3675523673920999E-2</v>
      </c>
      <c r="I17" s="50" t="str">
        <f t="shared" si="0"/>
        <v/>
      </c>
      <c r="J17" s="50" t="str">
        <f t="shared" si="1"/>
        <v/>
      </c>
      <c r="L17" s="52" t="s">
        <v>32</v>
      </c>
      <c r="M17" s="52" t="s">
        <v>33</v>
      </c>
      <c r="N17" s="52" t="s">
        <v>34</v>
      </c>
      <c r="O17" s="52" t="s">
        <v>27</v>
      </c>
      <c r="P17" s="53">
        <v>22.366</v>
      </c>
      <c r="Q17" s="54">
        <v>642.13927541750002</v>
      </c>
      <c r="R17" s="54">
        <v>58.358910000000002</v>
      </c>
      <c r="S17" s="55">
        <v>9.0882013036902007E-2</v>
      </c>
    </row>
    <row r="18" spans="1:19" ht="12" customHeight="1" x14ac:dyDescent="0.2">
      <c r="A18" s="3" t="s">
        <v>32</v>
      </c>
      <c r="B18" s="3" t="s">
        <v>33</v>
      </c>
      <c r="C18" s="3" t="s">
        <v>34</v>
      </c>
      <c r="D18" s="3" t="s">
        <v>34</v>
      </c>
      <c r="E18" s="56">
        <v>25.187000000000001</v>
      </c>
      <c r="F18" s="4">
        <v>743.77817456916705</v>
      </c>
      <c r="G18" s="4">
        <v>69.673810000000003</v>
      </c>
      <c r="H18" s="57">
        <v>9.3675523673920999E-2</v>
      </c>
      <c r="I18" s="4" t="str">
        <f t="shared" si="0"/>
        <v/>
      </c>
      <c r="J18" s="4" t="str">
        <f t="shared" si="1"/>
        <v/>
      </c>
      <c r="L18" s="38" t="s">
        <v>32</v>
      </c>
      <c r="M18" s="38" t="s">
        <v>33</v>
      </c>
      <c r="N18" s="38" t="s">
        <v>34</v>
      </c>
      <c r="O18" s="38" t="s">
        <v>34</v>
      </c>
      <c r="P18" s="58">
        <v>22.366</v>
      </c>
      <c r="Q18" s="59">
        <v>642.13927541750002</v>
      </c>
      <c r="R18" s="59">
        <v>58.358910000000002</v>
      </c>
      <c r="S18" s="60">
        <v>9.0882013036902007E-2</v>
      </c>
    </row>
    <row r="19" spans="1:19" ht="12" customHeight="1" x14ac:dyDescent="0.2">
      <c r="A19" s="48" t="s">
        <v>32</v>
      </c>
      <c r="B19" s="48" t="s">
        <v>33</v>
      </c>
      <c r="C19" s="48" t="s">
        <v>35</v>
      </c>
      <c r="D19" s="48" t="s">
        <v>27</v>
      </c>
      <c r="E19" s="49">
        <v>15.106999999999999</v>
      </c>
      <c r="F19" s="50">
        <v>502.03622041749998</v>
      </c>
      <c r="G19" s="50">
        <v>66.369299999999996</v>
      </c>
      <c r="H19" s="51">
        <v>0.13220022241584001</v>
      </c>
      <c r="I19" s="50">
        <f t="shared" si="0"/>
        <v>0</v>
      </c>
      <c r="J19" s="50" t="str">
        <f t="shared" si="1"/>
        <v/>
      </c>
      <c r="L19" s="52" t="s">
        <v>32</v>
      </c>
      <c r="M19" s="52" t="s">
        <v>33</v>
      </c>
      <c r="N19" s="52" t="s">
        <v>35</v>
      </c>
      <c r="O19" s="52" t="s">
        <v>27</v>
      </c>
      <c r="P19" s="53">
        <v>13.053000000000001</v>
      </c>
      <c r="Q19" s="54">
        <v>428.50479901666699</v>
      </c>
      <c r="R19" s="54">
        <v>56.82591</v>
      </c>
      <c r="S19" s="55">
        <v>0.13261440742415001</v>
      </c>
    </row>
    <row r="20" spans="1:19" ht="12" customHeight="1" x14ac:dyDescent="0.2">
      <c r="A20" s="3" t="s">
        <v>32</v>
      </c>
      <c r="B20" s="3" t="s">
        <v>33</v>
      </c>
      <c r="C20" s="3" t="s">
        <v>35</v>
      </c>
      <c r="D20" s="3" t="s">
        <v>8</v>
      </c>
      <c r="E20" s="56">
        <v>15.106999999999999</v>
      </c>
      <c r="F20" s="4">
        <v>502.03622041749998</v>
      </c>
      <c r="G20" s="4">
        <v>66.369299999999996</v>
      </c>
      <c r="H20" s="57">
        <v>0.13220022241584001</v>
      </c>
      <c r="I20" s="4">
        <f t="shared" si="0"/>
        <v>0</v>
      </c>
      <c r="J20" s="4" t="str">
        <f t="shared" si="1"/>
        <v/>
      </c>
      <c r="L20" s="38" t="s">
        <v>32</v>
      </c>
      <c r="M20" s="38" t="s">
        <v>33</v>
      </c>
      <c r="N20" s="38" t="s">
        <v>35</v>
      </c>
      <c r="O20" s="38" t="s">
        <v>8</v>
      </c>
      <c r="P20" s="58">
        <v>13.053000000000001</v>
      </c>
      <c r="Q20" s="59">
        <v>428.50479901666699</v>
      </c>
      <c r="R20" s="59">
        <v>56.82591</v>
      </c>
      <c r="S20" s="60">
        <v>0.13261440742415001</v>
      </c>
    </row>
    <row r="21" spans="1:19" ht="12" customHeight="1" x14ac:dyDescent="0.2">
      <c r="A21" s="48" t="s">
        <v>32</v>
      </c>
      <c r="B21" s="48" t="s">
        <v>33</v>
      </c>
      <c r="C21" s="48" t="s">
        <v>36</v>
      </c>
      <c r="D21" s="48" t="s">
        <v>27</v>
      </c>
      <c r="E21" s="49">
        <v>24.530999999999999</v>
      </c>
      <c r="F21" s="50">
        <v>878.78745941750003</v>
      </c>
      <c r="G21" s="50">
        <v>82.702569999999994</v>
      </c>
      <c r="H21" s="51">
        <v>9.4109865945082E-2</v>
      </c>
      <c r="I21" s="50">
        <f t="shared" si="0"/>
        <v>0</v>
      </c>
      <c r="J21" s="50" t="str">
        <f t="shared" si="1"/>
        <v/>
      </c>
      <c r="L21" s="52" t="s">
        <v>32</v>
      </c>
      <c r="M21" s="52" t="s">
        <v>33</v>
      </c>
      <c r="N21" s="52" t="s">
        <v>36</v>
      </c>
      <c r="O21" s="52" t="s">
        <v>27</v>
      </c>
      <c r="P21" s="53">
        <v>26.773</v>
      </c>
      <c r="Q21" s="54">
        <v>923.01573561583302</v>
      </c>
      <c r="R21" s="54">
        <v>87.122839999999997</v>
      </c>
      <c r="S21" s="55">
        <v>9.4389333397303002E-2</v>
      </c>
    </row>
    <row r="22" spans="1:19" ht="12" customHeight="1" x14ac:dyDescent="0.2">
      <c r="A22" s="3" t="s">
        <v>32</v>
      </c>
      <c r="B22" s="3" t="s">
        <v>33</v>
      </c>
      <c r="C22" s="3" t="s">
        <v>36</v>
      </c>
      <c r="D22" s="3" t="s">
        <v>8</v>
      </c>
      <c r="E22" s="56">
        <v>24.530999999999999</v>
      </c>
      <c r="F22" s="4">
        <v>878.78745941750003</v>
      </c>
      <c r="G22" s="4">
        <v>82.702569999999994</v>
      </c>
      <c r="H22" s="57">
        <v>9.4109865945082E-2</v>
      </c>
      <c r="I22" s="4">
        <f t="shared" si="0"/>
        <v>0</v>
      </c>
      <c r="J22" s="4" t="str">
        <f t="shared" si="1"/>
        <v/>
      </c>
      <c r="L22" s="38" t="s">
        <v>32</v>
      </c>
      <c r="M22" s="38" t="s">
        <v>33</v>
      </c>
      <c r="N22" s="38" t="s">
        <v>36</v>
      </c>
      <c r="O22" s="38" t="s">
        <v>8</v>
      </c>
      <c r="P22" s="58">
        <v>26.773</v>
      </c>
      <c r="Q22" s="59">
        <v>923.01573561583302</v>
      </c>
      <c r="R22" s="59">
        <v>87.122839999999997</v>
      </c>
      <c r="S22" s="60">
        <v>9.4389333397303002E-2</v>
      </c>
    </row>
    <row r="23" spans="1:19" ht="12" customHeight="1" x14ac:dyDescent="0.2">
      <c r="A23" s="48" t="s">
        <v>32</v>
      </c>
      <c r="B23" s="48" t="s">
        <v>33</v>
      </c>
      <c r="C23" s="48" t="s">
        <v>37</v>
      </c>
      <c r="D23" s="48" t="s">
        <v>27</v>
      </c>
      <c r="E23" s="49">
        <v>6</v>
      </c>
      <c r="F23" s="50">
        <v>197.48412500000001</v>
      </c>
      <c r="G23" s="50">
        <v>12.61913</v>
      </c>
      <c r="H23" s="51">
        <v>6.3899465336771002E-2</v>
      </c>
      <c r="I23" s="50">
        <f t="shared" si="0"/>
        <v>17</v>
      </c>
      <c r="J23" s="50">
        <f t="shared" si="1"/>
        <v>17</v>
      </c>
      <c r="L23" s="52" t="s">
        <v>32</v>
      </c>
      <c r="M23" s="52" t="s">
        <v>33</v>
      </c>
      <c r="N23" s="52" t="s">
        <v>37</v>
      </c>
      <c r="O23" s="52" t="s">
        <v>27</v>
      </c>
      <c r="P23" s="53">
        <v>11.269</v>
      </c>
      <c r="Q23" s="54">
        <v>434.91099276</v>
      </c>
      <c r="R23" s="54">
        <v>66.138819999999996</v>
      </c>
      <c r="S23" s="55">
        <v>0.15207438096764</v>
      </c>
    </row>
    <row r="24" spans="1:19" ht="12" customHeight="1" x14ac:dyDescent="0.2">
      <c r="A24" s="3" t="s">
        <v>32</v>
      </c>
      <c r="B24" s="3" t="s">
        <v>33</v>
      </c>
      <c r="C24" s="3" t="s">
        <v>37</v>
      </c>
      <c r="D24" s="3" t="s">
        <v>37</v>
      </c>
      <c r="E24" s="56">
        <v>6</v>
      </c>
      <c r="F24" s="4">
        <v>197.48412500000001</v>
      </c>
      <c r="G24" s="4">
        <v>12.61913</v>
      </c>
      <c r="H24" s="57">
        <v>6.3899465336771002E-2</v>
      </c>
      <c r="I24" s="4">
        <f t="shared" si="0"/>
        <v>17</v>
      </c>
      <c r="J24" s="4">
        <f t="shared" si="1"/>
        <v>17</v>
      </c>
      <c r="L24" s="38" t="s">
        <v>32</v>
      </c>
      <c r="M24" s="38" t="s">
        <v>33</v>
      </c>
      <c r="N24" s="38" t="s">
        <v>37</v>
      </c>
      <c r="O24" s="38" t="s">
        <v>37</v>
      </c>
      <c r="P24" s="58">
        <v>11.269</v>
      </c>
      <c r="Q24" s="59">
        <v>434.91099276</v>
      </c>
      <c r="R24" s="59">
        <v>66.138819999999996</v>
      </c>
      <c r="S24" s="60">
        <v>0.15207438096764</v>
      </c>
    </row>
    <row r="25" spans="1:19" ht="12" customHeight="1" x14ac:dyDescent="0.2">
      <c r="A25" s="48" t="s">
        <v>32</v>
      </c>
      <c r="B25" s="48" t="s">
        <v>33</v>
      </c>
      <c r="C25" s="48" t="s">
        <v>38</v>
      </c>
      <c r="D25" s="48" t="s">
        <v>27</v>
      </c>
      <c r="E25" s="49">
        <v>16.291</v>
      </c>
      <c r="F25" s="50">
        <v>499.745940835</v>
      </c>
      <c r="G25" s="50">
        <v>67.698920000000001</v>
      </c>
      <c r="H25" s="51">
        <v>0.13546667309971</v>
      </c>
      <c r="I25" s="50" t="str">
        <f t="shared" si="0"/>
        <v/>
      </c>
      <c r="J25" s="50" t="str">
        <f t="shared" si="1"/>
        <v/>
      </c>
      <c r="L25" s="52" t="s">
        <v>32</v>
      </c>
      <c r="M25" s="52" t="s">
        <v>33</v>
      </c>
      <c r="N25" s="52" t="s">
        <v>38</v>
      </c>
      <c r="O25" s="52" t="s">
        <v>27</v>
      </c>
      <c r="P25" s="53">
        <v>17.72</v>
      </c>
      <c r="Q25" s="54">
        <v>536.54872803333296</v>
      </c>
      <c r="R25" s="54">
        <v>62.335889999999999</v>
      </c>
      <c r="S25" s="55">
        <v>0.11617936404114999</v>
      </c>
    </row>
    <row r="26" spans="1:19" ht="12" customHeight="1" x14ac:dyDescent="0.2">
      <c r="A26" s="3" t="s">
        <v>32</v>
      </c>
      <c r="B26" s="3" t="s">
        <v>33</v>
      </c>
      <c r="C26" s="3" t="s">
        <v>38</v>
      </c>
      <c r="D26" s="3" t="s">
        <v>8</v>
      </c>
      <c r="E26" s="56">
        <v>16.291</v>
      </c>
      <c r="F26" s="4">
        <v>499.745940835</v>
      </c>
      <c r="G26" s="4">
        <v>67.698920000000001</v>
      </c>
      <c r="H26" s="57">
        <v>0.13546667309971</v>
      </c>
      <c r="I26" s="4" t="str">
        <f t="shared" si="0"/>
        <v/>
      </c>
      <c r="J26" s="4" t="str">
        <f t="shared" si="1"/>
        <v/>
      </c>
      <c r="L26" s="38" t="s">
        <v>32</v>
      </c>
      <c r="M26" s="38" t="s">
        <v>33</v>
      </c>
      <c r="N26" s="38" t="s">
        <v>38</v>
      </c>
      <c r="O26" s="38" t="s">
        <v>8</v>
      </c>
      <c r="P26" s="58">
        <v>17.72</v>
      </c>
      <c r="Q26" s="59">
        <v>536.54872803333296</v>
      </c>
      <c r="R26" s="59">
        <v>62.335889999999999</v>
      </c>
      <c r="S26" s="60">
        <v>0.11617936404114999</v>
      </c>
    </row>
    <row r="27" spans="1:19" ht="12" customHeight="1" x14ac:dyDescent="0.2">
      <c r="A27" s="48" t="s">
        <v>32</v>
      </c>
      <c r="B27" s="48" t="s">
        <v>33</v>
      </c>
      <c r="C27" s="48" t="s">
        <v>39</v>
      </c>
      <c r="D27" s="48" t="s">
        <v>27</v>
      </c>
      <c r="E27" s="49">
        <v>14.0958618693135</v>
      </c>
      <c r="F27" s="50">
        <v>449.39568277421398</v>
      </c>
      <c r="G27" s="50">
        <v>25.10436</v>
      </c>
      <c r="H27" s="51">
        <v>5.5862485916698998E-2</v>
      </c>
      <c r="I27" s="50" t="str">
        <f t="shared" si="0"/>
        <v/>
      </c>
      <c r="J27" s="50" t="str">
        <f t="shared" si="1"/>
        <v/>
      </c>
      <c r="L27" s="52" t="s">
        <v>32</v>
      </c>
      <c r="M27" s="52" t="s">
        <v>33</v>
      </c>
      <c r="N27" s="52" t="s">
        <v>39</v>
      </c>
      <c r="O27" s="52" t="s">
        <v>27</v>
      </c>
      <c r="P27" s="53">
        <v>13.45</v>
      </c>
      <c r="Q27" s="54">
        <v>423.02028990166701</v>
      </c>
      <c r="R27" s="54">
        <v>23.496960000000001</v>
      </c>
      <c r="S27" s="55">
        <v>5.5545704451817002E-2</v>
      </c>
    </row>
    <row r="28" spans="1:19" ht="12" customHeight="1" x14ac:dyDescent="0.2">
      <c r="A28" s="3" t="s">
        <v>32</v>
      </c>
      <c r="B28" s="3" t="s">
        <v>33</v>
      </c>
      <c r="C28" s="3" t="s">
        <v>39</v>
      </c>
      <c r="D28" s="3" t="s">
        <v>8</v>
      </c>
      <c r="E28" s="56">
        <v>14.0958618693135</v>
      </c>
      <c r="F28" s="4">
        <v>449.39568277421398</v>
      </c>
      <c r="G28" s="4">
        <v>25.10436</v>
      </c>
      <c r="H28" s="57">
        <v>5.5862485916698998E-2</v>
      </c>
      <c r="I28" s="4" t="str">
        <f t="shared" si="0"/>
        <v/>
      </c>
      <c r="J28" s="4" t="str">
        <f t="shared" si="1"/>
        <v/>
      </c>
      <c r="L28" s="38" t="s">
        <v>32</v>
      </c>
      <c r="M28" s="38" t="s">
        <v>33</v>
      </c>
      <c r="N28" s="38" t="s">
        <v>39</v>
      </c>
      <c r="O28" s="38" t="s">
        <v>8</v>
      </c>
      <c r="P28" s="58">
        <v>13.45</v>
      </c>
      <c r="Q28" s="59">
        <v>423.02028990166701</v>
      </c>
      <c r="R28" s="59">
        <v>23.496960000000001</v>
      </c>
      <c r="S28" s="60">
        <v>5.5545704451817002E-2</v>
      </c>
    </row>
    <row r="29" spans="1:19" ht="12" customHeight="1" x14ac:dyDescent="0.2">
      <c r="A29" s="48" t="s">
        <v>32</v>
      </c>
      <c r="B29" s="48" t="s">
        <v>32</v>
      </c>
      <c r="C29" s="48" t="s">
        <v>27</v>
      </c>
      <c r="D29" s="48" t="s">
        <v>27</v>
      </c>
      <c r="E29" s="49">
        <v>1</v>
      </c>
      <c r="F29" s="50">
        <v>83.363088333333295</v>
      </c>
      <c r="G29" s="50">
        <v>24.026589999999999</v>
      </c>
      <c r="H29" s="51">
        <v>0.28821616953451001</v>
      </c>
      <c r="I29" s="50" t="str">
        <f t="shared" si="0"/>
        <v/>
      </c>
      <c r="J29" s="50" t="str">
        <f t="shared" si="1"/>
        <v/>
      </c>
      <c r="L29" s="52" t="s">
        <v>32</v>
      </c>
      <c r="M29" s="52" t="s">
        <v>32</v>
      </c>
      <c r="N29" s="52" t="s">
        <v>27</v>
      </c>
      <c r="O29" s="52" t="s">
        <v>27</v>
      </c>
    </row>
    <row r="30" spans="1:19" ht="12" customHeight="1" x14ac:dyDescent="0.2">
      <c r="A30" s="48" t="s">
        <v>32</v>
      </c>
      <c r="B30" s="48" t="s">
        <v>32</v>
      </c>
      <c r="C30" s="48" t="s">
        <v>8</v>
      </c>
      <c r="D30" s="48" t="s">
        <v>27</v>
      </c>
      <c r="E30" s="49">
        <v>1</v>
      </c>
      <c r="F30" s="50">
        <v>83.363088333333295</v>
      </c>
      <c r="G30" s="50">
        <v>24.026589999999999</v>
      </c>
      <c r="H30" s="51">
        <v>0.28821616953451001</v>
      </c>
      <c r="I30" s="50" t="str">
        <f t="shared" si="0"/>
        <v/>
      </c>
      <c r="J30" s="50" t="str">
        <f t="shared" si="1"/>
        <v/>
      </c>
      <c r="L30" s="52" t="s">
        <v>32</v>
      </c>
      <c r="M30" s="52" t="s">
        <v>32</v>
      </c>
      <c r="N30" s="52" t="s">
        <v>8</v>
      </c>
      <c r="O30" s="52" t="s">
        <v>27</v>
      </c>
    </row>
    <row r="31" spans="1:19" ht="12" customHeight="1" x14ac:dyDescent="0.2">
      <c r="A31" s="3" t="s">
        <v>32</v>
      </c>
      <c r="B31" s="3" t="s">
        <v>32</v>
      </c>
      <c r="C31" s="3" t="s">
        <v>8</v>
      </c>
      <c r="D31" s="3" t="s">
        <v>8</v>
      </c>
      <c r="E31" s="56">
        <v>1</v>
      </c>
      <c r="F31" s="4">
        <v>83.363088333333295</v>
      </c>
      <c r="G31" s="4">
        <v>24.026589999999999</v>
      </c>
      <c r="H31" s="57">
        <v>0.28821616953451001</v>
      </c>
      <c r="I31" s="4" t="str">
        <f t="shared" si="0"/>
        <v/>
      </c>
      <c r="J31" s="4" t="str">
        <f t="shared" si="1"/>
        <v/>
      </c>
      <c r="L31" s="38" t="s">
        <v>32</v>
      </c>
      <c r="M31" s="38" t="s">
        <v>32</v>
      </c>
      <c r="N31" s="38" t="s">
        <v>8</v>
      </c>
      <c r="O31" s="38" t="s">
        <v>8</v>
      </c>
    </row>
    <row r="32" spans="1:19" ht="12" customHeight="1" x14ac:dyDescent="0.2">
      <c r="A32" s="52" t="s">
        <v>32</v>
      </c>
      <c r="B32" s="52" t="s">
        <v>40</v>
      </c>
      <c r="C32" s="52" t="s">
        <v>27</v>
      </c>
      <c r="D32" s="52" t="s">
        <v>27</v>
      </c>
      <c r="J32" t="str">
        <f t="shared" si="1"/>
        <v/>
      </c>
      <c r="L32" s="52" t="s">
        <v>32</v>
      </c>
      <c r="M32" s="52" t="s">
        <v>40</v>
      </c>
      <c r="N32" s="52" t="s">
        <v>27</v>
      </c>
      <c r="O32" s="52" t="s">
        <v>27</v>
      </c>
      <c r="P32" s="53">
        <v>17.457999999999998</v>
      </c>
      <c r="Q32" s="54">
        <v>585.57369291500004</v>
      </c>
      <c r="R32" s="54">
        <v>83.180940000000007</v>
      </c>
      <c r="S32" s="55">
        <v>0.14205033628802999</v>
      </c>
    </row>
    <row r="33" spans="1:19" ht="12" customHeight="1" x14ac:dyDescent="0.2">
      <c r="A33" s="52" t="s">
        <v>32</v>
      </c>
      <c r="B33" s="52" t="s">
        <v>40</v>
      </c>
      <c r="C33" s="52" t="s">
        <v>8</v>
      </c>
      <c r="D33" s="52" t="s">
        <v>27</v>
      </c>
      <c r="J33" t="str">
        <f t="shared" si="1"/>
        <v/>
      </c>
      <c r="L33" s="52" t="s">
        <v>32</v>
      </c>
      <c r="M33" s="52" t="s">
        <v>40</v>
      </c>
      <c r="N33" s="52" t="s">
        <v>8</v>
      </c>
      <c r="O33" s="52" t="s">
        <v>27</v>
      </c>
      <c r="P33" s="53">
        <v>17.457999999999998</v>
      </c>
      <c r="Q33" s="54">
        <v>585.57369291500004</v>
      </c>
      <c r="R33" s="54">
        <v>83.180940000000007</v>
      </c>
      <c r="S33" s="55">
        <v>0.14205033628802999</v>
      </c>
    </row>
    <row r="34" spans="1:19" ht="12" customHeight="1" x14ac:dyDescent="0.2">
      <c r="A34" s="38" t="s">
        <v>32</v>
      </c>
      <c r="B34" s="38" t="s">
        <v>40</v>
      </c>
      <c r="C34" s="38" t="s">
        <v>8</v>
      </c>
      <c r="D34" s="38" t="s">
        <v>8</v>
      </c>
      <c r="J34" t="str">
        <f t="shared" si="1"/>
        <v/>
      </c>
      <c r="L34" s="38" t="s">
        <v>32</v>
      </c>
      <c r="M34" s="38" t="s">
        <v>40</v>
      </c>
      <c r="N34" s="38" t="s">
        <v>8</v>
      </c>
      <c r="O34" s="38" t="s">
        <v>8</v>
      </c>
      <c r="P34" s="58">
        <v>17.457999999999998</v>
      </c>
      <c r="Q34" s="59">
        <v>585.57369291500004</v>
      </c>
      <c r="R34" s="59">
        <v>83.180940000000007</v>
      </c>
      <c r="S34" s="60">
        <v>0.14205033628802999</v>
      </c>
    </row>
    <row r="35" spans="1:19" ht="12" customHeight="1" x14ac:dyDescent="0.2">
      <c r="A35" s="48" t="s">
        <v>32</v>
      </c>
      <c r="B35" s="48" t="s">
        <v>41</v>
      </c>
      <c r="C35" s="48" t="s">
        <v>27</v>
      </c>
      <c r="D35" s="48" t="s">
        <v>27</v>
      </c>
      <c r="E35" s="49">
        <v>350.58410333651398</v>
      </c>
      <c r="F35" s="50">
        <v>9206.7889054458792</v>
      </c>
      <c r="G35" s="50">
        <v>676.90845000000104</v>
      </c>
      <c r="H35" s="51">
        <v>7.3522751195001998E-2</v>
      </c>
      <c r="I35" s="50" t="str">
        <f t="shared" ref="I35:I43" si="2">+IF(H35&lt;S35,ROUND((F35*S35)-G35,0),"")</f>
        <v/>
      </c>
      <c r="J35" s="50" t="str">
        <f t="shared" si="1"/>
        <v/>
      </c>
      <c r="L35" s="52" t="s">
        <v>32</v>
      </c>
      <c r="M35" s="52" t="s">
        <v>41</v>
      </c>
      <c r="N35" s="52" t="s">
        <v>27</v>
      </c>
      <c r="O35" s="52" t="s">
        <v>27</v>
      </c>
      <c r="P35" s="53">
        <v>366.47111404044398</v>
      </c>
      <c r="Q35" s="54">
        <v>9446.5676586020909</v>
      </c>
      <c r="R35" s="54">
        <v>638.20887000000005</v>
      </c>
      <c r="S35" s="55">
        <v>6.7559868627928996E-2</v>
      </c>
    </row>
    <row r="36" spans="1:19" ht="12" customHeight="1" x14ac:dyDescent="0.2">
      <c r="A36" s="48" t="s">
        <v>32</v>
      </c>
      <c r="B36" s="48" t="s">
        <v>41</v>
      </c>
      <c r="C36" s="48" t="s">
        <v>42</v>
      </c>
      <c r="D36" s="48" t="s">
        <v>27</v>
      </c>
      <c r="E36" s="49">
        <v>8.3469999999999995</v>
      </c>
      <c r="F36" s="50">
        <v>218.09046892000001</v>
      </c>
      <c r="G36" s="50">
        <v>12.36562</v>
      </c>
      <c r="H36" s="51">
        <v>5.6699497512364999E-2</v>
      </c>
      <c r="I36" s="50" t="str">
        <f t="shared" si="2"/>
        <v/>
      </c>
      <c r="J36" s="50" t="str">
        <f t="shared" si="1"/>
        <v/>
      </c>
      <c r="L36" s="52" t="s">
        <v>32</v>
      </c>
      <c r="M36" s="52" t="s">
        <v>41</v>
      </c>
      <c r="N36" s="52" t="s">
        <v>42</v>
      </c>
      <c r="O36" s="52" t="s">
        <v>27</v>
      </c>
      <c r="P36" s="53">
        <v>10.129</v>
      </c>
      <c r="Q36" s="54">
        <v>264.25915697750003</v>
      </c>
      <c r="R36" s="54">
        <v>14.411300000000001</v>
      </c>
      <c r="S36" s="55">
        <v>5.4534723280098001E-2</v>
      </c>
    </row>
    <row r="37" spans="1:19" ht="12" customHeight="1" x14ac:dyDescent="0.2">
      <c r="A37" s="3" t="s">
        <v>32</v>
      </c>
      <c r="B37" s="3" t="s">
        <v>41</v>
      </c>
      <c r="C37" s="3" t="s">
        <v>42</v>
      </c>
      <c r="D37" s="3" t="s">
        <v>8</v>
      </c>
      <c r="E37" s="56">
        <v>8.3469999999999995</v>
      </c>
      <c r="F37" s="4">
        <v>218.09046892000001</v>
      </c>
      <c r="G37" s="4">
        <v>12.36562</v>
      </c>
      <c r="H37" s="57">
        <v>5.6699497512364999E-2</v>
      </c>
      <c r="I37" s="4" t="str">
        <f t="shared" si="2"/>
        <v/>
      </c>
      <c r="J37" s="4" t="str">
        <f t="shared" si="1"/>
        <v/>
      </c>
      <c r="L37" s="38" t="s">
        <v>32</v>
      </c>
      <c r="M37" s="38" t="s">
        <v>41</v>
      </c>
      <c r="N37" s="38" t="s">
        <v>42</v>
      </c>
      <c r="O37" s="38" t="s">
        <v>8</v>
      </c>
      <c r="P37" s="58">
        <v>10.129</v>
      </c>
      <c r="Q37" s="59">
        <v>264.25915697750003</v>
      </c>
      <c r="R37" s="59">
        <v>14.411300000000001</v>
      </c>
      <c r="S37" s="60">
        <v>5.4534723280098001E-2</v>
      </c>
    </row>
    <row r="38" spans="1:19" ht="12" customHeight="1" x14ac:dyDescent="0.2">
      <c r="A38" s="48" t="s">
        <v>32</v>
      </c>
      <c r="B38" s="48" t="s">
        <v>41</v>
      </c>
      <c r="C38" s="48" t="s">
        <v>43</v>
      </c>
      <c r="D38" s="48" t="s">
        <v>27</v>
      </c>
      <c r="E38" s="49">
        <v>11.326384615384599</v>
      </c>
      <c r="F38" s="50">
        <v>322.66112340641001</v>
      </c>
      <c r="G38" s="50">
        <v>39.614530000000002</v>
      </c>
      <c r="H38" s="51">
        <v>0.12277441292518</v>
      </c>
      <c r="I38" s="50" t="str">
        <f t="shared" si="2"/>
        <v/>
      </c>
      <c r="J38" s="50" t="str">
        <f t="shared" si="1"/>
        <v/>
      </c>
      <c r="L38" s="52" t="s">
        <v>32</v>
      </c>
      <c r="M38" s="52" t="s">
        <v>41</v>
      </c>
      <c r="N38" s="52" t="s">
        <v>43</v>
      </c>
      <c r="O38" s="52" t="s">
        <v>27</v>
      </c>
      <c r="P38" s="53">
        <v>10.481</v>
      </c>
      <c r="Q38" s="54">
        <v>303.25627517583303</v>
      </c>
      <c r="R38" s="54">
        <v>35.376480000000001</v>
      </c>
      <c r="S38" s="55">
        <v>0.11665539313074</v>
      </c>
    </row>
    <row r="39" spans="1:19" ht="12" customHeight="1" x14ac:dyDescent="0.2">
      <c r="A39" s="3" t="s">
        <v>32</v>
      </c>
      <c r="B39" s="3" t="s">
        <v>41</v>
      </c>
      <c r="C39" s="3" t="s">
        <v>43</v>
      </c>
      <c r="D39" s="3" t="s">
        <v>8</v>
      </c>
      <c r="E39" s="56">
        <v>11.326384615384599</v>
      </c>
      <c r="F39" s="4">
        <v>322.66112340641001</v>
      </c>
      <c r="G39" s="4">
        <v>39.614530000000002</v>
      </c>
      <c r="H39" s="57">
        <v>0.12277441292518</v>
      </c>
      <c r="I39" s="4" t="str">
        <f t="shared" si="2"/>
        <v/>
      </c>
      <c r="J39" s="4" t="str">
        <f t="shared" si="1"/>
        <v/>
      </c>
      <c r="L39" s="38" t="s">
        <v>32</v>
      </c>
      <c r="M39" s="38" t="s">
        <v>41</v>
      </c>
      <c r="N39" s="38" t="s">
        <v>43</v>
      </c>
      <c r="O39" s="38" t="s">
        <v>8</v>
      </c>
      <c r="P39" s="58">
        <v>10.481</v>
      </c>
      <c r="Q39" s="59">
        <v>303.25627517583303</v>
      </c>
      <c r="R39" s="59">
        <v>35.376480000000001</v>
      </c>
      <c r="S39" s="60">
        <v>0.11665539313074</v>
      </c>
    </row>
    <row r="40" spans="1:19" ht="12" customHeight="1" x14ac:dyDescent="0.2">
      <c r="A40" s="48" t="s">
        <v>32</v>
      </c>
      <c r="B40" s="48" t="s">
        <v>41</v>
      </c>
      <c r="C40" s="48" t="s">
        <v>44</v>
      </c>
      <c r="D40" s="48" t="s">
        <v>27</v>
      </c>
      <c r="E40" s="49">
        <v>6.484</v>
      </c>
      <c r="F40" s="50">
        <v>182.38545678166699</v>
      </c>
      <c r="G40" s="50">
        <v>13.511559999999999</v>
      </c>
      <c r="H40" s="51">
        <v>7.4082441870212998E-2</v>
      </c>
      <c r="I40" s="50">
        <f t="shared" si="2"/>
        <v>2</v>
      </c>
      <c r="J40" s="50">
        <f t="shared" si="1"/>
        <v>2</v>
      </c>
      <c r="L40" s="52" t="s">
        <v>32</v>
      </c>
      <c r="M40" s="52" t="s">
        <v>41</v>
      </c>
      <c r="N40" s="52" t="s">
        <v>44</v>
      </c>
      <c r="O40" s="52" t="s">
        <v>27</v>
      </c>
      <c r="P40" s="53">
        <v>11.183999999999999</v>
      </c>
      <c r="Q40" s="54">
        <v>306.23616166666699</v>
      </c>
      <c r="R40" s="54">
        <v>25.91095</v>
      </c>
      <c r="S40" s="55">
        <v>8.4611006939812994E-2</v>
      </c>
    </row>
    <row r="41" spans="1:19" ht="12" customHeight="1" x14ac:dyDescent="0.2">
      <c r="A41" s="3" t="s">
        <v>32</v>
      </c>
      <c r="B41" s="3" t="s">
        <v>41</v>
      </c>
      <c r="C41" s="3" t="s">
        <v>44</v>
      </c>
      <c r="D41" s="3" t="s">
        <v>8</v>
      </c>
      <c r="E41" s="56">
        <v>6.484</v>
      </c>
      <c r="F41" s="4">
        <v>182.38545678166699</v>
      </c>
      <c r="G41" s="4">
        <v>13.511559999999999</v>
      </c>
      <c r="H41" s="57">
        <v>7.4082441870212998E-2</v>
      </c>
      <c r="I41" s="4">
        <f t="shared" si="2"/>
        <v>2</v>
      </c>
      <c r="J41" s="4">
        <f t="shared" si="1"/>
        <v>2</v>
      </c>
      <c r="L41" s="38" t="s">
        <v>32</v>
      </c>
      <c r="M41" s="38" t="s">
        <v>41</v>
      </c>
      <c r="N41" s="38" t="s">
        <v>44</v>
      </c>
      <c r="O41" s="38" t="s">
        <v>8</v>
      </c>
      <c r="P41" s="58">
        <v>11.183999999999999</v>
      </c>
      <c r="Q41" s="59">
        <v>306.23616166666699</v>
      </c>
      <c r="R41" s="59">
        <v>25.91095</v>
      </c>
      <c r="S41" s="60">
        <v>8.4611006939812994E-2</v>
      </c>
    </row>
    <row r="42" spans="1:19" ht="12" customHeight="1" x14ac:dyDescent="0.2">
      <c r="A42" s="48" t="s">
        <v>32</v>
      </c>
      <c r="B42" s="48" t="s">
        <v>41</v>
      </c>
      <c r="C42" s="48" t="s">
        <v>45</v>
      </c>
      <c r="D42" s="48" t="s">
        <v>27</v>
      </c>
      <c r="E42" s="49">
        <v>30.739075214099401</v>
      </c>
      <c r="F42" s="50">
        <v>792.28371001818402</v>
      </c>
      <c r="G42" s="50">
        <v>41.6997</v>
      </c>
      <c r="H42" s="51">
        <v>5.2632282442160998E-2</v>
      </c>
      <c r="I42" s="50">
        <f t="shared" si="2"/>
        <v>3</v>
      </c>
      <c r="J42" s="50">
        <f t="shared" si="1"/>
        <v>3</v>
      </c>
      <c r="L42" s="52" t="s">
        <v>32</v>
      </c>
      <c r="M42" s="52" t="s">
        <v>41</v>
      </c>
      <c r="N42" s="52" t="s">
        <v>45</v>
      </c>
      <c r="O42" s="52" t="s">
        <v>27</v>
      </c>
      <c r="P42" s="53">
        <v>29.918512820512799</v>
      </c>
      <c r="Q42" s="54">
        <v>761.85260940589797</v>
      </c>
      <c r="R42" s="54">
        <v>42.546880000000002</v>
      </c>
      <c r="S42" s="55">
        <v>5.5846602708598002E-2</v>
      </c>
    </row>
    <row r="43" spans="1:19" ht="12" customHeight="1" x14ac:dyDescent="0.2">
      <c r="A43" s="3" t="s">
        <v>32</v>
      </c>
      <c r="B43" s="3" t="s">
        <v>41</v>
      </c>
      <c r="C43" s="3" t="s">
        <v>45</v>
      </c>
      <c r="D43" s="3" t="s">
        <v>8</v>
      </c>
      <c r="E43" s="56">
        <v>30.739075214099401</v>
      </c>
      <c r="F43" s="4">
        <v>792.28371001818402</v>
      </c>
      <c r="G43" s="4">
        <v>41.6997</v>
      </c>
      <c r="H43" s="57">
        <v>5.2632282442160998E-2</v>
      </c>
      <c r="I43" s="4" t="str">
        <f t="shared" si="2"/>
        <v/>
      </c>
      <c r="J43" s="4" t="str">
        <f t="shared" si="1"/>
        <v/>
      </c>
      <c r="L43" s="3" t="s">
        <v>32</v>
      </c>
      <c r="M43" s="3" t="s">
        <v>41</v>
      </c>
      <c r="N43" s="3" t="s">
        <v>45</v>
      </c>
      <c r="O43" s="3" t="s">
        <v>8</v>
      </c>
      <c r="P43" s="53"/>
      <c r="Q43" s="54"/>
      <c r="R43" s="54"/>
      <c r="S43" s="55"/>
    </row>
    <row r="44" spans="1:19" ht="12" customHeight="1" x14ac:dyDescent="0.2">
      <c r="A44" s="38" t="s">
        <v>32</v>
      </c>
      <c r="B44" s="38" t="s">
        <v>41</v>
      </c>
      <c r="C44" s="38" t="s">
        <v>45</v>
      </c>
      <c r="D44" s="38" t="s">
        <v>207</v>
      </c>
      <c r="J44" t="str">
        <f t="shared" si="1"/>
        <v/>
      </c>
      <c r="L44" s="38" t="s">
        <v>32</v>
      </c>
      <c r="M44" s="38" t="s">
        <v>41</v>
      </c>
      <c r="N44" s="38" t="s">
        <v>45</v>
      </c>
      <c r="O44" s="38" t="s">
        <v>207</v>
      </c>
      <c r="P44" s="58">
        <v>15.7915128205128</v>
      </c>
      <c r="Q44" s="59">
        <v>407.39093749256398</v>
      </c>
      <c r="R44" s="59">
        <v>19.841709999999999</v>
      </c>
      <c r="S44" s="60">
        <v>4.8704348020412999E-2</v>
      </c>
    </row>
    <row r="45" spans="1:19" ht="12" customHeight="1" x14ac:dyDescent="0.2">
      <c r="A45" s="38" t="s">
        <v>32</v>
      </c>
      <c r="B45" s="38" t="s">
        <v>41</v>
      </c>
      <c r="C45" s="38" t="s">
        <v>45</v>
      </c>
      <c r="D45" s="38" t="s">
        <v>208</v>
      </c>
      <c r="J45" t="str">
        <f t="shared" si="1"/>
        <v/>
      </c>
      <c r="L45" s="38" t="s">
        <v>32</v>
      </c>
      <c r="M45" s="38" t="s">
        <v>41</v>
      </c>
      <c r="N45" s="38" t="s">
        <v>45</v>
      </c>
      <c r="O45" s="38" t="s">
        <v>208</v>
      </c>
      <c r="P45" s="58">
        <v>14.127000000000001</v>
      </c>
      <c r="Q45" s="59">
        <v>354.46167191333302</v>
      </c>
      <c r="R45" s="59">
        <v>22.705169999999999</v>
      </c>
      <c r="S45" s="60">
        <v>6.4055359998277994E-2</v>
      </c>
    </row>
    <row r="46" spans="1:19" ht="12" customHeight="1" x14ac:dyDescent="0.2">
      <c r="A46" s="48" t="s">
        <v>32</v>
      </c>
      <c r="B46" s="48" t="s">
        <v>41</v>
      </c>
      <c r="C46" s="48" t="s">
        <v>46</v>
      </c>
      <c r="D46" s="48" t="s">
        <v>27</v>
      </c>
      <c r="E46" s="49">
        <v>27.263967741935499</v>
      </c>
      <c r="F46" s="50">
        <v>754.34899334459703</v>
      </c>
      <c r="G46" s="50">
        <v>83.714560000000006</v>
      </c>
      <c r="H46" s="51">
        <v>0.11097590205407</v>
      </c>
      <c r="I46" s="50" t="str">
        <f>+IF(H46&lt;S46,ROUND((F46*S46)-G46,0),"")</f>
        <v/>
      </c>
      <c r="J46" s="50" t="str">
        <f t="shared" si="1"/>
        <v/>
      </c>
      <c r="L46" s="52" t="s">
        <v>32</v>
      </c>
      <c r="M46" s="52" t="s">
        <v>41</v>
      </c>
      <c r="N46" s="52" t="s">
        <v>46</v>
      </c>
      <c r="O46" s="52" t="s">
        <v>27</v>
      </c>
      <c r="P46" s="53">
        <v>26.670102564102599</v>
      </c>
      <c r="Q46" s="54">
        <v>740.927065757479</v>
      </c>
      <c r="R46" s="54">
        <v>68.932109999999994</v>
      </c>
      <c r="S46" s="55">
        <v>9.3034946603722996E-2</v>
      </c>
    </row>
    <row r="47" spans="1:19" ht="12" customHeight="1" x14ac:dyDescent="0.2">
      <c r="A47" s="3" t="s">
        <v>32</v>
      </c>
      <c r="B47" s="3" t="s">
        <v>41</v>
      </c>
      <c r="C47" s="3" t="s">
        <v>46</v>
      </c>
      <c r="D47" s="3" t="s">
        <v>46</v>
      </c>
      <c r="E47" s="56">
        <v>23.399967741935502</v>
      </c>
      <c r="F47" s="4">
        <v>634.53270670459699</v>
      </c>
      <c r="G47" s="4">
        <v>59.220300000000002</v>
      </c>
      <c r="H47" s="57">
        <v>9.3328995297273995E-2</v>
      </c>
      <c r="I47" s="4" t="str">
        <f>+IF(H47&lt;S47,ROUND((F47*S47)-G47,0),"")</f>
        <v/>
      </c>
      <c r="J47" s="4" t="str">
        <f t="shared" si="1"/>
        <v/>
      </c>
      <c r="L47" s="3" t="s">
        <v>32</v>
      </c>
      <c r="M47" s="3" t="s">
        <v>41</v>
      </c>
      <c r="N47" s="3" t="s">
        <v>46</v>
      </c>
      <c r="O47" s="3" t="s">
        <v>46</v>
      </c>
      <c r="P47" s="53"/>
      <c r="Q47" s="54"/>
      <c r="R47" s="54"/>
      <c r="S47" s="55"/>
    </row>
    <row r="48" spans="1:19" ht="12" customHeight="1" x14ac:dyDescent="0.2">
      <c r="A48" s="38" t="s">
        <v>32</v>
      </c>
      <c r="B48" s="38" t="s">
        <v>41</v>
      </c>
      <c r="C48" s="38" t="s">
        <v>46</v>
      </c>
      <c r="D48" s="38" t="s">
        <v>209</v>
      </c>
      <c r="J48" t="str">
        <f t="shared" si="1"/>
        <v/>
      </c>
      <c r="L48" s="38" t="s">
        <v>32</v>
      </c>
      <c r="M48" s="38" t="s">
        <v>41</v>
      </c>
      <c r="N48" s="38" t="s">
        <v>46</v>
      </c>
      <c r="O48" s="38" t="s">
        <v>209</v>
      </c>
      <c r="P48" s="58">
        <v>14.667999999999999</v>
      </c>
      <c r="Q48" s="59">
        <v>437.89820413249998</v>
      </c>
      <c r="R48" s="59">
        <v>46.908610000000003</v>
      </c>
      <c r="S48" s="60">
        <v>0.10712217944106001</v>
      </c>
    </row>
    <row r="49" spans="1:19" ht="12" customHeight="1" x14ac:dyDescent="0.2">
      <c r="A49" s="38" t="s">
        <v>32</v>
      </c>
      <c r="B49" s="38" t="s">
        <v>41</v>
      </c>
      <c r="C49" s="38" t="s">
        <v>46</v>
      </c>
      <c r="D49" s="38" t="s">
        <v>210</v>
      </c>
      <c r="J49" t="str">
        <f t="shared" si="1"/>
        <v/>
      </c>
      <c r="L49" s="38" t="s">
        <v>32</v>
      </c>
      <c r="M49" s="38" t="s">
        <v>41</v>
      </c>
      <c r="N49" s="38" t="s">
        <v>46</v>
      </c>
      <c r="O49" s="38" t="s">
        <v>210</v>
      </c>
      <c r="P49" s="58">
        <v>12.0021025641026</v>
      </c>
      <c r="Q49" s="59">
        <v>303.02886162497902</v>
      </c>
      <c r="R49" s="59">
        <v>22.023499999999999</v>
      </c>
      <c r="S49" s="60">
        <v>7.2677895702408998E-2</v>
      </c>
    </row>
    <row r="50" spans="1:19" ht="12" customHeight="1" x14ac:dyDescent="0.2">
      <c r="A50" s="3" t="s">
        <v>32</v>
      </c>
      <c r="B50" s="3" t="s">
        <v>41</v>
      </c>
      <c r="C50" s="3" t="s">
        <v>46</v>
      </c>
      <c r="D50" s="3" t="s">
        <v>157</v>
      </c>
      <c r="E50" s="56">
        <v>3.8639999999999999</v>
      </c>
      <c r="F50" s="4">
        <v>119.81628664</v>
      </c>
      <c r="G50" s="4">
        <v>24.494260000000001</v>
      </c>
      <c r="H50" s="57">
        <v>0.20443180711813999</v>
      </c>
      <c r="I50" s="4" t="str">
        <f>+IF(H50&lt;S50,ROUND((F50*S50)-G50,0),"")</f>
        <v/>
      </c>
      <c r="J50" s="4" t="str">
        <f t="shared" si="1"/>
        <v/>
      </c>
      <c r="L50" s="38" t="s">
        <v>32</v>
      </c>
      <c r="M50" s="38" t="s">
        <v>41</v>
      </c>
      <c r="N50" s="38" t="s">
        <v>46</v>
      </c>
      <c r="O50" s="38" t="s">
        <v>157</v>
      </c>
    </row>
    <row r="51" spans="1:19" ht="12" customHeight="1" x14ac:dyDescent="0.2">
      <c r="A51" s="48" t="s">
        <v>32</v>
      </c>
      <c r="B51" s="48" t="s">
        <v>41</v>
      </c>
      <c r="C51" s="48" t="s">
        <v>47</v>
      </c>
      <c r="D51" s="48" t="s">
        <v>27</v>
      </c>
      <c r="E51" s="49">
        <v>10.913</v>
      </c>
      <c r="F51" s="50">
        <v>288.70951143416698</v>
      </c>
      <c r="G51" s="50">
        <v>13.98606</v>
      </c>
      <c r="H51" s="51">
        <v>4.8443364163944999E-2</v>
      </c>
      <c r="I51" s="50">
        <f>+IF(H51&lt;S51,ROUND((F51*S51)-G51,0),"")</f>
        <v>1</v>
      </c>
      <c r="J51" s="50">
        <f t="shared" si="1"/>
        <v>1</v>
      </c>
      <c r="L51" s="52" t="s">
        <v>32</v>
      </c>
      <c r="M51" s="52" t="s">
        <v>41</v>
      </c>
      <c r="N51" s="52" t="s">
        <v>47</v>
      </c>
      <c r="O51" s="52" t="s">
        <v>27</v>
      </c>
      <c r="P51" s="53">
        <v>15.147153846153801</v>
      </c>
      <c r="Q51" s="54">
        <v>381.76948793538497</v>
      </c>
      <c r="R51" s="54">
        <v>20.107669999999999</v>
      </c>
      <c r="S51" s="55">
        <v>5.2669662284282E-2</v>
      </c>
    </row>
    <row r="52" spans="1:19" ht="12" customHeight="1" x14ac:dyDescent="0.2">
      <c r="A52" s="3" t="s">
        <v>32</v>
      </c>
      <c r="B52" s="3" t="s">
        <v>41</v>
      </c>
      <c r="C52" s="3" t="s">
        <v>47</v>
      </c>
      <c r="D52" s="3" t="s">
        <v>8</v>
      </c>
      <c r="E52" s="56">
        <v>10.913</v>
      </c>
      <c r="F52" s="4">
        <v>288.70951143416698</v>
      </c>
      <c r="G52" s="4">
        <v>13.98606</v>
      </c>
      <c r="H52" s="57">
        <v>4.8443364163944999E-2</v>
      </c>
      <c r="I52" s="4">
        <f>+IF(H52&lt;S52,ROUND((F52*S52)-G52,0),"")</f>
        <v>1</v>
      </c>
      <c r="J52" s="4">
        <f t="shared" si="1"/>
        <v>1</v>
      </c>
      <c r="L52" s="38" t="s">
        <v>32</v>
      </c>
      <c r="M52" s="38" t="s">
        <v>41</v>
      </c>
      <c r="N52" s="38" t="s">
        <v>47</v>
      </c>
      <c r="O52" s="38" t="s">
        <v>8</v>
      </c>
      <c r="P52" s="58">
        <v>15.147153846153801</v>
      </c>
      <c r="Q52" s="59">
        <v>381.76948793538497</v>
      </c>
      <c r="R52" s="59">
        <v>20.107669999999999</v>
      </c>
      <c r="S52" s="60">
        <v>5.2669662284282E-2</v>
      </c>
    </row>
    <row r="53" spans="1:19" ht="12" customHeight="1" x14ac:dyDescent="0.2">
      <c r="A53" s="48" t="s">
        <v>32</v>
      </c>
      <c r="B53" s="48" t="s">
        <v>41</v>
      </c>
      <c r="C53" s="48" t="s">
        <v>48</v>
      </c>
      <c r="D53" s="48" t="s">
        <v>27</v>
      </c>
      <c r="E53" s="49">
        <v>23.582000000000001</v>
      </c>
      <c r="F53" s="50">
        <v>602.51508414416696</v>
      </c>
      <c r="G53" s="50">
        <v>38.964500000000001</v>
      </c>
      <c r="H53" s="51">
        <v>6.4669750227659001E-2</v>
      </c>
      <c r="I53" s="50" t="str">
        <f>+IF(H53&lt;S53,ROUND((F53*S53)-G53,0),"")</f>
        <v/>
      </c>
      <c r="J53" s="50" t="str">
        <f t="shared" si="1"/>
        <v/>
      </c>
      <c r="L53" s="52" t="s">
        <v>32</v>
      </c>
      <c r="M53" s="52" t="s">
        <v>41</v>
      </c>
      <c r="N53" s="52" t="s">
        <v>48</v>
      </c>
      <c r="O53" s="52" t="s">
        <v>27</v>
      </c>
      <c r="P53" s="53">
        <v>23.814823071564501</v>
      </c>
      <c r="Q53" s="54">
        <v>593.03195720999997</v>
      </c>
      <c r="R53" s="54">
        <v>32.672469999999997</v>
      </c>
      <c r="S53" s="55">
        <v>5.5093944943055001E-2</v>
      </c>
    </row>
    <row r="54" spans="1:19" ht="12" customHeight="1" x14ac:dyDescent="0.2">
      <c r="A54" s="3" t="s">
        <v>32</v>
      </c>
      <c r="B54" s="3" t="s">
        <v>41</v>
      </c>
      <c r="C54" s="3" t="s">
        <v>48</v>
      </c>
      <c r="D54" s="3" t="s">
        <v>48</v>
      </c>
      <c r="E54" s="56">
        <v>23.582000000000001</v>
      </c>
      <c r="F54" s="4">
        <v>602.51508414416696</v>
      </c>
      <c r="G54" s="4">
        <v>38.964500000000001</v>
      </c>
      <c r="H54" s="57">
        <v>6.4669750227659001E-2</v>
      </c>
      <c r="I54" s="4" t="str">
        <f>+IF(H54&lt;S54,ROUND((F54*S54)-G54,0),"")</f>
        <v/>
      </c>
      <c r="J54" s="4" t="str">
        <f t="shared" si="1"/>
        <v/>
      </c>
      <c r="L54" s="3" t="s">
        <v>32</v>
      </c>
      <c r="M54" s="3" t="s">
        <v>41</v>
      </c>
      <c r="N54" s="3" t="s">
        <v>48</v>
      </c>
      <c r="O54" s="3" t="s">
        <v>48</v>
      </c>
      <c r="P54" s="53"/>
      <c r="Q54" s="54"/>
      <c r="R54" s="54"/>
      <c r="S54" s="55"/>
    </row>
    <row r="55" spans="1:19" ht="12" customHeight="1" x14ac:dyDescent="0.2">
      <c r="A55" s="38" t="s">
        <v>32</v>
      </c>
      <c r="B55" s="38" t="s">
        <v>41</v>
      </c>
      <c r="C55" s="38" t="s">
        <v>48</v>
      </c>
      <c r="D55" s="38" t="s">
        <v>211</v>
      </c>
      <c r="J55" t="str">
        <f t="shared" si="1"/>
        <v/>
      </c>
      <c r="L55" s="38" t="s">
        <v>32</v>
      </c>
      <c r="M55" s="38" t="s">
        <v>41</v>
      </c>
      <c r="N55" s="38" t="s">
        <v>48</v>
      </c>
      <c r="O55" s="38" t="s">
        <v>211</v>
      </c>
      <c r="P55" s="58">
        <v>14.318</v>
      </c>
      <c r="Q55" s="59">
        <v>370.17129578499998</v>
      </c>
      <c r="R55" s="59">
        <v>21.744689999999999</v>
      </c>
      <c r="S55" s="60">
        <v>5.8742237033498998E-2</v>
      </c>
    </row>
    <row r="56" spans="1:19" ht="12" customHeight="1" x14ac:dyDescent="0.2">
      <c r="A56" s="38" t="s">
        <v>32</v>
      </c>
      <c r="B56" s="38" t="s">
        <v>41</v>
      </c>
      <c r="C56" s="38" t="s">
        <v>48</v>
      </c>
      <c r="D56" s="38" t="s">
        <v>212</v>
      </c>
      <c r="J56" t="str">
        <f t="shared" si="1"/>
        <v/>
      </c>
      <c r="L56" s="38" t="s">
        <v>32</v>
      </c>
      <c r="M56" s="38" t="s">
        <v>41</v>
      </c>
      <c r="N56" s="38" t="s">
        <v>48</v>
      </c>
      <c r="O56" s="38" t="s">
        <v>212</v>
      </c>
      <c r="P56" s="58">
        <v>9.4968230715644903</v>
      </c>
      <c r="Q56" s="59">
        <v>222.86066142499999</v>
      </c>
      <c r="R56" s="59">
        <v>10.92778</v>
      </c>
      <c r="S56" s="60">
        <v>4.9034136083624003E-2</v>
      </c>
    </row>
    <row r="57" spans="1:19" ht="12" customHeight="1" x14ac:dyDescent="0.2">
      <c r="A57" s="48" t="s">
        <v>32</v>
      </c>
      <c r="B57" s="48" t="s">
        <v>41</v>
      </c>
      <c r="C57" s="48" t="s">
        <v>49</v>
      </c>
      <c r="D57" s="48" t="s">
        <v>27</v>
      </c>
      <c r="E57" s="49">
        <v>30.1331794871795</v>
      </c>
      <c r="F57" s="50">
        <v>791.712363181667</v>
      </c>
      <c r="G57" s="50">
        <v>64.694779999999994</v>
      </c>
      <c r="H57" s="51">
        <v>8.1715005358777001E-2</v>
      </c>
      <c r="I57" s="50" t="str">
        <f>+IF(H57&lt;S57,ROUND((F57*S57)-G57,0),"")</f>
        <v/>
      </c>
      <c r="J57" s="50" t="str">
        <f t="shared" si="1"/>
        <v/>
      </c>
      <c r="L57" s="52" t="s">
        <v>32</v>
      </c>
      <c r="M57" s="52" t="s">
        <v>41</v>
      </c>
      <c r="N57" s="52" t="s">
        <v>49</v>
      </c>
      <c r="O57" s="52" t="s">
        <v>27</v>
      </c>
      <c r="P57" s="53">
        <v>30.9503846153846</v>
      </c>
      <c r="Q57" s="54">
        <v>795.84134353012803</v>
      </c>
      <c r="R57" s="54">
        <v>59.030329999999999</v>
      </c>
      <c r="S57" s="55">
        <v>7.4173490080520002E-2</v>
      </c>
    </row>
    <row r="58" spans="1:19" ht="12" customHeight="1" x14ac:dyDescent="0.2">
      <c r="A58" s="3" t="s">
        <v>32</v>
      </c>
      <c r="B58" s="3" t="s">
        <v>41</v>
      </c>
      <c r="C58" s="3" t="s">
        <v>49</v>
      </c>
      <c r="D58" s="3" t="s">
        <v>49</v>
      </c>
      <c r="E58" s="56">
        <v>30.1331794871795</v>
      </c>
      <c r="F58" s="4">
        <v>791.712363181667</v>
      </c>
      <c r="G58" s="4">
        <v>64.694779999999994</v>
      </c>
      <c r="H58" s="57">
        <v>8.1715005358777001E-2</v>
      </c>
      <c r="I58" s="4" t="str">
        <f>+IF(H58&lt;S58,ROUND((F58*S58)-G58,0),"")</f>
        <v/>
      </c>
      <c r="J58" s="4" t="str">
        <f t="shared" si="1"/>
        <v/>
      </c>
      <c r="L58" s="3" t="s">
        <v>32</v>
      </c>
      <c r="M58" s="3" t="s">
        <v>41</v>
      </c>
      <c r="N58" s="3" t="s">
        <v>49</v>
      </c>
      <c r="O58" s="3" t="s">
        <v>49</v>
      </c>
      <c r="P58" s="53"/>
      <c r="Q58" s="54"/>
      <c r="R58" s="54"/>
      <c r="S58" s="55"/>
    </row>
    <row r="59" spans="1:19" ht="12" customHeight="1" x14ac:dyDescent="0.2">
      <c r="A59" s="38" t="s">
        <v>32</v>
      </c>
      <c r="B59" s="38" t="s">
        <v>41</v>
      </c>
      <c r="C59" s="38" t="s">
        <v>49</v>
      </c>
      <c r="D59" s="38" t="s">
        <v>213</v>
      </c>
      <c r="J59" t="str">
        <f t="shared" si="1"/>
        <v/>
      </c>
      <c r="L59" s="38" t="s">
        <v>32</v>
      </c>
      <c r="M59" s="38" t="s">
        <v>41</v>
      </c>
      <c r="N59" s="38" t="s">
        <v>49</v>
      </c>
      <c r="O59" s="38" t="s">
        <v>213</v>
      </c>
      <c r="P59" s="58">
        <v>10.889179487179501</v>
      </c>
      <c r="Q59" s="59">
        <v>278.575046105171</v>
      </c>
      <c r="R59" s="59">
        <v>24.842790000000001</v>
      </c>
      <c r="S59" s="60">
        <v>8.9178088085538995E-2</v>
      </c>
    </row>
    <row r="60" spans="1:19" ht="12" customHeight="1" x14ac:dyDescent="0.2">
      <c r="A60" s="38" t="s">
        <v>32</v>
      </c>
      <c r="B60" s="38" t="s">
        <v>41</v>
      </c>
      <c r="C60" s="38" t="s">
        <v>49</v>
      </c>
      <c r="D60" s="38" t="s">
        <v>214</v>
      </c>
      <c r="J60" t="str">
        <f t="shared" si="1"/>
        <v/>
      </c>
      <c r="L60" s="38" t="s">
        <v>32</v>
      </c>
      <c r="M60" s="38" t="s">
        <v>41</v>
      </c>
      <c r="N60" s="38" t="s">
        <v>49</v>
      </c>
      <c r="O60" s="38" t="s">
        <v>214</v>
      </c>
      <c r="P60" s="58">
        <v>9.70420512820513</v>
      </c>
      <c r="Q60" s="59">
        <v>249.734738052457</v>
      </c>
      <c r="R60" s="59">
        <v>15.936030000000001</v>
      </c>
      <c r="S60" s="60">
        <v>6.3811827398447998E-2</v>
      </c>
    </row>
    <row r="61" spans="1:19" ht="12" customHeight="1" x14ac:dyDescent="0.2">
      <c r="A61" s="38" t="s">
        <v>32</v>
      </c>
      <c r="B61" s="38" t="s">
        <v>41</v>
      </c>
      <c r="C61" s="38" t="s">
        <v>49</v>
      </c>
      <c r="D61" s="38" t="s">
        <v>215</v>
      </c>
      <c r="J61" t="str">
        <f t="shared" si="1"/>
        <v/>
      </c>
      <c r="L61" s="38" t="s">
        <v>32</v>
      </c>
      <c r="M61" s="38" t="s">
        <v>41</v>
      </c>
      <c r="N61" s="38" t="s">
        <v>49</v>
      </c>
      <c r="O61" s="38" t="s">
        <v>215</v>
      </c>
      <c r="P61" s="58">
        <v>10.356999999999999</v>
      </c>
      <c r="Q61" s="59">
        <v>267.5315593725</v>
      </c>
      <c r="R61" s="59">
        <v>18.25151</v>
      </c>
      <c r="S61" s="60">
        <v>6.8221895176812999E-2</v>
      </c>
    </row>
    <row r="62" spans="1:19" ht="12" customHeight="1" x14ac:dyDescent="0.2">
      <c r="A62" s="48" t="s">
        <v>32</v>
      </c>
      <c r="B62" s="48" t="s">
        <v>41</v>
      </c>
      <c r="C62" s="48" t="s">
        <v>50</v>
      </c>
      <c r="D62" s="48" t="s">
        <v>27</v>
      </c>
      <c r="E62" s="49">
        <v>23.546641025641001</v>
      </c>
      <c r="F62" s="50">
        <v>612.92718403250001</v>
      </c>
      <c r="G62" s="50">
        <v>48.216070000000002</v>
      </c>
      <c r="H62" s="51">
        <v>7.8665249732899997E-2</v>
      </c>
      <c r="I62" s="50" t="str">
        <f>+IF(H62&lt;S62,ROUND((F62*S62)-G62,0),"")</f>
        <v/>
      </c>
      <c r="J62" s="50" t="str">
        <f t="shared" si="1"/>
        <v/>
      </c>
      <c r="L62" s="52" t="s">
        <v>32</v>
      </c>
      <c r="M62" s="52" t="s">
        <v>41</v>
      </c>
      <c r="N62" s="52" t="s">
        <v>50</v>
      </c>
      <c r="O62" s="52" t="s">
        <v>27</v>
      </c>
      <c r="P62" s="53">
        <v>26.8288461538462</v>
      </c>
      <c r="Q62" s="54">
        <v>693.76827921878203</v>
      </c>
      <c r="R62" s="54">
        <v>43.08925</v>
      </c>
      <c r="S62" s="55">
        <v>6.2108994156551002E-2</v>
      </c>
    </row>
    <row r="63" spans="1:19" ht="12" customHeight="1" x14ac:dyDescent="0.2">
      <c r="A63" s="3" t="s">
        <v>32</v>
      </c>
      <c r="B63" s="3" t="s">
        <v>41</v>
      </c>
      <c r="C63" s="3" t="s">
        <v>50</v>
      </c>
      <c r="D63" s="3" t="s">
        <v>8</v>
      </c>
      <c r="E63" s="56">
        <v>23.546641025641001</v>
      </c>
      <c r="F63" s="4">
        <v>612.92718403250001</v>
      </c>
      <c r="G63" s="4">
        <v>48.216070000000002</v>
      </c>
      <c r="H63" s="57">
        <v>7.8665249732899997E-2</v>
      </c>
      <c r="I63" s="4" t="str">
        <f>+IF(H63&lt;S63,ROUND((F63*S63)-G63,0),"")</f>
        <v/>
      </c>
      <c r="J63" s="4" t="str">
        <f t="shared" si="1"/>
        <v/>
      </c>
      <c r="L63" s="3" t="s">
        <v>32</v>
      </c>
      <c r="M63" s="3" t="s">
        <v>41</v>
      </c>
      <c r="N63" s="3" t="s">
        <v>50</v>
      </c>
      <c r="O63" s="3" t="s">
        <v>8</v>
      </c>
      <c r="P63" s="53"/>
      <c r="Q63" s="54"/>
      <c r="R63" s="54"/>
      <c r="S63" s="55"/>
    </row>
    <row r="64" spans="1:19" ht="12" customHeight="1" x14ac:dyDescent="0.2">
      <c r="A64" s="38" t="s">
        <v>32</v>
      </c>
      <c r="B64" s="38" t="s">
        <v>41</v>
      </c>
      <c r="C64" s="38" t="s">
        <v>50</v>
      </c>
      <c r="D64" s="38" t="s">
        <v>216</v>
      </c>
      <c r="J64" t="str">
        <f t="shared" si="1"/>
        <v/>
      </c>
      <c r="L64" s="38" t="s">
        <v>32</v>
      </c>
      <c r="M64" s="38" t="s">
        <v>41</v>
      </c>
      <c r="N64" s="38" t="s">
        <v>50</v>
      </c>
      <c r="O64" s="38" t="s">
        <v>216</v>
      </c>
      <c r="P64" s="58">
        <v>9.5298461538461492</v>
      </c>
      <c r="Q64" s="59">
        <v>232.676151805449</v>
      </c>
      <c r="R64" s="59">
        <v>11.11378</v>
      </c>
      <c r="S64" s="60">
        <v>4.7765015510884003E-2</v>
      </c>
    </row>
    <row r="65" spans="1:19" ht="12" customHeight="1" x14ac:dyDescent="0.2">
      <c r="A65" s="38" t="s">
        <v>32</v>
      </c>
      <c r="B65" s="38" t="s">
        <v>41</v>
      </c>
      <c r="C65" s="38" t="s">
        <v>50</v>
      </c>
      <c r="D65" s="38" t="s">
        <v>217</v>
      </c>
      <c r="J65" t="str">
        <f t="shared" si="1"/>
        <v/>
      </c>
      <c r="L65" s="38" t="s">
        <v>32</v>
      </c>
      <c r="M65" s="38" t="s">
        <v>41</v>
      </c>
      <c r="N65" s="38" t="s">
        <v>50</v>
      </c>
      <c r="O65" s="38" t="s">
        <v>217</v>
      </c>
      <c r="P65" s="58">
        <v>17.298999999999999</v>
      </c>
      <c r="Q65" s="59">
        <v>461.092127413333</v>
      </c>
      <c r="R65" s="59">
        <v>31.975470000000001</v>
      </c>
      <c r="S65" s="60">
        <v>6.9347247760178005E-2</v>
      </c>
    </row>
    <row r="66" spans="1:19" ht="12" customHeight="1" x14ac:dyDescent="0.2">
      <c r="A66" s="48" t="s">
        <v>32</v>
      </c>
      <c r="B66" s="48" t="s">
        <v>41</v>
      </c>
      <c r="C66" s="48" t="s">
        <v>51</v>
      </c>
      <c r="D66" s="48" t="s">
        <v>27</v>
      </c>
      <c r="E66" s="49">
        <v>26.876333333333299</v>
      </c>
      <c r="F66" s="50">
        <v>708.422986236111</v>
      </c>
      <c r="G66" s="50">
        <v>62.489179999999998</v>
      </c>
      <c r="H66" s="51">
        <v>8.8208854334341003E-2</v>
      </c>
      <c r="I66" s="50" t="str">
        <f>+IF(H66&lt;S66,ROUND((F66*S66)-G66,0),"")</f>
        <v/>
      </c>
      <c r="J66" s="50" t="str">
        <f t="shared" si="1"/>
        <v/>
      </c>
      <c r="L66" s="52" t="s">
        <v>32</v>
      </c>
      <c r="M66" s="52" t="s">
        <v>41</v>
      </c>
      <c r="N66" s="52" t="s">
        <v>51</v>
      </c>
      <c r="O66" s="52" t="s">
        <v>27</v>
      </c>
      <c r="P66" s="53">
        <v>25.6364615384615</v>
      </c>
      <c r="Q66" s="54">
        <v>668.28898869032105</v>
      </c>
      <c r="R66" s="54">
        <v>55.793390000000002</v>
      </c>
      <c r="S66" s="55">
        <v>8.3486920994075994E-2</v>
      </c>
    </row>
    <row r="67" spans="1:19" ht="12" customHeight="1" x14ac:dyDescent="0.2">
      <c r="A67" s="3" t="s">
        <v>32</v>
      </c>
      <c r="B67" s="3" t="s">
        <v>41</v>
      </c>
      <c r="C67" s="3" t="s">
        <v>51</v>
      </c>
      <c r="D67" s="3" t="s">
        <v>51</v>
      </c>
      <c r="E67" s="56">
        <v>26.876333333333299</v>
      </c>
      <c r="F67" s="4">
        <v>708.422986236111</v>
      </c>
      <c r="G67" s="4">
        <v>62.489179999999998</v>
      </c>
      <c r="H67" s="57">
        <v>8.8208854334341003E-2</v>
      </c>
      <c r="I67" s="4" t="str">
        <f>+IF(H67&lt;S67,ROUND((F67*S67)-G67,0),"")</f>
        <v/>
      </c>
      <c r="J67" s="4" t="str">
        <f t="shared" si="1"/>
        <v/>
      </c>
      <c r="L67" s="3" t="s">
        <v>32</v>
      </c>
      <c r="M67" s="3" t="s">
        <v>41</v>
      </c>
      <c r="N67" s="3" t="s">
        <v>51</v>
      </c>
      <c r="O67" s="3" t="s">
        <v>51</v>
      </c>
      <c r="P67" s="53"/>
      <c r="Q67" s="54"/>
      <c r="R67" s="54"/>
      <c r="S67" s="55"/>
    </row>
    <row r="68" spans="1:19" ht="12" customHeight="1" x14ac:dyDescent="0.2">
      <c r="A68" s="38" t="s">
        <v>32</v>
      </c>
      <c r="B68" s="38" t="s">
        <v>41</v>
      </c>
      <c r="C68" s="38" t="s">
        <v>51</v>
      </c>
      <c r="D68" s="38" t="s">
        <v>218</v>
      </c>
      <c r="J68" t="str">
        <f t="shared" ref="J68:J131" si="3">+IF(I68&gt;0,I68,"")</f>
        <v/>
      </c>
      <c r="L68" s="38" t="s">
        <v>32</v>
      </c>
      <c r="M68" s="38" t="s">
        <v>41</v>
      </c>
      <c r="N68" s="38" t="s">
        <v>51</v>
      </c>
      <c r="O68" s="38" t="s">
        <v>218</v>
      </c>
      <c r="P68" s="58">
        <v>7.6959999999999997</v>
      </c>
      <c r="Q68" s="59">
        <v>198.88898382416701</v>
      </c>
      <c r="R68" s="59">
        <v>14.02277</v>
      </c>
      <c r="S68" s="60">
        <v>7.0505513831762998E-2</v>
      </c>
    </row>
    <row r="69" spans="1:19" ht="12" customHeight="1" x14ac:dyDescent="0.2">
      <c r="A69" s="38" t="s">
        <v>32</v>
      </c>
      <c r="B69" s="38" t="s">
        <v>41</v>
      </c>
      <c r="C69" s="38" t="s">
        <v>51</v>
      </c>
      <c r="D69" s="38" t="s">
        <v>219</v>
      </c>
      <c r="J69" t="str">
        <f t="shared" si="3"/>
        <v/>
      </c>
      <c r="L69" s="38" t="s">
        <v>32</v>
      </c>
      <c r="M69" s="38" t="s">
        <v>41</v>
      </c>
      <c r="N69" s="38" t="s">
        <v>51</v>
      </c>
      <c r="O69" s="38" t="s">
        <v>219</v>
      </c>
      <c r="P69" s="58">
        <v>9.5124615384615403</v>
      </c>
      <c r="Q69" s="59">
        <v>247.08332408365399</v>
      </c>
      <c r="R69" s="59">
        <v>23.669280000000001</v>
      </c>
      <c r="S69" s="60">
        <v>9.5794728712596006E-2</v>
      </c>
    </row>
    <row r="70" spans="1:19" ht="12" customHeight="1" x14ac:dyDescent="0.2">
      <c r="A70" s="38" t="s">
        <v>32</v>
      </c>
      <c r="B70" s="38" t="s">
        <v>41</v>
      </c>
      <c r="C70" s="38" t="s">
        <v>51</v>
      </c>
      <c r="D70" s="38" t="s">
        <v>220</v>
      </c>
      <c r="J70" t="str">
        <f t="shared" si="3"/>
        <v/>
      </c>
      <c r="L70" s="38" t="s">
        <v>32</v>
      </c>
      <c r="M70" s="38" t="s">
        <v>41</v>
      </c>
      <c r="N70" s="38" t="s">
        <v>51</v>
      </c>
      <c r="O70" s="38" t="s">
        <v>220</v>
      </c>
      <c r="P70" s="58">
        <v>8.4280000000000008</v>
      </c>
      <c r="Q70" s="59">
        <v>222.31668078249999</v>
      </c>
      <c r="R70" s="59">
        <v>18.10134</v>
      </c>
      <c r="S70" s="60">
        <v>8.1421420724201998E-2</v>
      </c>
    </row>
    <row r="71" spans="1:19" ht="12" customHeight="1" x14ac:dyDescent="0.2">
      <c r="A71" s="48" t="s">
        <v>32</v>
      </c>
      <c r="B71" s="48" t="s">
        <v>41</v>
      </c>
      <c r="C71" s="48" t="s">
        <v>52</v>
      </c>
      <c r="D71" s="48" t="s">
        <v>27</v>
      </c>
      <c r="E71" s="49">
        <v>23.511111662531</v>
      </c>
      <c r="F71" s="50">
        <v>592.31716389940902</v>
      </c>
      <c r="G71" s="50">
        <v>43.564300000000003</v>
      </c>
      <c r="H71" s="51">
        <v>7.3548940762079004E-2</v>
      </c>
      <c r="I71" s="50">
        <f t="shared" ref="I71:I134" si="4">+IF(H71&lt;S71,ROUND((F71*S71)-G71,0),"")</f>
        <v>1</v>
      </c>
      <c r="J71" s="50">
        <f t="shared" si="3"/>
        <v>1</v>
      </c>
      <c r="L71" s="52" t="s">
        <v>32</v>
      </c>
      <c r="M71" s="52" t="s">
        <v>41</v>
      </c>
      <c r="N71" s="52" t="s">
        <v>52</v>
      </c>
      <c r="O71" s="52" t="s">
        <v>27</v>
      </c>
      <c r="P71" s="53">
        <v>19.739000000000001</v>
      </c>
      <c r="Q71" s="54">
        <v>498.76239671166701</v>
      </c>
      <c r="R71" s="54">
        <v>37.444380000000002</v>
      </c>
      <c r="S71" s="55">
        <v>7.5074585106797001E-2</v>
      </c>
    </row>
    <row r="72" spans="1:19" ht="12" customHeight="1" x14ac:dyDescent="0.2">
      <c r="A72" s="3" t="s">
        <v>32</v>
      </c>
      <c r="B72" s="3" t="s">
        <v>41</v>
      </c>
      <c r="C72" s="3" t="s">
        <v>52</v>
      </c>
      <c r="D72" s="3" t="s">
        <v>8</v>
      </c>
      <c r="E72" s="56">
        <v>23.511111662531</v>
      </c>
      <c r="F72" s="4">
        <v>592.31716389940902</v>
      </c>
      <c r="G72" s="4">
        <v>43.564300000000003</v>
      </c>
      <c r="H72" s="57">
        <v>7.3548940762079004E-2</v>
      </c>
      <c r="I72" s="4">
        <f t="shared" si="4"/>
        <v>1</v>
      </c>
      <c r="J72" s="4">
        <f t="shared" si="3"/>
        <v>1</v>
      </c>
      <c r="L72" s="38" t="s">
        <v>32</v>
      </c>
      <c r="M72" s="38" t="s">
        <v>41</v>
      </c>
      <c r="N72" s="38" t="s">
        <v>52</v>
      </c>
      <c r="O72" s="38" t="s">
        <v>8</v>
      </c>
      <c r="P72" s="58">
        <v>19.739000000000001</v>
      </c>
      <c r="Q72" s="59">
        <v>498.76239671166701</v>
      </c>
      <c r="R72" s="59">
        <v>37.444380000000002</v>
      </c>
      <c r="S72" s="60">
        <v>7.5074585106797001E-2</v>
      </c>
    </row>
    <row r="73" spans="1:19" ht="12" customHeight="1" x14ac:dyDescent="0.2">
      <c r="A73" s="48" t="s">
        <v>32</v>
      </c>
      <c r="B73" s="48" t="s">
        <v>41</v>
      </c>
      <c r="C73" s="48" t="s">
        <v>53</v>
      </c>
      <c r="D73" s="48" t="s">
        <v>27</v>
      </c>
      <c r="E73" s="49">
        <v>9.2785128205128196</v>
      </c>
      <c r="F73" s="50">
        <v>228.911869704509</v>
      </c>
      <c r="G73" s="50">
        <v>9.0033700000000003</v>
      </c>
      <c r="H73" s="51">
        <v>3.9331162737965997E-2</v>
      </c>
      <c r="I73" s="50" t="str">
        <f t="shared" si="4"/>
        <v/>
      </c>
      <c r="J73" s="50" t="str">
        <f t="shared" si="3"/>
        <v/>
      </c>
      <c r="L73" s="52" t="s">
        <v>32</v>
      </c>
      <c r="M73" s="52" t="s">
        <v>41</v>
      </c>
      <c r="N73" s="52" t="s">
        <v>53</v>
      </c>
      <c r="O73" s="52" t="s">
        <v>27</v>
      </c>
      <c r="P73" s="53">
        <v>9.5559987328792904</v>
      </c>
      <c r="Q73" s="54">
        <v>234.39893533083301</v>
      </c>
      <c r="R73" s="54">
        <v>5.1540400000000002</v>
      </c>
      <c r="S73" s="55">
        <v>2.1988325129231E-2</v>
      </c>
    </row>
    <row r="74" spans="1:19" ht="12" customHeight="1" x14ac:dyDescent="0.2">
      <c r="A74" s="3" t="s">
        <v>32</v>
      </c>
      <c r="B74" s="3" t="s">
        <v>41</v>
      </c>
      <c r="C74" s="3" t="s">
        <v>53</v>
      </c>
      <c r="D74" s="3" t="s">
        <v>8</v>
      </c>
      <c r="E74" s="56">
        <v>9.2785128205128196</v>
      </c>
      <c r="F74" s="4">
        <v>228.911869704509</v>
      </c>
      <c r="G74" s="4">
        <v>9.0033700000000003</v>
      </c>
      <c r="H74" s="57">
        <v>3.9331162737965997E-2</v>
      </c>
      <c r="I74" s="4" t="str">
        <f t="shared" si="4"/>
        <v/>
      </c>
      <c r="J74" s="4" t="str">
        <f t="shared" si="3"/>
        <v/>
      </c>
      <c r="L74" s="38" t="s">
        <v>32</v>
      </c>
      <c r="M74" s="38" t="s">
        <v>41</v>
      </c>
      <c r="N74" s="38" t="s">
        <v>53</v>
      </c>
      <c r="O74" s="38" t="s">
        <v>8</v>
      </c>
      <c r="P74" s="58">
        <v>9.5559987328792904</v>
      </c>
      <c r="Q74" s="59">
        <v>234.39893533083301</v>
      </c>
      <c r="R74" s="59">
        <v>5.1540400000000002</v>
      </c>
      <c r="S74" s="60">
        <v>2.1988325129231E-2</v>
      </c>
    </row>
    <row r="75" spans="1:19" ht="12" customHeight="1" x14ac:dyDescent="0.2">
      <c r="A75" s="48" t="s">
        <v>32</v>
      </c>
      <c r="B75" s="48" t="s">
        <v>41</v>
      </c>
      <c r="C75" s="48" t="s">
        <v>54</v>
      </c>
      <c r="D75" s="48" t="s">
        <v>27</v>
      </c>
      <c r="E75" s="49">
        <v>12.8852820512821</v>
      </c>
      <c r="F75" s="50">
        <v>331.266032236667</v>
      </c>
      <c r="G75" s="50">
        <v>15.889419999999999</v>
      </c>
      <c r="H75" s="51">
        <v>4.7965738873728E-2</v>
      </c>
      <c r="I75" s="50" t="str">
        <f t="shared" si="4"/>
        <v/>
      </c>
      <c r="J75" s="50" t="str">
        <f t="shared" si="3"/>
        <v/>
      </c>
      <c r="L75" s="52" t="s">
        <v>32</v>
      </c>
      <c r="M75" s="52" t="s">
        <v>41</v>
      </c>
      <c r="N75" s="52" t="s">
        <v>54</v>
      </c>
      <c r="O75" s="52" t="s">
        <v>27</v>
      </c>
      <c r="P75" s="53">
        <v>12.107743589743601</v>
      </c>
      <c r="Q75" s="54">
        <v>304.32834930213698</v>
      </c>
      <c r="R75" s="54">
        <v>13.48424</v>
      </c>
      <c r="S75" s="55">
        <v>4.4308195509622998E-2</v>
      </c>
    </row>
    <row r="76" spans="1:19" ht="12" customHeight="1" x14ac:dyDescent="0.2">
      <c r="A76" s="3" t="s">
        <v>32</v>
      </c>
      <c r="B76" s="3" t="s">
        <v>41</v>
      </c>
      <c r="C76" s="3" t="s">
        <v>54</v>
      </c>
      <c r="D76" s="3" t="s">
        <v>8</v>
      </c>
      <c r="E76" s="56">
        <v>12.8852820512821</v>
      </c>
      <c r="F76" s="4">
        <v>331.266032236667</v>
      </c>
      <c r="G76" s="4">
        <v>15.889419999999999</v>
      </c>
      <c r="H76" s="57">
        <v>4.7965738873728E-2</v>
      </c>
      <c r="I76" s="4" t="str">
        <f t="shared" si="4"/>
        <v/>
      </c>
      <c r="J76" s="4" t="str">
        <f t="shared" si="3"/>
        <v/>
      </c>
      <c r="L76" s="38" t="s">
        <v>32</v>
      </c>
      <c r="M76" s="38" t="s">
        <v>41</v>
      </c>
      <c r="N76" s="38" t="s">
        <v>54</v>
      </c>
      <c r="O76" s="38" t="s">
        <v>8</v>
      </c>
      <c r="P76" s="58">
        <v>12.107743589743601</v>
      </c>
      <c r="Q76" s="59">
        <v>304.32834930213698</v>
      </c>
      <c r="R76" s="59">
        <v>13.48424</v>
      </c>
      <c r="S76" s="60">
        <v>4.4308195509622998E-2</v>
      </c>
    </row>
    <row r="77" spans="1:19" ht="12" customHeight="1" x14ac:dyDescent="0.2">
      <c r="A77" s="48" t="s">
        <v>32</v>
      </c>
      <c r="B77" s="48" t="s">
        <v>41</v>
      </c>
      <c r="C77" s="48" t="s">
        <v>55</v>
      </c>
      <c r="D77" s="48" t="s">
        <v>27</v>
      </c>
      <c r="E77" s="49">
        <v>21.827999999999999</v>
      </c>
      <c r="F77" s="50">
        <v>577.86776883749997</v>
      </c>
      <c r="G77" s="50">
        <v>47.240949999999998</v>
      </c>
      <c r="H77" s="51">
        <v>8.1750449752604995E-2</v>
      </c>
      <c r="I77" s="50" t="str">
        <f t="shared" si="4"/>
        <v/>
      </c>
      <c r="J77" s="50" t="str">
        <f t="shared" si="3"/>
        <v/>
      </c>
      <c r="L77" s="52" t="s">
        <v>32</v>
      </c>
      <c r="M77" s="52" t="s">
        <v>41</v>
      </c>
      <c r="N77" s="52" t="s">
        <v>55</v>
      </c>
      <c r="O77" s="52" t="s">
        <v>27</v>
      </c>
      <c r="P77" s="53">
        <v>18.678602564102601</v>
      </c>
      <c r="Q77" s="54">
        <v>491.899861494861</v>
      </c>
      <c r="R77" s="54">
        <v>38.761420000000001</v>
      </c>
      <c r="S77" s="55">
        <v>7.8799412307631003E-2</v>
      </c>
    </row>
    <row r="78" spans="1:19" ht="12" customHeight="1" x14ac:dyDescent="0.2">
      <c r="A78" s="3" t="s">
        <v>32</v>
      </c>
      <c r="B78" s="3" t="s">
        <v>41</v>
      </c>
      <c r="C78" s="3" t="s">
        <v>55</v>
      </c>
      <c r="D78" s="3" t="s">
        <v>55</v>
      </c>
      <c r="E78" s="56">
        <v>21.827999999999999</v>
      </c>
      <c r="F78" s="4">
        <v>577.86776883749997</v>
      </c>
      <c r="G78" s="4">
        <v>47.240949999999998</v>
      </c>
      <c r="H78" s="57">
        <v>8.1750449752604995E-2</v>
      </c>
      <c r="I78" s="4" t="str">
        <f t="shared" si="4"/>
        <v/>
      </c>
      <c r="J78" s="4" t="str">
        <f t="shared" si="3"/>
        <v/>
      </c>
      <c r="L78" s="38" t="s">
        <v>32</v>
      </c>
      <c r="M78" s="38" t="s">
        <v>41</v>
      </c>
      <c r="N78" s="38" t="s">
        <v>55</v>
      </c>
      <c r="O78" s="38" t="s">
        <v>55</v>
      </c>
    </row>
    <row r="79" spans="1:19" ht="12" customHeight="1" x14ac:dyDescent="0.2">
      <c r="A79" s="38" t="s">
        <v>32</v>
      </c>
      <c r="B79" s="38" t="s">
        <v>41</v>
      </c>
      <c r="C79" s="38" t="s">
        <v>55</v>
      </c>
      <c r="D79" s="38" t="s">
        <v>221</v>
      </c>
      <c r="I79">
        <f t="shared" si="4"/>
        <v>0</v>
      </c>
      <c r="J79" t="str">
        <f t="shared" si="3"/>
        <v/>
      </c>
      <c r="L79" s="38" t="s">
        <v>32</v>
      </c>
      <c r="M79" s="38" t="s">
        <v>41</v>
      </c>
      <c r="N79" s="38" t="s">
        <v>55</v>
      </c>
      <c r="O79" s="38" t="s">
        <v>221</v>
      </c>
      <c r="P79" s="58">
        <v>6.7725</v>
      </c>
      <c r="Q79" s="59">
        <v>185.92697697874999</v>
      </c>
      <c r="R79" s="59">
        <v>16.231369999999998</v>
      </c>
      <c r="S79" s="60">
        <v>8.7299703699560999E-2</v>
      </c>
    </row>
    <row r="80" spans="1:19" ht="12" customHeight="1" x14ac:dyDescent="0.2">
      <c r="A80" s="38" t="s">
        <v>32</v>
      </c>
      <c r="B80" s="38" t="s">
        <v>41</v>
      </c>
      <c r="C80" s="38" t="s">
        <v>55</v>
      </c>
      <c r="D80" s="38" t="s">
        <v>222</v>
      </c>
      <c r="I80">
        <f t="shared" si="4"/>
        <v>0</v>
      </c>
      <c r="J80" t="str">
        <f t="shared" si="3"/>
        <v/>
      </c>
      <c r="L80" s="38" t="s">
        <v>32</v>
      </c>
      <c r="M80" s="38" t="s">
        <v>41</v>
      </c>
      <c r="N80" s="38" t="s">
        <v>55</v>
      </c>
      <c r="O80" s="38" t="s">
        <v>222</v>
      </c>
      <c r="P80" s="58">
        <v>11.9061025641026</v>
      </c>
      <c r="Q80" s="59">
        <v>305.97288451611098</v>
      </c>
      <c r="R80" s="59">
        <v>22.530049999999999</v>
      </c>
      <c r="S80" s="60">
        <v>7.3634139298423995E-2</v>
      </c>
    </row>
    <row r="81" spans="1:19" ht="12" customHeight="1" x14ac:dyDescent="0.2">
      <c r="A81" s="48" t="s">
        <v>32</v>
      </c>
      <c r="B81" s="48" t="s">
        <v>41</v>
      </c>
      <c r="C81" s="48" t="s">
        <v>56</v>
      </c>
      <c r="D81" s="48" t="s">
        <v>27</v>
      </c>
      <c r="E81" s="49">
        <v>18.977717948717999</v>
      </c>
      <c r="F81" s="50">
        <v>494.10514165916601</v>
      </c>
      <c r="G81" s="50">
        <v>29.7364</v>
      </c>
      <c r="H81" s="51">
        <v>6.0182332651200002E-2</v>
      </c>
      <c r="I81" s="50">
        <f t="shared" si="4"/>
        <v>1</v>
      </c>
      <c r="J81" s="50">
        <f t="shared" si="3"/>
        <v>1</v>
      </c>
      <c r="L81" s="52" t="s">
        <v>32</v>
      </c>
      <c r="M81" s="52" t="s">
        <v>41</v>
      </c>
      <c r="N81" s="52" t="s">
        <v>56</v>
      </c>
      <c r="O81" s="52" t="s">
        <v>27</v>
      </c>
      <c r="P81" s="53">
        <v>18.954410256410299</v>
      </c>
      <c r="Q81" s="54">
        <v>484.80769227299203</v>
      </c>
      <c r="R81" s="54">
        <v>29.72278</v>
      </c>
      <c r="S81" s="55">
        <v>6.1308391912361003E-2</v>
      </c>
    </row>
    <row r="82" spans="1:19" ht="12" customHeight="1" x14ac:dyDescent="0.2">
      <c r="A82" s="3" t="s">
        <v>32</v>
      </c>
      <c r="B82" s="3" t="s">
        <v>41</v>
      </c>
      <c r="C82" s="3" t="s">
        <v>56</v>
      </c>
      <c r="D82" s="3" t="s">
        <v>56</v>
      </c>
      <c r="E82" s="56">
        <v>18.977717948717999</v>
      </c>
      <c r="F82" s="4">
        <v>494.10514165916601</v>
      </c>
      <c r="G82" s="4">
        <v>29.7364</v>
      </c>
      <c r="H82" s="57">
        <v>6.0182332651200002E-2</v>
      </c>
      <c r="I82" s="4" t="str">
        <f t="shared" si="4"/>
        <v/>
      </c>
      <c r="J82" s="4" t="str">
        <f t="shared" si="3"/>
        <v/>
      </c>
      <c r="L82" s="38" t="s">
        <v>32</v>
      </c>
      <c r="M82" s="38" t="s">
        <v>41</v>
      </c>
      <c r="N82" s="38" t="s">
        <v>56</v>
      </c>
      <c r="O82" s="38" t="s">
        <v>56</v>
      </c>
    </row>
    <row r="83" spans="1:19" ht="12" customHeight="1" x14ac:dyDescent="0.2">
      <c r="A83" s="38" t="s">
        <v>32</v>
      </c>
      <c r="B83" s="38" t="s">
        <v>41</v>
      </c>
      <c r="C83" s="38" t="s">
        <v>56</v>
      </c>
      <c r="D83" s="38" t="s">
        <v>223</v>
      </c>
      <c r="I83">
        <f t="shared" si="4"/>
        <v>0</v>
      </c>
      <c r="J83" t="str">
        <f t="shared" si="3"/>
        <v/>
      </c>
      <c r="L83" s="38" t="s">
        <v>32</v>
      </c>
      <c r="M83" s="38" t="s">
        <v>41</v>
      </c>
      <c r="N83" s="38" t="s">
        <v>56</v>
      </c>
      <c r="O83" s="38" t="s">
        <v>223</v>
      </c>
      <c r="P83" s="58">
        <v>11.5004102564103</v>
      </c>
      <c r="Q83" s="59">
        <v>287.75142308882499</v>
      </c>
      <c r="R83" s="59">
        <v>15.038460000000001</v>
      </c>
      <c r="S83" s="60">
        <v>5.2261983063617998E-2</v>
      </c>
    </row>
    <row r="84" spans="1:19" ht="12" customHeight="1" x14ac:dyDescent="0.2">
      <c r="A84" s="38" t="s">
        <v>32</v>
      </c>
      <c r="B84" s="38" t="s">
        <v>41</v>
      </c>
      <c r="C84" s="38" t="s">
        <v>56</v>
      </c>
      <c r="D84" s="38" t="s">
        <v>224</v>
      </c>
      <c r="I84">
        <f t="shared" si="4"/>
        <v>0</v>
      </c>
      <c r="J84" t="str">
        <f t="shared" si="3"/>
        <v/>
      </c>
      <c r="L84" s="38" t="s">
        <v>32</v>
      </c>
      <c r="M84" s="38" t="s">
        <v>41</v>
      </c>
      <c r="N84" s="38" t="s">
        <v>56</v>
      </c>
      <c r="O84" s="38" t="s">
        <v>224</v>
      </c>
      <c r="P84" s="58">
        <v>7.4539999999999997</v>
      </c>
      <c r="Q84" s="59">
        <v>197.05626918416701</v>
      </c>
      <c r="R84" s="59">
        <v>14.68432</v>
      </c>
      <c r="S84" s="60">
        <v>7.4518410709766003E-2</v>
      </c>
    </row>
    <row r="85" spans="1:19" ht="12" customHeight="1" x14ac:dyDescent="0.2">
      <c r="A85" s="48" t="s">
        <v>32</v>
      </c>
      <c r="B85" s="48" t="s">
        <v>41</v>
      </c>
      <c r="C85" s="48" t="s">
        <v>57</v>
      </c>
      <c r="D85" s="48" t="s">
        <v>27</v>
      </c>
      <c r="E85" s="49">
        <v>8.1667179487179506</v>
      </c>
      <c r="F85" s="50">
        <v>214.85783152499999</v>
      </c>
      <c r="G85" s="50">
        <v>12.767659999999999</v>
      </c>
      <c r="H85" s="51">
        <v>5.9423759000911E-2</v>
      </c>
      <c r="I85" s="50">
        <f t="shared" si="4"/>
        <v>0</v>
      </c>
      <c r="J85" s="50" t="str">
        <f t="shared" si="3"/>
        <v/>
      </c>
      <c r="L85" s="52" t="s">
        <v>32</v>
      </c>
      <c r="M85" s="52" t="s">
        <v>41</v>
      </c>
      <c r="N85" s="52" t="s">
        <v>57</v>
      </c>
      <c r="O85" s="52" t="s">
        <v>27</v>
      </c>
      <c r="P85" s="53">
        <v>8.2787948717948705</v>
      </c>
      <c r="Q85" s="54">
        <v>212.32904000314099</v>
      </c>
      <c r="R85" s="54">
        <v>12.95631</v>
      </c>
      <c r="S85" s="55">
        <v>6.1019962223764997E-2</v>
      </c>
    </row>
    <row r="86" spans="1:19" ht="12" customHeight="1" x14ac:dyDescent="0.2">
      <c r="A86" s="3" t="s">
        <v>32</v>
      </c>
      <c r="B86" s="3" t="s">
        <v>41</v>
      </c>
      <c r="C86" s="3" t="s">
        <v>57</v>
      </c>
      <c r="D86" s="3" t="s">
        <v>8</v>
      </c>
      <c r="E86" s="56">
        <v>8.1667179487179506</v>
      </c>
      <c r="F86" s="4">
        <v>214.85783152499999</v>
      </c>
      <c r="G86" s="4">
        <v>12.767659999999999</v>
      </c>
      <c r="H86" s="57">
        <v>5.9423759000911E-2</v>
      </c>
      <c r="I86" s="4">
        <f t="shared" si="4"/>
        <v>0</v>
      </c>
      <c r="J86" s="4" t="str">
        <f t="shared" si="3"/>
        <v/>
      </c>
      <c r="L86" s="38" t="s">
        <v>32</v>
      </c>
      <c r="M86" s="38" t="s">
        <v>41</v>
      </c>
      <c r="N86" s="38" t="s">
        <v>57</v>
      </c>
      <c r="O86" s="38" t="s">
        <v>8</v>
      </c>
      <c r="P86" s="58">
        <v>8.2787948717948705</v>
      </c>
      <c r="Q86" s="59">
        <v>212.32904000314099</v>
      </c>
      <c r="R86" s="59">
        <v>12.95631</v>
      </c>
      <c r="S86" s="60">
        <v>6.1019962223764997E-2</v>
      </c>
    </row>
    <row r="87" spans="1:19" ht="12" customHeight="1" x14ac:dyDescent="0.2">
      <c r="A87" s="48" t="s">
        <v>32</v>
      </c>
      <c r="B87" s="48" t="s">
        <v>41</v>
      </c>
      <c r="C87" s="48" t="s">
        <v>58</v>
      </c>
      <c r="D87" s="48" t="s">
        <v>27</v>
      </c>
      <c r="E87" s="49">
        <v>18.928179487179499</v>
      </c>
      <c r="F87" s="50">
        <v>486.10322023499998</v>
      </c>
      <c r="G87" s="50">
        <v>26.150749999999999</v>
      </c>
      <c r="H87" s="51">
        <v>5.3796701834968E-2</v>
      </c>
      <c r="I87" s="50" t="str">
        <f t="shared" si="4"/>
        <v/>
      </c>
      <c r="J87" s="50" t="str">
        <f t="shared" si="3"/>
        <v/>
      </c>
      <c r="L87" s="52" t="s">
        <v>32</v>
      </c>
      <c r="M87" s="52" t="s">
        <v>41</v>
      </c>
      <c r="N87" s="52" t="s">
        <v>58</v>
      </c>
      <c r="O87" s="52" t="s">
        <v>27</v>
      </c>
      <c r="P87" s="53">
        <v>23.957000000000001</v>
      </c>
      <c r="Q87" s="54">
        <v>600.77433226166704</v>
      </c>
      <c r="R87" s="54">
        <v>30.833950000000002</v>
      </c>
      <c r="S87" s="55">
        <v>5.1323680697081001E-2</v>
      </c>
    </row>
    <row r="88" spans="1:19" ht="12" customHeight="1" x14ac:dyDescent="0.2">
      <c r="A88" s="3" t="s">
        <v>32</v>
      </c>
      <c r="B88" s="3" t="s">
        <v>41</v>
      </c>
      <c r="C88" s="3" t="s">
        <v>58</v>
      </c>
      <c r="D88" s="3" t="s">
        <v>8</v>
      </c>
      <c r="E88" s="56">
        <v>18.928179487179499</v>
      </c>
      <c r="F88" s="4">
        <v>486.10322023499998</v>
      </c>
      <c r="G88" s="4">
        <v>26.150749999999999</v>
      </c>
      <c r="H88" s="57">
        <v>5.3796701834968E-2</v>
      </c>
      <c r="I88" s="4" t="str">
        <f t="shared" si="4"/>
        <v/>
      </c>
      <c r="J88" s="4" t="str">
        <f t="shared" si="3"/>
        <v/>
      </c>
      <c r="L88" s="38" t="s">
        <v>32</v>
      </c>
      <c r="M88" s="38" t="s">
        <v>41</v>
      </c>
      <c r="N88" s="38" t="s">
        <v>58</v>
      </c>
      <c r="O88" s="38" t="s">
        <v>8</v>
      </c>
      <c r="P88" s="53"/>
      <c r="Q88" s="54"/>
      <c r="R88" s="54"/>
      <c r="S88" s="55"/>
    </row>
    <row r="89" spans="1:19" ht="12" customHeight="1" x14ac:dyDescent="0.2">
      <c r="A89" s="38" t="s">
        <v>32</v>
      </c>
      <c r="B89" s="38" t="s">
        <v>41</v>
      </c>
      <c r="C89" s="38" t="s">
        <v>58</v>
      </c>
      <c r="D89" s="38" t="s">
        <v>225</v>
      </c>
      <c r="I89">
        <f t="shared" si="4"/>
        <v>0</v>
      </c>
      <c r="J89" t="str">
        <f t="shared" si="3"/>
        <v/>
      </c>
      <c r="L89" s="38" t="s">
        <v>32</v>
      </c>
      <c r="M89" s="38" t="s">
        <v>41</v>
      </c>
      <c r="N89" s="38" t="s">
        <v>58</v>
      </c>
      <c r="O89" s="38" t="s">
        <v>225</v>
      </c>
      <c r="P89" s="58">
        <v>12.154</v>
      </c>
      <c r="Q89" s="59">
        <v>299.49467237750002</v>
      </c>
      <c r="R89" s="59">
        <v>12.45736</v>
      </c>
      <c r="S89" s="60">
        <v>4.1594596328237997E-2</v>
      </c>
    </row>
    <row r="90" spans="1:19" ht="12" customHeight="1" x14ac:dyDescent="0.2">
      <c r="A90" s="38" t="s">
        <v>32</v>
      </c>
      <c r="B90" s="38" t="s">
        <v>41</v>
      </c>
      <c r="C90" s="38" t="s">
        <v>58</v>
      </c>
      <c r="D90" s="38" t="s">
        <v>226</v>
      </c>
      <c r="I90">
        <f t="shared" si="4"/>
        <v>0</v>
      </c>
      <c r="J90" t="str">
        <f t="shared" si="3"/>
        <v/>
      </c>
      <c r="L90" s="38" t="s">
        <v>32</v>
      </c>
      <c r="M90" s="38" t="s">
        <v>41</v>
      </c>
      <c r="N90" s="38" t="s">
        <v>58</v>
      </c>
      <c r="O90" s="38" t="s">
        <v>226</v>
      </c>
      <c r="P90" s="58">
        <v>11.803000000000001</v>
      </c>
      <c r="Q90" s="59">
        <v>301.27965988416702</v>
      </c>
      <c r="R90" s="59">
        <v>18.37659</v>
      </c>
      <c r="S90" s="60">
        <v>6.0995123291978003E-2</v>
      </c>
    </row>
    <row r="91" spans="1:19" ht="12" customHeight="1" x14ac:dyDescent="0.2">
      <c r="A91" s="48" t="s">
        <v>32</v>
      </c>
      <c r="B91" s="48" t="s">
        <v>41</v>
      </c>
      <c r="C91" s="48" t="s">
        <v>59</v>
      </c>
      <c r="D91" s="48" t="s">
        <v>27</v>
      </c>
      <c r="E91" s="49">
        <v>32</v>
      </c>
      <c r="F91" s="50">
        <v>781.12022666666599</v>
      </c>
      <c r="G91" s="50">
        <v>41.598669999999998</v>
      </c>
      <c r="H91" s="51">
        <v>5.3255143804837E-2</v>
      </c>
      <c r="I91" s="50" t="str">
        <f t="shared" si="4"/>
        <v/>
      </c>
      <c r="J91" s="50" t="str">
        <f t="shared" si="3"/>
        <v/>
      </c>
      <c r="L91" s="52" t="s">
        <v>32</v>
      </c>
      <c r="M91" s="52" t="s">
        <v>41</v>
      </c>
      <c r="N91" s="52" t="s">
        <v>59</v>
      </c>
      <c r="O91" s="52" t="s">
        <v>27</v>
      </c>
      <c r="P91" s="53">
        <v>33.853766594975198</v>
      </c>
      <c r="Q91" s="54">
        <v>800.106229416666</v>
      </c>
      <c r="R91" s="54">
        <v>41.74342</v>
      </c>
      <c r="S91" s="55">
        <v>5.2172347202487999E-2</v>
      </c>
    </row>
    <row r="92" spans="1:19" ht="12" customHeight="1" x14ac:dyDescent="0.2">
      <c r="A92" s="3" t="s">
        <v>32</v>
      </c>
      <c r="B92" s="3" t="s">
        <v>41</v>
      </c>
      <c r="C92" s="3" t="s">
        <v>59</v>
      </c>
      <c r="D92" s="3" t="s">
        <v>8</v>
      </c>
      <c r="E92" s="56">
        <v>32</v>
      </c>
      <c r="F92" s="4">
        <v>781.12022666666599</v>
      </c>
      <c r="G92" s="4">
        <v>41.598669999999998</v>
      </c>
      <c r="H92" s="57">
        <v>5.3255143804837E-2</v>
      </c>
      <c r="I92" s="4" t="str">
        <f t="shared" si="4"/>
        <v/>
      </c>
      <c r="J92" s="4" t="str">
        <f t="shared" si="3"/>
        <v/>
      </c>
      <c r="L92" s="38" t="s">
        <v>32</v>
      </c>
      <c r="M92" s="38" t="s">
        <v>41</v>
      </c>
      <c r="N92" s="38" t="s">
        <v>59</v>
      </c>
      <c r="O92" s="38" t="s">
        <v>8</v>
      </c>
      <c r="P92" s="58">
        <v>33.853766594975198</v>
      </c>
      <c r="Q92" s="59">
        <v>800.106229416666</v>
      </c>
      <c r="R92" s="59">
        <v>41.74342</v>
      </c>
      <c r="S92" s="60">
        <v>5.2172347202487999E-2</v>
      </c>
    </row>
    <row r="93" spans="1:19" ht="12" customHeight="1" x14ac:dyDescent="0.2">
      <c r="A93" s="48" t="s">
        <v>32</v>
      </c>
      <c r="B93" s="48" t="s">
        <v>41</v>
      </c>
      <c r="C93" s="48" t="s">
        <v>41</v>
      </c>
      <c r="D93" s="48" t="s">
        <v>27</v>
      </c>
      <c r="E93" s="49">
        <v>5.7969999999999997</v>
      </c>
      <c r="F93" s="50">
        <v>226.18276918250001</v>
      </c>
      <c r="G93" s="50">
        <v>31.700369999999999</v>
      </c>
      <c r="H93" s="51">
        <v>0.14015377968258</v>
      </c>
      <c r="I93" s="50">
        <f t="shared" si="4"/>
        <v>8</v>
      </c>
      <c r="J93" s="50">
        <f t="shared" si="3"/>
        <v>8</v>
      </c>
      <c r="L93" s="52" t="s">
        <v>32</v>
      </c>
      <c r="M93" s="52" t="s">
        <v>41</v>
      </c>
      <c r="N93" s="52" t="s">
        <v>41</v>
      </c>
      <c r="O93" s="52" t="s">
        <v>27</v>
      </c>
      <c r="P93" s="53">
        <v>2</v>
      </c>
      <c r="Q93" s="54">
        <v>78.941019999999995</v>
      </c>
      <c r="R93" s="54">
        <v>14.030150000000001</v>
      </c>
      <c r="S93" s="55">
        <v>0.17772952515688001</v>
      </c>
    </row>
    <row r="94" spans="1:19" ht="12" customHeight="1" x14ac:dyDescent="0.2">
      <c r="A94" s="3" t="s">
        <v>32</v>
      </c>
      <c r="B94" s="3" t="s">
        <v>41</v>
      </c>
      <c r="C94" s="3" t="s">
        <v>41</v>
      </c>
      <c r="D94" s="3" t="s">
        <v>8</v>
      </c>
      <c r="E94" s="56">
        <v>5.7969999999999997</v>
      </c>
      <c r="F94" s="4">
        <v>226.18276918250001</v>
      </c>
      <c r="G94" s="4">
        <v>31.700369999999999</v>
      </c>
      <c r="H94" s="57">
        <v>0.14015377968258</v>
      </c>
      <c r="I94" s="4">
        <f t="shared" si="4"/>
        <v>8</v>
      </c>
      <c r="J94" s="4">
        <f t="shared" si="3"/>
        <v>8</v>
      </c>
      <c r="L94" s="38" t="s">
        <v>32</v>
      </c>
      <c r="M94" s="38" t="s">
        <v>41</v>
      </c>
      <c r="N94" s="38" t="s">
        <v>41</v>
      </c>
      <c r="O94" s="38" t="s">
        <v>8</v>
      </c>
      <c r="P94" s="58">
        <v>2</v>
      </c>
      <c r="Q94" s="59">
        <v>78.941019999999995</v>
      </c>
      <c r="R94" s="59">
        <v>14.030150000000001</v>
      </c>
      <c r="S94" s="60">
        <v>0.17772952515688001</v>
      </c>
    </row>
    <row r="95" spans="1:19" ht="12" customHeight="1" x14ac:dyDescent="0.2">
      <c r="A95" s="52" t="s">
        <v>32</v>
      </c>
      <c r="B95" s="52" t="s">
        <v>41</v>
      </c>
      <c r="C95" s="52" t="s">
        <v>60</v>
      </c>
      <c r="D95" s="52" t="s">
        <v>27</v>
      </c>
      <c r="I95">
        <f t="shared" si="4"/>
        <v>0</v>
      </c>
      <c r="J95" t="str">
        <f t="shared" si="3"/>
        <v/>
      </c>
      <c r="L95" s="52" t="s">
        <v>32</v>
      </c>
      <c r="M95" s="52" t="s">
        <v>41</v>
      </c>
      <c r="N95" s="52" t="s">
        <v>60</v>
      </c>
      <c r="O95" s="52" t="s">
        <v>27</v>
      </c>
      <c r="P95" s="53">
        <v>8.5855128205128199</v>
      </c>
      <c r="Q95" s="54">
        <v>230.98847624012799</v>
      </c>
      <c r="R95" s="54">
        <v>16.207350000000002</v>
      </c>
      <c r="S95" s="55">
        <v>7.0165188600799996E-2</v>
      </c>
    </row>
    <row r="96" spans="1:19" ht="12" customHeight="1" x14ac:dyDescent="0.2">
      <c r="A96" s="38" t="s">
        <v>32</v>
      </c>
      <c r="B96" s="38" t="s">
        <v>41</v>
      </c>
      <c r="C96" s="38" t="s">
        <v>60</v>
      </c>
      <c r="D96" s="38" t="s">
        <v>228</v>
      </c>
      <c r="I96">
        <f t="shared" si="4"/>
        <v>0</v>
      </c>
      <c r="J96" t="str">
        <f t="shared" si="3"/>
        <v/>
      </c>
      <c r="L96" s="38" t="s">
        <v>32</v>
      </c>
      <c r="M96" s="38" t="s">
        <v>41</v>
      </c>
      <c r="N96" s="38" t="s">
        <v>60</v>
      </c>
      <c r="O96" s="38" t="s">
        <v>228</v>
      </c>
      <c r="P96" s="58">
        <v>8.5855128205128199</v>
      </c>
      <c r="Q96" s="59">
        <v>230.98847624012799</v>
      </c>
      <c r="R96" s="59">
        <v>16.207350000000002</v>
      </c>
      <c r="S96" s="60">
        <v>7.0165188600799996E-2</v>
      </c>
    </row>
    <row r="97" spans="1:19" ht="12" customHeight="1" x14ac:dyDescent="0.2">
      <c r="A97" s="48" t="s">
        <v>32</v>
      </c>
      <c r="B97" s="48" t="s">
        <v>61</v>
      </c>
      <c r="C97" s="48" t="s">
        <v>27</v>
      </c>
      <c r="D97" s="48" t="s">
        <v>27</v>
      </c>
      <c r="E97" s="49">
        <v>681.71226968742201</v>
      </c>
      <c r="F97" s="50">
        <v>21102.671940684799</v>
      </c>
      <c r="G97" s="50">
        <v>2013.19778</v>
      </c>
      <c r="H97" s="51">
        <v>9.5400136326749999E-2</v>
      </c>
      <c r="I97" s="50">
        <f t="shared" si="4"/>
        <v>76</v>
      </c>
      <c r="J97" s="50">
        <f t="shared" si="3"/>
        <v>76</v>
      </c>
      <c r="L97" s="52" t="s">
        <v>32</v>
      </c>
      <c r="M97" s="52" t="s">
        <v>61</v>
      </c>
      <c r="N97" s="52" t="s">
        <v>27</v>
      </c>
      <c r="O97" s="52" t="s">
        <v>27</v>
      </c>
      <c r="P97" s="53">
        <v>706.96887951186704</v>
      </c>
      <c r="Q97" s="54">
        <v>21444.2975492888</v>
      </c>
      <c r="R97" s="54">
        <v>2123.2357000000002</v>
      </c>
      <c r="S97" s="55">
        <v>9.9011669424929005E-2</v>
      </c>
    </row>
    <row r="98" spans="1:19" ht="12" customHeight="1" x14ac:dyDescent="0.2">
      <c r="A98" s="52" t="s">
        <v>32</v>
      </c>
      <c r="B98" s="52" t="s">
        <v>61</v>
      </c>
      <c r="C98" s="52" t="s">
        <v>62</v>
      </c>
      <c r="D98" s="52" t="s">
        <v>27</v>
      </c>
      <c r="I98">
        <f t="shared" si="4"/>
        <v>0</v>
      </c>
      <c r="J98" t="str">
        <f t="shared" si="3"/>
        <v/>
      </c>
      <c r="L98" s="52" t="s">
        <v>32</v>
      </c>
      <c r="M98" s="52" t="s">
        <v>61</v>
      </c>
      <c r="N98" s="52" t="s">
        <v>62</v>
      </c>
      <c r="O98" s="52" t="s">
        <v>27</v>
      </c>
      <c r="P98" s="53">
        <v>5</v>
      </c>
      <c r="Q98" s="54">
        <v>191.51231250000001</v>
      </c>
      <c r="R98" s="54">
        <v>33.357750000000003</v>
      </c>
      <c r="S98" s="55">
        <v>0.17418070704984001</v>
      </c>
    </row>
    <row r="99" spans="1:19" ht="12" customHeight="1" x14ac:dyDescent="0.2">
      <c r="A99" s="38" t="s">
        <v>32</v>
      </c>
      <c r="B99" s="38" t="s">
        <v>61</v>
      </c>
      <c r="C99" s="38" t="s">
        <v>62</v>
      </c>
      <c r="D99" s="38" t="s">
        <v>8</v>
      </c>
      <c r="I99">
        <f t="shared" si="4"/>
        <v>0</v>
      </c>
      <c r="J99" t="str">
        <f t="shared" si="3"/>
        <v/>
      </c>
      <c r="L99" s="38" t="s">
        <v>32</v>
      </c>
      <c r="M99" s="38" t="s">
        <v>61</v>
      </c>
      <c r="N99" s="38" t="s">
        <v>62</v>
      </c>
      <c r="O99" s="38" t="s">
        <v>8</v>
      </c>
      <c r="P99" s="58">
        <v>5</v>
      </c>
      <c r="Q99" s="59">
        <v>191.51231250000001</v>
      </c>
      <c r="R99" s="59">
        <v>33.357750000000003</v>
      </c>
      <c r="S99" s="60">
        <v>0.17418070704984001</v>
      </c>
    </row>
    <row r="100" spans="1:19" ht="12" customHeight="1" x14ac:dyDescent="0.2">
      <c r="A100" s="48" t="s">
        <v>32</v>
      </c>
      <c r="B100" s="48" t="s">
        <v>61</v>
      </c>
      <c r="C100" s="48" t="s">
        <v>63</v>
      </c>
      <c r="D100" s="48" t="s">
        <v>27</v>
      </c>
      <c r="E100" s="49">
        <v>131.089051282051</v>
      </c>
      <c r="F100" s="50">
        <v>3952.4150140280599</v>
      </c>
      <c r="G100" s="50">
        <v>398.53120999999999</v>
      </c>
      <c r="H100" s="51">
        <v>0.10083232873712</v>
      </c>
      <c r="I100" s="50" t="str">
        <f t="shared" si="4"/>
        <v/>
      </c>
      <c r="J100" s="50" t="str">
        <f t="shared" si="3"/>
        <v/>
      </c>
      <c r="L100" s="52" t="s">
        <v>32</v>
      </c>
      <c r="M100" s="52" t="s">
        <v>61</v>
      </c>
      <c r="N100" s="52" t="s">
        <v>63</v>
      </c>
      <c r="O100" s="52" t="s">
        <v>27</v>
      </c>
      <c r="P100" s="53">
        <v>121.986201654591</v>
      </c>
      <c r="Q100" s="54">
        <v>3597.4490045227399</v>
      </c>
      <c r="R100" s="54">
        <v>352.71388999999999</v>
      </c>
      <c r="S100" s="55">
        <v>9.8045556603182996E-2</v>
      </c>
    </row>
    <row r="101" spans="1:19" ht="12" customHeight="1" x14ac:dyDescent="0.2">
      <c r="A101" s="3" t="s">
        <v>32</v>
      </c>
      <c r="B101" s="3" t="s">
        <v>61</v>
      </c>
      <c r="C101" s="3" t="s">
        <v>63</v>
      </c>
      <c r="D101" s="3" t="s">
        <v>8</v>
      </c>
      <c r="E101" s="56">
        <v>131.089051282051</v>
      </c>
      <c r="F101" s="4">
        <v>3952.4150140280599</v>
      </c>
      <c r="G101" s="4">
        <v>398.53120999999999</v>
      </c>
      <c r="H101" s="57">
        <v>0.10083232873712</v>
      </c>
      <c r="I101" s="4" t="str">
        <f t="shared" si="4"/>
        <v/>
      </c>
      <c r="J101" s="4" t="str">
        <f t="shared" si="3"/>
        <v/>
      </c>
      <c r="L101" s="38" t="s">
        <v>32</v>
      </c>
      <c r="M101" s="38" t="s">
        <v>61</v>
      </c>
      <c r="N101" s="38" t="s">
        <v>63</v>
      </c>
      <c r="O101" s="38" t="s">
        <v>8</v>
      </c>
      <c r="P101" s="58">
        <v>121.986201654591</v>
      </c>
      <c r="Q101" s="59">
        <v>3597.4490045227399</v>
      </c>
      <c r="R101" s="59">
        <v>352.71388999999999</v>
      </c>
      <c r="S101" s="60">
        <v>9.8045556603182996E-2</v>
      </c>
    </row>
    <row r="102" spans="1:19" ht="12" customHeight="1" x14ac:dyDescent="0.2">
      <c r="A102" s="48" t="s">
        <v>32</v>
      </c>
      <c r="B102" s="48" t="s">
        <v>61</v>
      </c>
      <c r="C102" s="48" t="s">
        <v>64</v>
      </c>
      <c r="D102" s="48" t="s">
        <v>27</v>
      </c>
      <c r="E102" s="49">
        <v>16</v>
      </c>
      <c r="F102" s="50">
        <v>532.68961583333396</v>
      </c>
      <c r="G102" s="50">
        <v>54.588610000000003</v>
      </c>
      <c r="H102" s="51">
        <v>0.10247733084603</v>
      </c>
      <c r="I102" s="50" t="str">
        <f t="shared" si="4"/>
        <v/>
      </c>
      <c r="J102" s="50" t="str">
        <f t="shared" si="3"/>
        <v/>
      </c>
      <c r="L102" s="52" t="s">
        <v>32</v>
      </c>
      <c r="M102" s="52" t="s">
        <v>61</v>
      </c>
      <c r="N102" s="52" t="s">
        <v>64</v>
      </c>
      <c r="O102" s="52" t="s">
        <v>27</v>
      </c>
      <c r="P102" s="53">
        <v>17</v>
      </c>
      <c r="Q102" s="54">
        <v>547.27279250000004</v>
      </c>
      <c r="R102" s="54">
        <v>55.672910000000002</v>
      </c>
      <c r="S102" s="55">
        <v>0.10172789651333</v>
      </c>
    </row>
    <row r="103" spans="1:19" ht="12" customHeight="1" x14ac:dyDescent="0.2">
      <c r="A103" s="3" t="s">
        <v>32</v>
      </c>
      <c r="B103" s="3" t="s">
        <v>61</v>
      </c>
      <c r="C103" s="3" t="s">
        <v>64</v>
      </c>
      <c r="D103" s="3" t="s">
        <v>8</v>
      </c>
      <c r="E103" s="56">
        <v>16</v>
      </c>
      <c r="F103" s="4">
        <v>532.68961583333396</v>
      </c>
      <c r="G103" s="4">
        <v>54.588610000000003</v>
      </c>
      <c r="H103" s="57">
        <v>0.10247733084603</v>
      </c>
      <c r="I103" s="4" t="str">
        <f t="shared" si="4"/>
        <v/>
      </c>
      <c r="J103" s="4" t="str">
        <f t="shared" si="3"/>
        <v/>
      </c>
      <c r="L103" s="38" t="s">
        <v>32</v>
      </c>
      <c r="M103" s="38" t="s">
        <v>61</v>
      </c>
      <c r="N103" s="38" t="s">
        <v>64</v>
      </c>
      <c r="O103" s="38" t="s">
        <v>8</v>
      </c>
      <c r="P103" s="58">
        <v>17</v>
      </c>
      <c r="Q103" s="59">
        <v>547.27279250000004</v>
      </c>
      <c r="R103" s="59">
        <v>55.672910000000002</v>
      </c>
      <c r="S103" s="60">
        <v>0.10172789651333</v>
      </c>
    </row>
    <row r="104" spans="1:19" ht="12" customHeight="1" x14ac:dyDescent="0.2">
      <c r="A104" s="48" t="s">
        <v>32</v>
      </c>
      <c r="B104" s="48" t="s">
        <v>61</v>
      </c>
      <c r="C104" s="48" t="s">
        <v>65</v>
      </c>
      <c r="D104" s="48" t="s">
        <v>27</v>
      </c>
      <c r="E104" s="49">
        <v>62.725794871794903</v>
      </c>
      <c r="F104" s="50">
        <v>1955.2576963138899</v>
      </c>
      <c r="G104" s="50">
        <v>150.44461999999999</v>
      </c>
      <c r="H104" s="51">
        <v>7.6943627575855003E-2</v>
      </c>
      <c r="I104" s="50">
        <f t="shared" si="4"/>
        <v>2</v>
      </c>
      <c r="J104" s="50">
        <f t="shared" si="3"/>
        <v>2</v>
      </c>
      <c r="L104" s="52" t="s">
        <v>32</v>
      </c>
      <c r="M104" s="52" t="s">
        <v>61</v>
      </c>
      <c r="N104" s="52" t="s">
        <v>65</v>
      </c>
      <c r="O104" s="52" t="s">
        <v>27</v>
      </c>
      <c r="P104" s="53">
        <v>65.665923076923093</v>
      </c>
      <c r="Q104" s="54">
        <v>2014.7165822157499</v>
      </c>
      <c r="R104" s="54">
        <v>157.2184</v>
      </c>
      <c r="S104" s="55">
        <v>7.8034995784416999E-2</v>
      </c>
    </row>
    <row r="105" spans="1:19" ht="12" customHeight="1" x14ac:dyDescent="0.2">
      <c r="A105" s="3" t="s">
        <v>32</v>
      </c>
      <c r="B105" s="3" t="s">
        <v>61</v>
      </c>
      <c r="C105" s="3" t="s">
        <v>65</v>
      </c>
      <c r="D105" s="3" t="s">
        <v>65</v>
      </c>
      <c r="E105" s="56">
        <v>48.419641025640999</v>
      </c>
      <c r="F105" s="4">
        <v>1554.09785615139</v>
      </c>
      <c r="G105" s="4">
        <v>120.47135</v>
      </c>
      <c r="H105" s="57">
        <v>7.7518509869344998E-2</v>
      </c>
      <c r="I105" s="4">
        <f t="shared" si="4"/>
        <v>1</v>
      </c>
      <c r="J105" s="4">
        <f t="shared" si="3"/>
        <v>1</v>
      </c>
      <c r="L105" s="38" t="s">
        <v>32</v>
      </c>
      <c r="M105" s="38" t="s">
        <v>61</v>
      </c>
      <c r="N105" s="38" t="s">
        <v>65</v>
      </c>
      <c r="O105" s="38" t="s">
        <v>65</v>
      </c>
      <c r="P105" s="58">
        <v>49.7978205128205</v>
      </c>
      <c r="Q105" s="59">
        <v>1572.4883834099401</v>
      </c>
      <c r="R105" s="59">
        <v>122.86002000000001</v>
      </c>
      <c r="S105" s="60">
        <v>7.8130955558207996E-2</v>
      </c>
    </row>
    <row r="106" spans="1:19" ht="12" customHeight="1" x14ac:dyDescent="0.2">
      <c r="A106" s="3" t="s">
        <v>32</v>
      </c>
      <c r="B106" s="3" t="s">
        <v>61</v>
      </c>
      <c r="C106" s="3" t="s">
        <v>65</v>
      </c>
      <c r="D106" s="3" t="s">
        <v>158</v>
      </c>
      <c r="E106" s="56">
        <v>14.3061538461538</v>
      </c>
      <c r="F106" s="4">
        <v>401.15984016250002</v>
      </c>
      <c r="G106" s="4">
        <v>29.973269999999999</v>
      </c>
      <c r="H106" s="57">
        <v>7.4716526928164995E-2</v>
      </c>
      <c r="I106" s="4">
        <f t="shared" si="4"/>
        <v>1</v>
      </c>
      <c r="J106" s="4">
        <f t="shared" si="3"/>
        <v>1</v>
      </c>
      <c r="L106" s="38" t="s">
        <v>32</v>
      </c>
      <c r="M106" s="38" t="s">
        <v>61</v>
      </c>
      <c r="N106" s="38" t="s">
        <v>65</v>
      </c>
      <c r="O106" s="38" t="s">
        <v>158</v>
      </c>
      <c r="P106" s="58">
        <v>15.8681025641026</v>
      </c>
      <c r="Q106" s="59">
        <v>442.22819880581199</v>
      </c>
      <c r="R106" s="59">
        <v>34.358379999999997</v>
      </c>
      <c r="S106" s="60">
        <v>7.7693779123042997E-2</v>
      </c>
    </row>
    <row r="107" spans="1:19" ht="12" customHeight="1" x14ac:dyDescent="0.2">
      <c r="A107" s="48" t="s">
        <v>32</v>
      </c>
      <c r="B107" s="48" t="s">
        <v>61</v>
      </c>
      <c r="C107" s="48" t="s">
        <v>66</v>
      </c>
      <c r="D107" s="48" t="s">
        <v>27</v>
      </c>
      <c r="E107" s="49">
        <v>69.621789081885893</v>
      </c>
      <c r="F107" s="50">
        <v>2066.7961477268</v>
      </c>
      <c r="G107" s="50">
        <v>313.14530000000002</v>
      </c>
      <c r="H107" s="51">
        <v>0.15151242677921001</v>
      </c>
      <c r="I107" s="50">
        <f t="shared" si="4"/>
        <v>83</v>
      </c>
      <c r="J107" s="50">
        <f t="shared" si="3"/>
        <v>83</v>
      </c>
      <c r="L107" s="52" t="s">
        <v>32</v>
      </c>
      <c r="M107" s="52" t="s">
        <v>61</v>
      </c>
      <c r="N107" s="52" t="s">
        <v>66</v>
      </c>
      <c r="O107" s="52" t="s">
        <v>27</v>
      </c>
      <c r="P107" s="53">
        <v>70.608461538461597</v>
      </c>
      <c r="Q107" s="54">
        <v>2142.6687797228601</v>
      </c>
      <c r="R107" s="54">
        <v>410.459</v>
      </c>
      <c r="S107" s="55">
        <v>0.19156437237728</v>
      </c>
    </row>
    <row r="108" spans="1:19" ht="12" customHeight="1" x14ac:dyDescent="0.2">
      <c r="A108" s="3" t="s">
        <v>32</v>
      </c>
      <c r="B108" s="3" t="s">
        <v>61</v>
      </c>
      <c r="C108" s="3" t="s">
        <v>66</v>
      </c>
      <c r="D108" s="3" t="s">
        <v>159</v>
      </c>
      <c r="E108" s="56">
        <v>2.61509677419355</v>
      </c>
      <c r="F108" s="4">
        <v>68.923897550752798</v>
      </c>
      <c r="G108" s="4">
        <v>8.1781799999999993</v>
      </c>
      <c r="H108" s="57">
        <v>0.11865521670445001</v>
      </c>
      <c r="I108" s="4" t="str">
        <f t="shared" si="4"/>
        <v/>
      </c>
      <c r="J108" s="4" t="str">
        <f t="shared" si="3"/>
        <v/>
      </c>
      <c r="L108" s="38" t="s">
        <v>32</v>
      </c>
      <c r="M108" s="38" t="s">
        <v>61</v>
      </c>
      <c r="N108" s="38" t="s">
        <v>66</v>
      </c>
      <c r="O108" s="38" t="s">
        <v>159</v>
      </c>
      <c r="P108" s="58">
        <v>3.2280000000000002</v>
      </c>
      <c r="Q108" s="59">
        <v>88.710330143333294</v>
      </c>
      <c r="R108" s="59">
        <v>9.63443</v>
      </c>
      <c r="S108" s="60">
        <v>0.10860550270112999</v>
      </c>
    </row>
    <row r="109" spans="1:19" ht="12" customHeight="1" x14ac:dyDescent="0.2">
      <c r="A109" s="3" t="s">
        <v>32</v>
      </c>
      <c r="B109" s="3" t="s">
        <v>61</v>
      </c>
      <c r="C109" s="3" t="s">
        <v>66</v>
      </c>
      <c r="D109" s="3" t="s">
        <v>66</v>
      </c>
      <c r="E109" s="56">
        <v>4</v>
      </c>
      <c r="F109" s="4">
        <v>139.67923999999999</v>
      </c>
      <c r="G109" s="4">
        <v>23.72711</v>
      </c>
      <c r="H109" s="57">
        <v>0.16986855025844</v>
      </c>
      <c r="I109" s="4">
        <f t="shared" si="4"/>
        <v>12</v>
      </c>
      <c r="J109" s="4">
        <f t="shared" si="3"/>
        <v>12</v>
      </c>
      <c r="L109" s="38" t="s">
        <v>32</v>
      </c>
      <c r="M109" s="38" t="s">
        <v>61</v>
      </c>
      <c r="N109" s="38" t="s">
        <v>66</v>
      </c>
      <c r="O109" s="38" t="s">
        <v>66</v>
      </c>
      <c r="P109" s="58">
        <v>3</v>
      </c>
      <c r="Q109" s="59">
        <v>97.784606666666605</v>
      </c>
      <c r="R109" s="59">
        <v>24.968039999999998</v>
      </c>
      <c r="S109" s="60">
        <v>0.25533712156875998</v>
      </c>
    </row>
    <row r="110" spans="1:19" ht="12" customHeight="1" x14ac:dyDescent="0.2">
      <c r="A110" s="3" t="s">
        <v>32</v>
      </c>
      <c r="B110" s="3" t="s">
        <v>61</v>
      </c>
      <c r="C110" s="3" t="s">
        <v>66</v>
      </c>
      <c r="D110" s="3" t="s">
        <v>160</v>
      </c>
      <c r="E110" s="56">
        <v>17.584</v>
      </c>
      <c r="F110" s="4">
        <v>526.13745340000003</v>
      </c>
      <c r="G110" s="4">
        <v>87.837779999999995</v>
      </c>
      <c r="H110" s="57">
        <v>0.16694835053535001</v>
      </c>
      <c r="I110" s="4" t="str">
        <f t="shared" si="4"/>
        <v/>
      </c>
      <c r="J110" s="4" t="str">
        <f t="shared" si="3"/>
        <v/>
      </c>
      <c r="L110" s="38" t="s">
        <v>32</v>
      </c>
      <c r="M110" s="38" t="s">
        <v>61</v>
      </c>
      <c r="N110" s="38" t="s">
        <v>66</v>
      </c>
      <c r="O110" s="38" t="s">
        <v>160</v>
      </c>
      <c r="P110" s="58">
        <v>13.9267435897436</v>
      </c>
      <c r="Q110" s="59">
        <v>391.18902180741497</v>
      </c>
      <c r="R110" s="59">
        <v>44.801090000000002</v>
      </c>
      <c r="S110" s="60">
        <v>0.11452542761299001</v>
      </c>
    </row>
    <row r="111" spans="1:19" ht="12" customHeight="1" x14ac:dyDescent="0.2">
      <c r="A111" s="3" t="s">
        <v>32</v>
      </c>
      <c r="B111" s="3" t="s">
        <v>61</v>
      </c>
      <c r="C111" s="3" t="s">
        <v>66</v>
      </c>
      <c r="D111" s="3" t="s">
        <v>161</v>
      </c>
      <c r="E111" s="56">
        <v>2.7280000000000002</v>
      </c>
      <c r="F111" s="4">
        <v>73.108501086666706</v>
      </c>
      <c r="G111" s="4">
        <v>9.9560300000000002</v>
      </c>
      <c r="H111" s="57">
        <v>0.13618156373084001</v>
      </c>
      <c r="I111" s="4" t="str">
        <f t="shared" si="4"/>
        <v/>
      </c>
      <c r="J111" s="4" t="str">
        <f t="shared" si="3"/>
        <v/>
      </c>
      <c r="L111" s="38" t="s">
        <v>32</v>
      </c>
      <c r="M111" s="38" t="s">
        <v>61</v>
      </c>
      <c r="N111" s="38" t="s">
        <v>66</v>
      </c>
      <c r="O111" s="38" t="s">
        <v>161</v>
      </c>
      <c r="P111" s="58">
        <v>3.1059999999999999</v>
      </c>
      <c r="Q111" s="59">
        <v>79.0599136816667</v>
      </c>
      <c r="R111" s="59">
        <v>5.1106600000000002</v>
      </c>
      <c r="S111" s="60">
        <v>6.4642873512081006E-2</v>
      </c>
    </row>
    <row r="112" spans="1:19" ht="12" customHeight="1" x14ac:dyDescent="0.2">
      <c r="A112" s="3" t="s">
        <v>32</v>
      </c>
      <c r="B112" s="3" t="s">
        <v>61</v>
      </c>
      <c r="C112" s="3" t="s">
        <v>66</v>
      </c>
      <c r="D112" s="3" t="s">
        <v>162</v>
      </c>
      <c r="E112" s="56">
        <v>5.6216923076923102</v>
      </c>
      <c r="F112" s="4">
        <v>155.67955586021401</v>
      </c>
      <c r="G112" s="4">
        <v>14.36346</v>
      </c>
      <c r="H112" s="57">
        <v>9.2262981613958003E-2</v>
      </c>
      <c r="I112" s="4">
        <f t="shared" si="4"/>
        <v>1</v>
      </c>
      <c r="J112" s="4">
        <f t="shared" si="3"/>
        <v>1</v>
      </c>
      <c r="L112" s="38" t="s">
        <v>32</v>
      </c>
      <c r="M112" s="38" t="s">
        <v>61</v>
      </c>
      <c r="N112" s="38" t="s">
        <v>66</v>
      </c>
      <c r="O112" s="38" t="s">
        <v>162</v>
      </c>
      <c r="P112" s="58">
        <v>7.2417179487179499</v>
      </c>
      <c r="Q112" s="59">
        <v>201.37302907378199</v>
      </c>
      <c r="R112" s="59">
        <v>19.5306</v>
      </c>
      <c r="S112" s="60">
        <v>9.6987168985991995E-2</v>
      </c>
    </row>
    <row r="113" spans="1:19" ht="12" customHeight="1" x14ac:dyDescent="0.2">
      <c r="A113" s="3" t="s">
        <v>32</v>
      </c>
      <c r="B113" s="3" t="s">
        <v>61</v>
      </c>
      <c r="C113" s="3" t="s">
        <v>66</v>
      </c>
      <c r="D113" s="3" t="s">
        <v>163</v>
      </c>
      <c r="E113" s="56">
        <v>7.5650000000000004</v>
      </c>
      <c r="F113" s="4">
        <v>225.06404406499999</v>
      </c>
      <c r="G113" s="4">
        <v>25.581479999999999</v>
      </c>
      <c r="H113" s="57">
        <v>0.11366311356518</v>
      </c>
      <c r="I113" s="4" t="str">
        <f t="shared" si="4"/>
        <v/>
      </c>
      <c r="J113" s="4" t="str">
        <f t="shared" si="3"/>
        <v/>
      </c>
      <c r="L113" s="38" t="s">
        <v>32</v>
      </c>
      <c r="M113" s="38" t="s">
        <v>61</v>
      </c>
      <c r="N113" s="38" t="s">
        <v>66</v>
      </c>
      <c r="O113" s="38" t="s">
        <v>163</v>
      </c>
      <c r="P113" s="58">
        <v>7.5650000000000004</v>
      </c>
      <c r="Q113" s="59">
        <v>218.65093344666701</v>
      </c>
      <c r="R113" s="59">
        <v>23.39762</v>
      </c>
      <c r="S113" s="60">
        <v>0.10700901034894</v>
      </c>
    </row>
    <row r="114" spans="1:19" ht="12" customHeight="1" x14ac:dyDescent="0.2">
      <c r="A114" s="3" t="s">
        <v>32</v>
      </c>
      <c r="B114" s="3" t="s">
        <v>61</v>
      </c>
      <c r="C114" s="3" t="s">
        <v>66</v>
      </c>
      <c r="D114" s="3" t="s">
        <v>164</v>
      </c>
      <c r="E114" s="56">
        <v>10.505000000000001</v>
      </c>
      <c r="F114" s="4">
        <v>313.25531370916701</v>
      </c>
      <c r="G114" s="4">
        <v>49.113950000000003</v>
      </c>
      <c r="H114" s="57">
        <v>0.15678568838452001</v>
      </c>
      <c r="I114" s="4" t="str">
        <f t="shared" si="4"/>
        <v/>
      </c>
      <c r="J114" s="4" t="str">
        <f t="shared" si="3"/>
        <v/>
      </c>
      <c r="L114" s="38" t="s">
        <v>32</v>
      </c>
      <c r="M114" s="38" t="s">
        <v>61</v>
      </c>
      <c r="N114" s="38" t="s">
        <v>66</v>
      </c>
      <c r="O114" s="38" t="s">
        <v>164</v>
      </c>
      <c r="P114" s="58">
        <v>9.9149999999999991</v>
      </c>
      <c r="Q114" s="59">
        <v>288.78150015333301</v>
      </c>
      <c r="R114" s="59">
        <v>44.156709999999997</v>
      </c>
      <c r="S114" s="60">
        <v>0.15290699015191</v>
      </c>
    </row>
    <row r="115" spans="1:19" ht="12" customHeight="1" x14ac:dyDescent="0.2">
      <c r="A115" s="3" t="s">
        <v>32</v>
      </c>
      <c r="B115" s="3" t="s">
        <v>61</v>
      </c>
      <c r="C115" s="3" t="s">
        <v>66</v>
      </c>
      <c r="D115" s="3" t="s">
        <v>165</v>
      </c>
      <c r="E115" s="56">
        <v>7.3330000000000002</v>
      </c>
      <c r="F115" s="4">
        <v>231.023948538333</v>
      </c>
      <c r="G115" s="4">
        <v>41.01925</v>
      </c>
      <c r="H115" s="57">
        <v>0.17755410319807</v>
      </c>
      <c r="I115" s="4">
        <f t="shared" si="4"/>
        <v>39</v>
      </c>
      <c r="J115" s="4">
        <f t="shared" si="3"/>
        <v>39</v>
      </c>
      <c r="L115" s="38" t="s">
        <v>32</v>
      </c>
      <c r="M115" s="38" t="s">
        <v>61</v>
      </c>
      <c r="N115" s="38" t="s">
        <v>66</v>
      </c>
      <c r="O115" s="38" t="s">
        <v>165</v>
      </c>
      <c r="P115" s="58">
        <v>7.806</v>
      </c>
      <c r="Q115" s="59">
        <v>291.06666876666702</v>
      </c>
      <c r="R115" s="59">
        <v>101.20796</v>
      </c>
      <c r="S115" s="60">
        <v>0.34771401489853998</v>
      </c>
    </row>
    <row r="116" spans="1:19" ht="12" customHeight="1" x14ac:dyDescent="0.2">
      <c r="A116" s="3" t="s">
        <v>32</v>
      </c>
      <c r="B116" s="3" t="s">
        <v>61</v>
      </c>
      <c r="C116" s="3" t="s">
        <v>66</v>
      </c>
      <c r="D116" s="3" t="s">
        <v>166</v>
      </c>
      <c r="E116" s="56">
        <v>11.67</v>
      </c>
      <c r="F116" s="4">
        <v>333.924193516667</v>
      </c>
      <c r="G116" s="4">
        <v>53.36806</v>
      </c>
      <c r="H116" s="57">
        <v>0.15982088460846</v>
      </c>
      <c r="I116" s="4">
        <f t="shared" si="4"/>
        <v>41</v>
      </c>
      <c r="J116" s="4">
        <f t="shared" si="3"/>
        <v>41</v>
      </c>
      <c r="L116" s="38" t="s">
        <v>32</v>
      </c>
      <c r="M116" s="38" t="s">
        <v>61</v>
      </c>
      <c r="N116" s="38" t="s">
        <v>66</v>
      </c>
      <c r="O116" s="38" t="s">
        <v>166</v>
      </c>
      <c r="P116" s="58">
        <v>14.82</v>
      </c>
      <c r="Q116" s="59">
        <v>486.05277598333299</v>
      </c>
      <c r="R116" s="59">
        <v>137.65189000000001</v>
      </c>
      <c r="S116" s="60">
        <v>0.28320358776166998</v>
      </c>
    </row>
    <row r="117" spans="1:19" ht="12" customHeight="1" x14ac:dyDescent="0.2">
      <c r="A117" s="48" t="s">
        <v>32</v>
      </c>
      <c r="B117" s="48" t="s">
        <v>61</v>
      </c>
      <c r="C117" s="48" t="s">
        <v>67</v>
      </c>
      <c r="D117" s="48" t="s">
        <v>27</v>
      </c>
      <c r="E117" s="49">
        <v>12.917999999999999</v>
      </c>
      <c r="F117" s="50">
        <v>379.41949771166702</v>
      </c>
      <c r="G117" s="50">
        <v>25.353840000000002</v>
      </c>
      <c r="H117" s="51">
        <v>6.6822712467105E-2</v>
      </c>
      <c r="I117" s="50" t="str">
        <f t="shared" si="4"/>
        <v/>
      </c>
      <c r="J117" s="50" t="str">
        <f t="shared" si="3"/>
        <v/>
      </c>
      <c r="L117" s="52" t="s">
        <v>32</v>
      </c>
      <c r="M117" s="52" t="s">
        <v>61</v>
      </c>
      <c r="N117" s="52" t="s">
        <v>67</v>
      </c>
      <c r="O117" s="52" t="s">
        <v>27</v>
      </c>
      <c r="P117" s="53">
        <v>14.210564102564099</v>
      </c>
      <c r="Q117" s="54">
        <v>411.92196211636701</v>
      </c>
      <c r="R117" s="54">
        <v>25.557500000000001</v>
      </c>
      <c r="S117" s="55">
        <v>6.204451898775E-2</v>
      </c>
    </row>
    <row r="118" spans="1:19" ht="12" customHeight="1" x14ac:dyDescent="0.2">
      <c r="A118" s="3" t="s">
        <v>32</v>
      </c>
      <c r="B118" s="3" t="s">
        <v>61</v>
      </c>
      <c r="C118" s="3" t="s">
        <v>67</v>
      </c>
      <c r="D118" s="3" t="s">
        <v>8</v>
      </c>
      <c r="E118" s="56">
        <v>12.917999999999999</v>
      </c>
      <c r="F118" s="4">
        <v>379.41949771166702</v>
      </c>
      <c r="G118" s="4">
        <v>25.353840000000002</v>
      </c>
      <c r="H118" s="57">
        <v>6.6822712467105E-2</v>
      </c>
      <c r="I118" s="4" t="str">
        <f t="shared" si="4"/>
        <v/>
      </c>
      <c r="J118" s="4" t="str">
        <f t="shared" si="3"/>
        <v/>
      </c>
      <c r="L118" s="38" t="s">
        <v>32</v>
      </c>
      <c r="M118" s="38" t="s">
        <v>61</v>
      </c>
      <c r="N118" s="38" t="s">
        <v>67</v>
      </c>
      <c r="O118" s="38" t="s">
        <v>8</v>
      </c>
      <c r="P118" s="58">
        <v>14.210564102564099</v>
      </c>
      <c r="Q118" s="59">
        <v>411.92196211636701</v>
      </c>
      <c r="R118" s="59">
        <v>25.557500000000001</v>
      </c>
      <c r="S118" s="60">
        <v>6.204451898775E-2</v>
      </c>
    </row>
    <row r="119" spans="1:19" ht="12" customHeight="1" x14ac:dyDescent="0.2">
      <c r="A119" s="48" t="s">
        <v>32</v>
      </c>
      <c r="B119" s="48" t="s">
        <v>61</v>
      </c>
      <c r="C119" s="48" t="s">
        <v>68</v>
      </c>
      <c r="D119" s="48" t="s">
        <v>27</v>
      </c>
      <c r="E119" s="49">
        <v>126.545412022243</v>
      </c>
      <c r="F119" s="50">
        <v>3968.8784374462398</v>
      </c>
      <c r="G119" s="50">
        <v>339.4452</v>
      </c>
      <c r="H119" s="51">
        <v>8.5526731380167004E-2</v>
      </c>
      <c r="I119" s="50">
        <f t="shared" si="4"/>
        <v>0</v>
      </c>
      <c r="J119" s="50" t="str">
        <f t="shared" si="3"/>
        <v/>
      </c>
      <c r="L119" s="52" t="s">
        <v>32</v>
      </c>
      <c r="M119" s="52" t="s">
        <v>61</v>
      </c>
      <c r="N119" s="52" t="s">
        <v>68</v>
      </c>
      <c r="O119" s="52" t="s">
        <v>27</v>
      </c>
      <c r="P119" s="53">
        <v>144.089051282051</v>
      </c>
      <c r="Q119" s="54">
        <v>4381.5468884081001</v>
      </c>
      <c r="R119" s="54">
        <v>375.03665999999998</v>
      </c>
      <c r="S119" s="55">
        <v>8.5594578707398006E-2</v>
      </c>
    </row>
    <row r="120" spans="1:19" ht="12" customHeight="1" x14ac:dyDescent="0.2">
      <c r="A120" s="3" t="s">
        <v>32</v>
      </c>
      <c r="B120" s="3" t="s">
        <v>61</v>
      </c>
      <c r="C120" s="3" t="s">
        <v>68</v>
      </c>
      <c r="D120" s="3" t="s">
        <v>68</v>
      </c>
      <c r="E120" s="56">
        <v>98.372335099166193</v>
      </c>
      <c r="F120" s="4">
        <v>3167.2771728949601</v>
      </c>
      <c r="G120" s="4">
        <v>271.65309999999999</v>
      </c>
      <c r="H120" s="57">
        <v>8.5768654011326995E-2</v>
      </c>
      <c r="I120" s="4">
        <f t="shared" si="4"/>
        <v>2</v>
      </c>
      <c r="J120" s="4">
        <f t="shared" si="3"/>
        <v>2</v>
      </c>
      <c r="L120" s="38" t="s">
        <v>32</v>
      </c>
      <c r="M120" s="38" t="s">
        <v>61</v>
      </c>
      <c r="N120" s="38" t="s">
        <v>68</v>
      </c>
      <c r="O120" s="38" t="s">
        <v>68</v>
      </c>
      <c r="P120" s="58">
        <v>114.607051282051</v>
      </c>
      <c r="Q120" s="59">
        <v>3549.7514986047699</v>
      </c>
      <c r="R120" s="59">
        <v>306.56018999999998</v>
      </c>
      <c r="S120" s="60">
        <v>8.6361028404522006E-2</v>
      </c>
    </row>
    <row r="121" spans="1:19" ht="12" customHeight="1" x14ac:dyDescent="0.2">
      <c r="A121" s="3" t="s">
        <v>32</v>
      </c>
      <c r="B121" s="3" t="s">
        <v>61</v>
      </c>
      <c r="C121" s="3" t="s">
        <v>68</v>
      </c>
      <c r="D121" s="3" t="s">
        <v>158</v>
      </c>
      <c r="E121" s="56">
        <v>28.173076923076898</v>
      </c>
      <c r="F121" s="4">
        <v>801.60126455128102</v>
      </c>
      <c r="G121" s="4">
        <v>67.792100000000005</v>
      </c>
      <c r="H121" s="57">
        <v>8.4570849620538999E-2</v>
      </c>
      <c r="I121" s="4" t="str">
        <f t="shared" si="4"/>
        <v/>
      </c>
      <c r="J121" s="4" t="str">
        <f t="shared" si="3"/>
        <v/>
      </c>
      <c r="L121" s="38" t="s">
        <v>32</v>
      </c>
      <c r="M121" s="38" t="s">
        <v>61</v>
      </c>
      <c r="N121" s="38" t="s">
        <v>68</v>
      </c>
      <c r="O121" s="38" t="s">
        <v>158</v>
      </c>
      <c r="P121" s="58">
        <v>29.481999999999999</v>
      </c>
      <c r="Q121" s="59">
        <v>831.79538980333302</v>
      </c>
      <c r="R121" s="59">
        <v>68.476470000000006</v>
      </c>
      <c r="S121" s="60">
        <v>8.2323695032970004E-2</v>
      </c>
    </row>
    <row r="122" spans="1:19" ht="12" customHeight="1" x14ac:dyDescent="0.2">
      <c r="A122" s="48" t="s">
        <v>32</v>
      </c>
      <c r="B122" s="48" t="s">
        <v>61</v>
      </c>
      <c r="C122" s="48" t="s">
        <v>69</v>
      </c>
      <c r="D122" s="48" t="s">
        <v>27</v>
      </c>
      <c r="E122" s="49">
        <v>119.56204294226799</v>
      </c>
      <c r="F122" s="50">
        <v>3684.8817089683898</v>
      </c>
      <c r="G122" s="50">
        <v>325.54547000000002</v>
      </c>
      <c r="H122" s="51">
        <v>8.8346247101413006E-2</v>
      </c>
      <c r="I122" s="50" t="str">
        <f t="shared" si="4"/>
        <v/>
      </c>
      <c r="J122" s="50" t="str">
        <f t="shared" si="3"/>
        <v/>
      </c>
      <c r="L122" s="52" t="s">
        <v>32</v>
      </c>
      <c r="M122" s="52" t="s">
        <v>61</v>
      </c>
      <c r="N122" s="52" t="s">
        <v>69</v>
      </c>
      <c r="O122" s="52" t="s">
        <v>27</v>
      </c>
      <c r="P122" s="53">
        <v>127.977140008858</v>
      </c>
      <c r="Q122" s="54">
        <v>3831.9120373318401</v>
      </c>
      <c r="R122" s="54">
        <v>333.89774999999997</v>
      </c>
      <c r="S122" s="55">
        <v>8.7136068559781996E-2</v>
      </c>
    </row>
    <row r="123" spans="1:19" ht="12" customHeight="1" x14ac:dyDescent="0.2">
      <c r="A123" s="3" t="s">
        <v>32</v>
      </c>
      <c r="B123" s="3" t="s">
        <v>61</v>
      </c>
      <c r="C123" s="3" t="s">
        <v>69</v>
      </c>
      <c r="D123" s="3" t="s">
        <v>69</v>
      </c>
      <c r="E123" s="56">
        <v>91.888042942267703</v>
      </c>
      <c r="F123" s="4">
        <v>2889.2769008950499</v>
      </c>
      <c r="G123" s="4">
        <v>253.08430000000001</v>
      </c>
      <c r="H123" s="57">
        <v>8.7594338888597995E-2</v>
      </c>
      <c r="I123" s="4" t="str">
        <f t="shared" si="4"/>
        <v/>
      </c>
      <c r="J123" s="4" t="str">
        <f t="shared" si="3"/>
        <v/>
      </c>
      <c r="L123" s="38" t="s">
        <v>32</v>
      </c>
      <c r="M123" s="38" t="s">
        <v>61</v>
      </c>
      <c r="N123" s="38" t="s">
        <v>69</v>
      </c>
      <c r="O123" s="38" t="s">
        <v>69</v>
      </c>
      <c r="P123" s="58">
        <v>104.659140008858</v>
      </c>
      <c r="Q123" s="59">
        <v>3192.2256140235099</v>
      </c>
      <c r="R123" s="59">
        <v>274.65696000000003</v>
      </c>
      <c r="S123" s="60">
        <v>8.6039332180478004E-2</v>
      </c>
    </row>
    <row r="124" spans="1:19" ht="12" customHeight="1" x14ac:dyDescent="0.2">
      <c r="A124" s="3" t="s">
        <v>32</v>
      </c>
      <c r="B124" s="3" t="s">
        <v>61</v>
      </c>
      <c r="C124" s="3" t="s">
        <v>69</v>
      </c>
      <c r="D124" s="3" t="s">
        <v>158</v>
      </c>
      <c r="E124" s="56">
        <v>24</v>
      </c>
      <c r="F124" s="4">
        <v>686.95021499999996</v>
      </c>
      <c r="G124" s="4">
        <v>67.390730000000005</v>
      </c>
      <c r="H124" s="57">
        <v>9.8101330385347005E-2</v>
      </c>
      <c r="I124" s="4" t="str">
        <f t="shared" si="4"/>
        <v/>
      </c>
      <c r="J124" s="4" t="str">
        <f t="shared" si="3"/>
        <v/>
      </c>
      <c r="L124" s="38" t="s">
        <v>32</v>
      </c>
      <c r="M124" s="38" t="s">
        <v>61</v>
      </c>
      <c r="N124" s="38" t="s">
        <v>69</v>
      </c>
      <c r="O124" s="38" t="s">
        <v>158</v>
      </c>
      <c r="P124" s="58">
        <v>23.318000000000001</v>
      </c>
      <c r="Q124" s="59">
        <v>639.68642330833302</v>
      </c>
      <c r="R124" s="59">
        <v>59.240789999999997</v>
      </c>
      <c r="S124" s="60">
        <v>9.2609109465881995E-2</v>
      </c>
    </row>
    <row r="125" spans="1:19" ht="12" customHeight="1" x14ac:dyDescent="0.2">
      <c r="A125" s="3" t="s">
        <v>32</v>
      </c>
      <c r="B125" s="3" t="s">
        <v>61</v>
      </c>
      <c r="C125" s="3" t="s">
        <v>69</v>
      </c>
      <c r="D125" s="3" t="s">
        <v>167</v>
      </c>
      <c r="E125" s="56">
        <v>3.6739999999999999</v>
      </c>
      <c r="F125" s="4">
        <v>108.654593073333</v>
      </c>
      <c r="G125" s="4">
        <v>5.0704399999999996</v>
      </c>
      <c r="H125" s="57">
        <v>4.6665675666170997E-2</v>
      </c>
      <c r="I125" s="4" t="str">
        <f t="shared" si="4"/>
        <v/>
      </c>
      <c r="J125" s="4" t="str">
        <f t="shared" si="3"/>
        <v/>
      </c>
      <c r="L125" s="38" t="s">
        <v>32</v>
      </c>
      <c r="M125" s="38" t="s">
        <v>61</v>
      </c>
      <c r="N125" s="38" t="s">
        <v>69</v>
      </c>
      <c r="O125" s="38" t="s">
        <v>167</v>
      </c>
    </row>
    <row r="126" spans="1:19" ht="12" customHeight="1" x14ac:dyDescent="0.2">
      <c r="A126" s="48" t="s">
        <v>32</v>
      </c>
      <c r="B126" s="48" t="s">
        <v>61</v>
      </c>
      <c r="C126" s="48" t="s">
        <v>70</v>
      </c>
      <c r="D126" s="48" t="s">
        <v>27</v>
      </c>
      <c r="E126" s="49">
        <v>115.83915384615401</v>
      </c>
      <c r="F126" s="50">
        <v>3650.2076119508301</v>
      </c>
      <c r="G126" s="50">
        <v>326.30552</v>
      </c>
      <c r="H126" s="51">
        <v>8.9393687890977E-2</v>
      </c>
      <c r="I126" s="50">
        <f t="shared" si="4"/>
        <v>5</v>
      </c>
      <c r="J126" s="50">
        <f t="shared" si="3"/>
        <v>5</v>
      </c>
      <c r="L126" s="52" t="s">
        <v>32</v>
      </c>
      <c r="M126" s="52" t="s">
        <v>61</v>
      </c>
      <c r="N126" s="52" t="s">
        <v>70</v>
      </c>
      <c r="O126" s="52" t="s">
        <v>27</v>
      </c>
      <c r="P126" s="53">
        <v>123.711537848418</v>
      </c>
      <c r="Q126" s="54">
        <v>3791.95381315442</v>
      </c>
      <c r="R126" s="54">
        <v>343.84631000000002</v>
      </c>
      <c r="S126" s="55">
        <v>9.0677873978101994E-2</v>
      </c>
    </row>
    <row r="127" spans="1:19" ht="12" customHeight="1" x14ac:dyDescent="0.2">
      <c r="A127" s="3" t="s">
        <v>32</v>
      </c>
      <c r="B127" s="3" t="s">
        <v>61</v>
      </c>
      <c r="C127" s="3" t="s">
        <v>70</v>
      </c>
      <c r="D127" s="3" t="s">
        <v>70</v>
      </c>
      <c r="E127" s="56">
        <v>93.165153846153899</v>
      </c>
      <c r="F127" s="4">
        <v>3010.8826930441701</v>
      </c>
      <c r="G127" s="4">
        <v>265.62792999999999</v>
      </c>
      <c r="H127" s="57">
        <v>8.8222610138103993E-2</v>
      </c>
      <c r="I127" s="4">
        <f t="shared" si="4"/>
        <v>5</v>
      </c>
      <c r="J127" s="4">
        <f t="shared" si="3"/>
        <v>5</v>
      </c>
      <c r="L127" s="38" t="s">
        <v>32</v>
      </c>
      <c r="M127" s="38" t="s">
        <v>61</v>
      </c>
      <c r="N127" s="38" t="s">
        <v>70</v>
      </c>
      <c r="O127" s="38" t="s">
        <v>70</v>
      </c>
      <c r="P127" s="58">
        <v>98.450537848418307</v>
      </c>
      <c r="Q127" s="59">
        <v>3097.6389107944201</v>
      </c>
      <c r="R127" s="59">
        <v>278.13225</v>
      </c>
      <c r="S127" s="60">
        <v>8.9788467284157999E-2</v>
      </c>
    </row>
    <row r="128" spans="1:19" ht="12" customHeight="1" x14ac:dyDescent="0.2">
      <c r="A128" s="3" t="s">
        <v>32</v>
      </c>
      <c r="B128" s="3" t="s">
        <v>61</v>
      </c>
      <c r="C128" s="3" t="s">
        <v>70</v>
      </c>
      <c r="D128" s="3" t="s">
        <v>158</v>
      </c>
      <c r="E128" s="56">
        <v>17.673999999999999</v>
      </c>
      <c r="F128" s="4">
        <v>499.42901640666599</v>
      </c>
      <c r="G128" s="4">
        <v>53.143380000000001</v>
      </c>
      <c r="H128" s="57">
        <v>0.10640827475816</v>
      </c>
      <c r="I128" s="4" t="str">
        <f t="shared" si="4"/>
        <v/>
      </c>
      <c r="J128" s="4" t="str">
        <f t="shared" si="3"/>
        <v/>
      </c>
      <c r="L128" s="38" t="s">
        <v>32</v>
      </c>
      <c r="M128" s="38" t="s">
        <v>61</v>
      </c>
      <c r="N128" s="38" t="s">
        <v>70</v>
      </c>
      <c r="O128" s="38" t="s">
        <v>158</v>
      </c>
      <c r="P128" s="58">
        <v>25.260999999999999</v>
      </c>
      <c r="Q128" s="59">
        <v>694.31490236000002</v>
      </c>
      <c r="R128" s="59">
        <v>65.714060000000003</v>
      </c>
      <c r="S128" s="60">
        <v>9.4645901703443003E-2</v>
      </c>
    </row>
    <row r="129" spans="1:19" ht="12" customHeight="1" x14ac:dyDescent="0.2">
      <c r="A129" s="3" t="s">
        <v>32</v>
      </c>
      <c r="B129" s="3" t="s">
        <v>61</v>
      </c>
      <c r="C129" s="3" t="s">
        <v>70</v>
      </c>
      <c r="D129" s="3" t="s">
        <v>168</v>
      </c>
      <c r="E129" s="56">
        <v>5</v>
      </c>
      <c r="F129" s="4">
        <v>139.89590250000001</v>
      </c>
      <c r="G129" s="4">
        <v>7.5342099999999999</v>
      </c>
      <c r="H129" s="57">
        <v>5.3855830409329002E-2</v>
      </c>
      <c r="I129" s="4" t="str">
        <f t="shared" si="4"/>
        <v/>
      </c>
      <c r="J129" s="4" t="str">
        <f t="shared" si="3"/>
        <v/>
      </c>
      <c r="L129" s="3" t="s">
        <v>32</v>
      </c>
      <c r="M129" s="3" t="s">
        <v>61</v>
      </c>
      <c r="N129" s="3" t="s">
        <v>70</v>
      </c>
      <c r="O129" s="3" t="s">
        <v>168</v>
      </c>
      <c r="P129" s="58"/>
      <c r="Q129" s="59"/>
      <c r="R129" s="59"/>
      <c r="S129" s="60"/>
    </row>
    <row r="130" spans="1:19" ht="12" customHeight="1" x14ac:dyDescent="0.2">
      <c r="A130" s="48" t="s">
        <v>32</v>
      </c>
      <c r="B130" s="48" t="s">
        <v>61</v>
      </c>
      <c r="C130" s="48" t="s">
        <v>61</v>
      </c>
      <c r="D130" s="48" t="s">
        <v>27</v>
      </c>
      <c r="E130" s="49">
        <v>10</v>
      </c>
      <c r="F130" s="50">
        <v>348.58822416666698</v>
      </c>
      <c r="G130" s="50">
        <v>43.45496</v>
      </c>
      <c r="H130" s="51">
        <v>0.1246598622311</v>
      </c>
      <c r="I130" s="50" t="str">
        <f t="shared" si="4"/>
        <v/>
      </c>
      <c r="J130" s="50" t="str">
        <f t="shared" si="3"/>
        <v/>
      </c>
      <c r="L130" s="52" t="s">
        <v>32</v>
      </c>
      <c r="M130" s="52" t="s">
        <v>61</v>
      </c>
      <c r="N130" s="52" t="s">
        <v>61</v>
      </c>
      <c r="O130" s="52" t="s">
        <v>27</v>
      </c>
      <c r="P130" s="53">
        <v>1</v>
      </c>
      <c r="Q130" s="54">
        <v>34.743796666666697</v>
      </c>
      <c r="R130" s="54">
        <v>2.0186700000000002</v>
      </c>
      <c r="S130" s="55">
        <v>5.8101594922604E-2</v>
      </c>
    </row>
    <row r="131" spans="1:19" ht="12" customHeight="1" x14ac:dyDescent="0.2">
      <c r="A131" s="3" t="s">
        <v>32</v>
      </c>
      <c r="B131" s="3" t="s">
        <v>61</v>
      </c>
      <c r="C131" s="3" t="s">
        <v>61</v>
      </c>
      <c r="D131" s="3" t="s">
        <v>8</v>
      </c>
      <c r="E131" s="56">
        <v>10</v>
      </c>
      <c r="F131" s="4">
        <v>348.58822416666698</v>
      </c>
      <c r="G131" s="4">
        <v>43.45496</v>
      </c>
      <c r="H131" s="57">
        <v>0.1246598622311</v>
      </c>
      <c r="I131" s="4" t="str">
        <f t="shared" si="4"/>
        <v/>
      </c>
      <c r="J131" s="4" t="str">
        <f t="shared" si="3"/>
        <v/>
      </c>
      <c r="L131" s="38" t="s">
        <v>32</v>
      </c>
      <c r="M131" s="38" t="s">
        <v>61</v>
      </c>
      <c r="N131" s="38" t="s">
        <v>61</v>
      </c>
      <c r="O131" s="38" t="s">
        <v>8</v>
      </c>
      <c r="P131" s="58">
        <v>1</v>
      </c>
      <c r="Q131" s="59">
        <v>34.743796666666697</v>
      </c>
      <c r="R131" s="59">
        <v>2.0186700000000002</v>
      </c>
      <c r="S131" s="60">
        <v>5.8101594922604E-2</v>
      </c>
    </row>
    <row r="132" spans="1:19" ht="12" customHeight="1" x14ac:dyDescent="0.2">
      <c r="A132" s="48" t="s">
        <v>32</v>
      </c>
      <c r="B132" s="48" t="s">
        <v>61</v>
      </c>
      <c r="C132" s="48" t="s">
        <v>71</v>
      </c>
      <c r="D132" s="48" t="s">
        <v>27</v>
      </c>
      <c r="E132" s="49">
        <v>0.65</v>
      </c>
      <c r="F132" s="50">
        <v>21.501214916666701</v>
      </c>
      <c r="G132" s="50">
        <v>0</v>
      </c>
      <c r="H132" s="51">
        <v>0</v>
      </c>
      <c r="I132" s="50" t="str">
        <f t="shared" si="4"/>
        <v/>
      </c>
      <c r="J132" s="50" t="str">
        <f t="shared" ref="J132:J195" si="5">+IF(I132&gt;0,I132,"")</f>
        <v/>
      </c>
      <c r="L132" s="52" t="s">
        <v>32</v>
      </c>
      <c r="M132" s="52" t="s">
        <v>61</v>
      </c>
      <c r="N132" s="52" t="s">
        <v>71</v>
      </c>
      <c r="O132" s="52" t="s">
        <v>27</v>
      </c>
      <c r="P132" s="53">
        <v>0.6</v>
      </c>
      <c r="Q132" s="54">
        <v>19.476353499999998</v>
      </c>
      <c r="R132" s="54">
        <v>0</v>
      </c>
      <c r="S132" s="55">
        <v>0</v>
      </c>
    </row>
    <row r="133" spans="1:19" ht="12" customHeight="1" x14ac:dyDescent="0.2">
      <c r="A133" s="3" t="s">
        <v>32</v>
      </c>
      <c r="B133" s="3" t="s">
        <v>61</v>
      </c>
      <c r="C133" s="3" t="s">
        <v>71</v>
      </c>
      <c r="D133" s="3" t="s">
        <v>8</v>
      </c>
      <c r="E133" s="56">
        <v>0.65</v>
      </c>
      <c r="F133" s="4">
        <v>21.501214916666701</v>
      </c>
      <c r="G133" s="4">
        <v>0</v>
      </c>
      <c r="H133" s="57">
        <v>0</v>
      </c>
      <c r="I133" s="4" t="str">
        <f t="shared" si="4"/>
        <v/>
      </c>
      <c r="J133" s="4" t="str">
        <f t="shared" si="5"/>
        <v/>
      </c>
      <c r="L133" s="38" t="s">
        <v>32</v>
      </c>
      <c r="M133" s="38" t="s">
        <v>61</v>
      </c>
      <c r="N133" s="38" t="s">
        <v>71</v>
      </c>
      <c r="O133" s="38" t="s">
        <v>8</v>
      </c>
      <c r="P133" s="58">
        <v>0.6</v>
      </c>
      <c r="Q133" s="59">
        <v>19.476353499999998</v>
      </c>
      <c r="R133" s="59">
        <v>0</v>
      </c>
      <c r="S133" s="60">
        <v>0</v>
      </c>
    </row>
    <row r="134" spans="1:19" ht="12" customHeight="1" x14ac:dyDescent="0.2">
      <c r="A134" s="48" t="s">
        <v>32</v>
      </c>
      <c r="B134" s="48" t="s">
        <v>61</v>
      </c>
      <c r="C134" s="48" t="s">
        <v>72</v>
      </c>
      <c r="D134" s="48" t="s">
        <v>27</v>
      </c>
      <c r="E134" s="49">
        <v>1</v>
      </c>
      <c r="F134" s="50">
        <v>33.041169166666698</v>
      </c>
      <c r="G134" s="50">
        <v>5.2319699999999996</v>
      </c>
      <c r="H134" s="51">
        <v>0.15834699957525</v>
      </c>
      <c r="I134" s="50" t="str">
        <f t="shared" si="4"/>
        <v/>
      </c>
      <c r="J134" s="50" t="str">
        <f t="shared" si="5"/>
        <v/>
      </c>
      <c r="L134" s="52" t="s">
        <v>32</v>
      </c>
      <c r="M134" s="52" t="s">
        <v>61</v>
      </c>
      <c r="N134" s="52" t="s">
        <v>72</v>
      </c>
      <c r="O134" s="52" t="s">
        <v>27</v>
      </c>
      <c r="P134" s="53">
        <v>1</v>
      </c>
      <c r="Q134" s="54">
        <v>30.957036666666699</v>
      </c>
      <c r="R134" s="54">
        <v>3.5881599999999998</v>
      </c>
      <c r="S134" s="55">
        <v>0.11590773492424</v>
      </c>
    </row>
    <row r="135" spans="1:19" ht="12" customHeight="1" x14ac:dyDescent="0.2">
      <c r="A135" s="3" t="s">
        <v>32</v>
      </c>
      <c r="B135" s="3" t="s">
        <v>61</v>
      </c>
      <c r="C135" s="3" t="s">
        <v>72</v>
      </c>
      <c r="D135" s="3" t="s">
        <v>8</v>
      </c>
      <c r="E135" s="56">
        <v>1</v>
      </c>
      <c r="F135" s="4">
        <v>33.041169166666698</v>
      </c>
      <c r="G135" s="4">
        <v>5.2319699999999996</v>
      </c>
      <c r="H135" s="57">
        <v>0.15834699957525</v>
      </c>
      <c r="I135" s="4" t="str">
        <f t="shared" ref="I135:I198" si="6">+IF(H135&lt;S135,ROUND((F135*S135)-G135,0),"")</f>
        <v/>
      </c>
      <c r="J135" s="4" t="str">
        <f t="shared" si="5"/>
        <v/>
      </c>
      <c r="L135" s="38" t="s">
        <v>32</v>
      </c>
      <c r="M135" s="38" t="s">
        <v>61</v>
      </c>
      <c r="N135" s="38" t="s">
        <v>72</v>
      </c>
      <c r="O135" s="38" t="s">
        <v>8</v>
      </c>
      <c r="P135" s="58">
        <v>1</v>
      </c>
      <c r="Q135" s="59">
        <v>30.957036666666699</v>
      </c>
      <c r="R135" s="59">
        <v>3.5881599999999998</v>
      </c>
      <c r="S135" s="60">
        <v>0.11590773492424</v>
      </c>
    </row>
    <row r="136" spans="1:19" ht="12" customHeight="1" x14ac:dyDescent="0.2">
      <c r="A136" s="48" t="s">
        <v>32</v>
      </c>
      <c r="B136" s="48" t="s">
        <v>61</v>
      </c>
      <c r="C136" s="48" t="s">
        <v>73</v>
      </c>
      <c r="D136" s="48" t="s">
        <v>27</v>
      </c>
      <c r="E136" s="49">
        <v>15.761025641025601</v>
      </c>
      <c r="F136" s="50">
        <v>508.99560245555602</v>
      </c>
      <c r="G136" s="50">
        <v>31.15108</v>
      </c>
      <c r="H136" s="51">
        <v>6.1201078849635E-2</v>
      </c>
      <c r="I136" s="50">
        <f t="shared" si="6"/>
        <v>3</v>
      </c>
      <c r="J136" s="50">
        <f t="shared" si="5"/>
        <v>3</v>
      </c>
      <c r="L136" s="52" t="s">
        <v>32</v>
      </c>
      <c r="M136" s="52" t="s">
        <v>61</v>
      </c>
      <c r="N136" s="52" t="s">
        <v>73</v>
      </c>
      <c r="O136" s="52" t="s">
        <v>27</v>
      </c>
      <c r="P136" s="53">
        <v>14.12</v>
      </c>
      <c r="Q136" s="54">
        <v>448.16618998333399</v>
      </c>
      <c r="R136" s="54">
        <v>29.8687</v>
      </c>
      <c r="S136" s="55">
        <v>6.6646482192489004E-2</v>
      </c>
    </row>
    <row r="137" spans="1:19" ht="12" customHeight="1" x14ac:dyDescent="0.2">
      <c r="A137" s="3" t="s">
        <v>32</v>
      </c>
      <c r="B137" s="3" t="s">
        <v>61</v>
      </c>
      <c r="C137" s="3" t="s">
        <v>73</v>
      </c>
      <c r="D137" s="3" t="s">
        <v>169</v>
      </c>
      <c r="E137" s="56">
        <v>3</v>
      </c>
      <c r="F137" s="4">
        <v>92.454135833333297</v>
      </c>
      <c r="G137" s="4">
        <v>7.59274</v>
      </c>
      <c r="H137" s="57">
        <v>8.2124395318424998E-2</v>
      </c>
      <c r="I137" s="4" t="str">
        <f t="shared" si="6"/>
        <v/>
      </c>
      <c r="J137" s="4" t="str">
        <f t="shared" si="5"/>
        <v/>
      </c>
      <c r="L137" s="38" t="s">
        <v>32</v>
      </c>
      <c r="M137" s="38" t="s">
        <v>61</v>
      </c>
      <c r="N137" s="38" t="s">
        <v>73</v>
      </c>
      <c r="O137" s="38" t="s">
        <v>169</v>
      </c>
      <c r="P137" s="58">
        <v>3</v>
      </c>
      <c r="Q137" s="59">
        <v>91.277941666666706</v>
      </c>
      <c r="R137" s="59">
        <v>7.4726600000000003</v>
      </c>
      <c r="S137" s="60">
        <v>8.1867095856401007E-2</v>
      </c>
    </row>
    <row r="138" spans="1:19" ht="12" customHeight="1" x14ac:dyDescent="0.2">
      <c r="A138" s="3" t="s">
        <v>32</v>
      </c>
      <c r="B138" s="3" t="s">
        <v>61</v>
      </c>
      <c r="C138" s="3" t="s">
        <v>73</v>
      </c>
      <c r="D138" s="3" t="s">
        <v>73</v>
      </c>
      <c r="E138" s="56">
        <v>12.761025641025601</v>
      </c>
      <c r="F138" s="4">
        <v>416.54146662222303</v>
      </c>
      <c r="G138" s="4">
        <v>23.558340000000001</v>
      </c>
      <c r="H138" s="57">
        <v>5.6557010256474999E-2</v>
      </c>
      <c r="I138" s="4">
        <f t="shared" si="6"/>
        <v>3</v>
      </c>
      <c r="J138" s="4">
        <f t="shared" si="5"/>
        <v>3</v>
      </c>
      <c r="L138" s="38" t="s">
        <v>32</v>
      </c>
      <c r="M138" s="38" t="s">
        <v>61</v>
      </c>
      <c r="N138" s="38" t="s">
        <v>73</v>
      </c>
      <c r="O138" s="38" t="s">
        <v>73</v>
      </c>
      <c r="P138" s="58">
        <v>11.12</v>
      </c>
      <c r="Q138" s="59">
        <v>356.88824831666699</v>
      </c>
      <c r="R138" s="59">
        <v>22.396039999999999</v>
      </c>
      <c r="S138" s="60">
        <v>6.2753649372415995E-2</v>
      </c>
    </row>
    <row r="139" spans="1:19" ht="12" customHeight="1" x14ac:dyDescent="0.2">
      <c r="A139" s="48" t="s">
        <v>74</v>
      </c>
      <c r="B139" s="48" t="s">
        <v>27</v>
      </c>
      <c r="C139" s="48" t="s">
        <v>27</v>
      </c>
      <c r="D139" s="48" t="s">
        <v>27</v>
      </c>
      <c r="E139" s="49">
        <v>155.790805770058</v>
      </c>
      <c r="F139" s="50">
        <v>4700.9712561810302</v>
      </c>
      <c r="G139" s="50">
        <v>536.96534999999994</v>
      </c>
      <c r="H139" s="51">
        <v>0.11422434231947</v>
      </c>
      <c r="I139" s="50" t="str">
        <f t="shared" si="6"/>
        <v/>
      </c>
      <c r="J139" s="50" t="str">
        <f t="shared" si="5"/>
        <v/>
      </c>
      <c r="L139" s="52" t="s">
        <v>74</v>
      </c>
      <c r="M139" s="52" t="s">
        <v>27</v>
      </c>
      <c r="N139" s="52" t="s">
        <v>27</v>
      </c>
      <c r="O139" s="52" t="s">
        <v>27</v>
      </c>
      <c r="P139" s="53">
        <v>158.418461538462</v>
      </c>
      <c r="Q139" s="54">
        <v>4682.4166832485098</v>
      </c>
      <c r="R139" s="54">
        <v>521.40263000000004</v>
      </c>
      <c r="S139" s="55">
        <v>0.11135331715892</v>
      </c>
    </row>
    <row r="140" spans="1:19" ht="12" customHeight="1" x14ac:dyDescent="0.2">
      <c r="A140" s="48" t="s">
        <v>74</v>
      </c>
      <c r="B140" s="48" t="s">
        <v>75</v>
      </c>
      <c r="C140" s="48" t="s">
        <v>27</v>
      </c>
      <c r="D140" s="48" t="s">
        <v>27</v>
      </c>
      <c r="E140" s="49">
        <v>28.547923076923102</v>
      </c>
      <c r="F140" s="50">
        <v>839.73005481968005</v>
      </c>
      <c r="G140" s="50">
        <v>54.501930000000002</v>
      </c>
      <c r="H140" s="51">
        <v>6.4904107798908997E-2</v>
      </c>
      <c r="I140" s="50" t="str">
        <f t="shared" si="6"/>
        <v/>
      </c>
      <c r="J140" s="50" t="str">
        <f t="shared" si="5"/>
        <v/>
      </c>
      <c r="L140" s="52" t="s">
        <v>74</v>
      </c>
      <c r="M140" s="52" t="s">
        <v>75</v>
      </c>
      <c r="N140" s="52" t="s">
        <v>27</v>
      </c>
      <c r="O140" s="52" t="s">
        <v>27</v>
      </c>
      <c r="P140" s="53">
        <v>31.579000000000001</v>
      </c>
      <c r="Q140" s="54">
        <v>893.29369693666604</v>
      </c>
      <c r="R140" s="54">
        <v>41.760570000000001</v>
      </c>
      <c r="S140" s="55">
        <v>4.6748980926662E-2</v>
      </c>
    </row>
    <row r="141" spans="1:19" ht="12" customHeight="1" x14ac:dyDescent="0.2">
      <c r="A141" s="48" t="s">
        <v>74</v>
      </c>
      <c r="B141" s="48" t="s">
        <v>75</v>
      </c>
      <c r="C141" s="48" t="s">
        <v>75</v>
      </c>
      <c r="D141" s="48" t="s">
        <v>27</v>
      </c>
      <c r="E141" s="49">
        <v>28.547923076923102</v>
      </c>
      <c r="F141" s="50">
        <v>839.73005481968005</v>
      </c>
      <c r="G141" s="50">
        <v>54.501930000000002</v>
      </c>
      <c r="H141" s="51">
        <v>6.4904107798908997E-2</v>
      </c>
      <c r="I141" s="50" t="str">
        <f t="shared" si="6"/>
        <v/>
      </c>
      <c r="J141" s="50" t="str">
        <f t="shared" si="5"/>
        <v/>
      </c>
      <c r="L141" s="52" t="s">
        <v>74</v>
      </c>
      <c r="M141" s="52" t="s">
        <v>75</v>
      </c>
      <c r="N141" s="52" t="s">
        <v>75</v>
      </c>
      <c r="O141" s="52" t="s">
        <v>27</v>
      </c>
      <c r="P141" s="53">
        <v>31.579000000000001</v>
      </c>
      <c r="Q141" s="54">
        <v>893.29369693666604</v>
      </c>
      <c r="R141" s="54">
        <v>41.760570000000001</v>
      </c>
      <c r="S141" s="55">
        <v>4.6748980926662E-2</v>
      </c>
    </row>
    <row r="142" spans="1:19" ht="12" customHeight="1" x14ac:dyDescent="0.2">
      <c r="A142" s="3" t="s">
        <v>74</v>
      </c>
      <c r="B142" s="3" t="s">
        <v>75</v>
      </c>
      <c r="C142" s="3" t="s">
        <v>75</v>
      </c>
      <c r="D142" s="3" t="s">
        <v>8</v>
      </c>
      <c r="E142" s="56">
        <v>28.547923076923102</v>
      </c>
      <c r="F142" s="4">
        <v>839.73005481968005</v>
      </c>
      <c r="G142" s="4">
        <v>54.501930000000002</v>
      </c>
      <c r="H142" s="57">
        <v>6.4904107798908997E-2</v>
      </c>
      <c r="I142" s="4" t="str">
        <f t="shared" si="6"/>
        <v/>
      </c>
      <c r="J142" s="4" t="str">
        <f t="shared" si="5"/>
        <v/>
      </c>
      <c r="L142" s="38" t="s">
        <v>74</v>
      </c>
      <c r="M142" s="38" t="s">
        <v>75</v>
      </c>
      <c r="N142" s="38" t="s">
        <v>75</v>
      </c>
      <c r="O142" s="38" t="s">
        <v>8</v>
      </c>
      <c r="P142" s="58">
        <v>31.579000000000001</v>
      </c>
      <c r="Q142" s="59">
        <v>893.29369693666604</v>
      </c>
      <c r="R142" s="59">
        <v>41.760570000000001</v>
      </c>
      <c r="S142" s="60">
        <v>4.6748980926662E-2</v>
      </c>
    </row>
    <row r="143" spans="1:19" ht="12" customHeight="1" x14ac:dyDescent="0.2">
      <c r="A143" s="48" t="s">
        <v>74</v>
      </c>
      <c r="B143" s="48" t="s">
        <v>76</v>
      </c>
      <c r="C143" s="48" t="s">
        <v>27</v>
      </c>
      <c r="D143" s="48" t="s">
        <v>27</v>
      </c>
      <c r="E143" s="49">
        <v>17.324000000000002</v>
      </c>
      <c r="F143" s="50">
        <v>581.15865562333295</v>
      </c>
      <c r="G143" s="50">
        <v>84.409329999999997</v>
      </c>
      <c r="H143" s="51">
        <v>0.14524317788825999</v>
      </c>
      <c r="I143" s="50" t="str">
        <f t="shared" si="6"/>
        <v/>
      </c>
      <c r="J143" s="50" t="str">
        <f t="shared" si="5"/>
        <v/>
      </c>
      <c r="L143" s="52" t="s">
        <v>74</v>
      </c>
      <c r="M143" s="52" t="s">
        <v>76</v>
      </c>
      <c r="N143" s="52" t="s">
        <v>27</v>
      </c>
      <c r="O143" s="52" t="s">
        <v>27</v>
      </c>
      <c r="P143" s="53">
        <v>18</v>
      </c>
      <c r="Q143" s="54">
        <v>589.61685666666597</v>
      </c>
      <c r="R143" s="54">
        <v>82.067239999999998</v>
      </c>
      <c r="S143" s="55">
        <v>0.13918740462061999</v>
      </c>
    </row>
    <row r="144" spans="1:19" ht="12" customHeight="1" x14ac:dyDescent="0.2">
      <c r="A144" s="48" t="s">
        <v>74</v>
      </c>
      <c r="B144" s="48" t="s">
        <v>76</v>
      </c>
      <c r="C144" s="48" t="s">
        <v>8</v>
      </c>
      <c r="D144" s="48" t="s">
        <v>27</v>
      </c>
      <c r="E144" s="49">
        <v>17.324000000000002</v>
      </c>
      <c r="F144" s="50">
        <v>581.15865562333295</v>
      </c>
      <c r="G144" s="50">
        <v>84.409329999999997</v>
      </c>
      <c r="H144" s="51">
        <v>0.14524317788825999</v>
      </c>
      <c r="I144" s="50" t="str">
        <f t="shared" si="6"/>
        <v/>
      </c>
      <c r="J144" s="50" t="str">
        <f t="shared" si="5"/>
        <v/>
      </c>
      <c r="L144" s="52" t="s">
        <v>74</v>
      </c>
      <c r="M144" s="52" t="s">
        <v>76</v>
      </c>
      <c r="N144" s="52" t="s">
        <v>8</v>
      </c>
      <c r="O144" s="52" t="s">
        <v>27</v>
      </c>
      <c r="P144" s="53">
        <v>18</v>
      </c>
      <c r="Q144" s="54">
        <v>589.61685666666597</v>
      </c>
      <c r="R144" s="54">
        <v>82.067239999999998</v>
      </c>
      <c r="S144" s="55">
        <v>0.13918740462061999</v>
      </c>
    </row>
    <row r="145" spans="1:19" ht="12" customHeight="1" x14ac:dyDescent="0.2">
      <c r="A145" s="3" t="s">
        <v>74</v>
      </c>
      <c r="B145" s="3" t="s">
        <v>76</v>
      </c>
      <c r="C145" s="3" t="s">
        <v>8</v>
      </c>
      <c r="D145" s="3" t="s">
        <v>8</v>
      </c>
      <c r="E145" s="56">
        <v>17.324000000000002</v>
      </c>
      <c r="F145" s="4">
        <v>581.15865562333295</v>
      </c>
      <c r="G145" s="4">
        <v>84.409329999999997</v>
      </c>
      <c r="H145" s="57">
        <v>0.14524317788825999</v>
      </c>
      <c r="I145" s="4" t="str">
        <f t="shared" si="6"/>
        <v/>
      </c>
      <c r="J145" s="4" t="str">
        <f t="shared" si="5"/>
        <v/>
      </c>
      <c r="L145" s="38" t="s">
        <v>74</v>
      </c>
      <c r="M145" s="38" t="s">
        <v>76</v>
      </c>
      <c r="N145" s="38" t="s">
        <v>8</v>
      </c>
      <c r="O145" s="38" t="s">
        <v>8</v>
      </c>
      <c r="P145" s="58">
        <v>18</v>
      </c>
      <c r="Q145" s="59">
        <v>589.61685666666597</v>
      </c>
      <c r="R145" s="59">
        <v>82.067239999999998</v>
      </c>
      <c r="S145" s="60">
        <v>0.13918740462061999</v>
      </c>
    </row>
    <row r="146" spans="1:19" ht="12" customHeight="1" x14ac:dyDescent="0.2">
      <c r="A146" s="48" t="s">
        <v>74</v>
      </c>
      <c r="B146" s="48" t="s">
        <v>77</v>
      </c>
      <c r="C146" s="48" t="s">
        <v>27</v>
      </c>
      <c r="D146" s="48" t="s">
        <v>27</v>
      </c>
      <c r="E146" s="49">
        <v>38.494292949545503</v>
      </c>
      <c r="F146" s="50">
        <v>1016.0352699797</v>
      </c>
      <c r="G146" s="50">
        <v>126.33405999999999</v>
      </c>
      <c r="H146" s="51">
        <v>0.12434023082931001</v>
      </c>
      <c r="I146" s="50">
        <f t="shared" si="6"/>
        <v>12</v>
      </c>
      <c r="J146" s="50">
        <f t="shared" si="5"/>
        <v>12</v>
      </c>
      <c r="L146" s="52" t="s">
        <v>74</v>
      </c>
      <c r="M146" s="52" t="s">
        <v>77</v>
      </c>
      <c r="N146" s="52" t="s">
        <v>27</v>
      </c>
      <c r="O146" s="52" t="s">
        <v>27</v>
      </c>
      <c r="P146" s="53">
        <v>37.135461538461598</v>
      </c>
      <c r="Q146" s="54">
        <v>967.69765136211504</v>
      </c>
      <c r="R146" s="54">
        <v>131.34333000000001</v>
      </c>
      <c r="S146" s="55">
        <v>0.13572765193253</v>
      </c>
    </row>
    <row r="147" spans="1:19" ht="12" customHeight="1" x14ac:dyDescent="0.2">
      <c r="A147" s="48" t="s">
        <v>74</v>
      </c>
      <c r="B147" s="48" t="s">
        <v>77</v>
      </c>
      <c r="C147" s="48" t="s">
        <v>78</v>
      </c>
      <c r="D147" s="48" t="s">
        <v>27</v>
      </c>
      <c r="E147" s="49">
        <v>29.144292949545498</v>
      </c>
      <c r="F147" s="50">
        <v>780.09820909636699</v>
      </c>
      <c r="G147" s="50">
        <v>110.88652999999999</v>
      </c>
      <c r="H147" s="51">
        <v>0.14214432068553001</v>
      </c>
      <c r="I147" s="50">
        <f t="shared" si="6"/>
        <v>9</v>
      </c>
      <c r="J147" s="50">
        <f t="shared" si="5"/>
        <v>9</v>
      </c>
      <c r="L147" s="52" t="s">
        <v>74</v>
      </c>
      <c r="M147" s="52" t="s">
        <v>77</v>
      </c>
      <c r="N147" s="52" t="s">
        <v>78</v>
      </c>
      <c r="O147" s="52" t="s">
        <v>27</v>
      </c>
      <c r="P147" s="53">
        <v>29.231102564102599</v>
      </c>
      <c r="Q147" s="54">
        <v>768.85634812408102</v>
      </c>
      <c r="R147" s="54">
        <v>118.16099</v>
      </c>
      <c r="S147" s="55">
        <v>0.15368409233831001</v>
      </c>
    </row>
    <row r="148" spans="1:19" ht="12" customHeight="1" x14ac:dyDescent="0.2">
      <c r="A148" s="3" t="s">
        <v>74</v>
      </c>
      <c r="B148" s="3" t="s">
        <v>77</v>
      </c>
      <c r="C148" s="3" t="s">
        <v>78</v>
      </c>
      <c r="D148" s="3" t="s">
        <v>8</v>
      </c>
      <c r="E148" s="56">
        <v>29.144292949545498</v>
      </c>
      <c r="F148" s="4">
        <v>780.09820909636699</v>
      </c>
      <c r="G148" s="4">
        <v>110.88652999999999</v>
      </c>
      <c r="H148" s="57">
        <v>0.14214432068553001</v>
      </c>
      <c r="I148" s="4">
        <f t="shared" si="6"/>
        <v>9</v>
      </c>
      <c r="J148" s="4">
        <f t="shared" si="5"/>
        <v>9</v>
      </c>
      <c r="L148" s="38" t="s">
        <v>74</v>
      </c>
      <c r="M148" s="38" t="s">
        <v>77</v>
      </c>
      <c r="N148" s="38" t="s">
        <v>78</v>
      </c>
      <c r="O148" s="38" t="s">
        <v>8</v>
      </c>
      <c r="P148" s="58">
        <v>29.231102564102599</v>
      </c>
      <c r="Q148" s="59">
        <v>768.85634812408102</v>
      </c>
      <c r="R148" s="59">
        <v>118.16099</v>
      </c>
      <c r="S148" s="60">
        <v>0.15368409233831001</v>
      </c>
    </row>
    <row r="149" spans="1:19" ht="12" customHeight="1" x14ac:dyDescent="0.2">
      <c r="A149" s="48" t="s">
        <v>74</v>
      </c>
      <c r="B149" s="48" t="s">
        <v>77</v>
      </c>
      <c r="C149" s="48" t="s">
        <v>79</v>
      </c>
      <c r="D149" s="48" t="s">
        <v>27</v>
      </c>
      <c r="E149" s="49">
        <v>4.54</v>
      </c>
      <c r="F149" s="50">
        <v>109.59206755</v>
      </c>
      <c r="G149" s="50">
        <v>5.3441999999999998</v>
      </c>
      <c r="H149" s="51">
        <v>4.8764478300966002E-2</v>
      </c>
      <c r="I149" s="50" t="str">
        <f t="shared" si="6"/>
        <v/>
      </c>
      <c r="J149" s="50" t="str">
        <f t="shared" si="5"/>
        <v/>
      </c>
      <c r="L149" s="52" t="s">
        <v>74</v>
      </c>
      <c r="M149" s="52" t="s">
        <v>77</v>
      </c>
      <c r="N149" s="52" t="s">
        <v>79</v>
      </c>
      <c r="O149" s="52" t="s">
        <v>27</v>
      </c>
      <c r="P149" s="53">
        <v>4.0943589743589701</v>
      </c>
      <c r="Q149" s="54">
        <v>96.884340788034194</v>
      </c>
      <c r="R149" s="54">
        <v>3.2389899999999998</v>
      </c>
      <c r="S149" s="55">
        <v>3.3431511982790998E-2</v>
      </c>
    </row>
    <row r="150" spans="1:19" ht="12" customHeight="1" x14ac:dyDescent="0.2">
      <c r="A150" s="3" t="s">
        <v>74</v>
      </c>
      <c r="B150" s="3" t="s">
        <v>77</v>
      </c>
      <c r="C150" s="3" t="s">
        <v>79</v>
      </c>
      <c r="D150" s="3" t="s">
        <v>8</v>
      </c>
      <c r="E150" s="56">
        <v>4.54</v>
      </c>
      <c r="F150" s="4">
        <v>109.59206755</v>
      </c>
      <c r="G150" s="4">
        <v>5.3441999999999998</v>
      </c>
      <c r="H150" s="57">
        <v>4.8764478300966002E-2</v>
      </c>
      <c r="I150" s="4" t="str">
        <f t="shared" si="6"/>
        <v/>
      </c>
      <c r="J150" s="4" t="str">
        <f t="shared" si="5"/>
        <v/>
      </c>
      <c r="L150" s="38" t="s">
        <v>74</v>
      </c>
      <c r="M150" s="38" t="s">
        <v>77</v>
      </c>
      <c r="N150" s="38" t="s">
        <v>79</v>
      </c>
      <c r="O150" s="38" t="s">
        <v>8</v>
      </c>
      <c r="P150" s="58">
        <v>4.0943589743589701</v>
      </c>
      <c r="Q150" s="59">
        <v>96.884340788034194</v>
      </c>
      <c r="R150" s="59">
        <v>3.2389899999999998</v>
      </c>
      <c r="S150" s="60">
        <v>3.3431511982790998E-2</v>
      </c>
    </row>
    <row r="151" spans="1:19" ht="12" customHeight="1" x14ac:dyDescent="0.2">
      <c r="A151" s="48" t="s">
        <v>74</v>
      </c>
      <c r="B151" s="48" t="s">
        <v>77</v>
      </c>
      <c r="C151" s="48" t="s">
        <v>80</v>
      </c>
      <c r="D151" s="48" t="s">
        <v>27</v>
      </c>
      <c r="E151" s="49">
        <v>4.8099999999999996</v>
      </c>
      <c r="F151" s="50">
        <v>126.34499333333299</v>
      </c>
      <c r="G151" s="50">
        <v>10.10333</v>
      </c>
      <c r="H151" s="51">
        <v>7.9966207868202993E-2</v>
      </c>
      <c r="I151" s="50">
        <f t="shared" si="6"/>
        <v>2</v>
      </c>
      <c r="J151" s="50">
        <f t="shared" si="5"/>
        <v>2</v>
      </c>
      <c r="L151" s="52" t="s">
        <v>74</v>
      </c>
      <c r="M151" s="52" t="s">
        <v>77</v>
      </c>
      <c r="N151" s="52" t="s">
        <v>80</v>
      </c>
      <c r="O151" s="52" t="s">
        <v>27</v>
      </c>
      <c r="P151" s="53">
        <v>3.81</v>
      </c>
      <c r="Q151" s="54">
        <v>101.95696245000001</v>
      </c>
      <c r="R151" s="54">
        <v>9.9433500000000006</v>
      </c>
      <c r="S151" s="55">
        <v>9.7524972900956006E-2</v>
      </c>
    </row>
    <row r="152" spans="1:19" ht="12" customHeight="1" x14ac:dyDescent="0.2">
      <c r="A152" s="3" t="s">
        <v>74</v>
      </c>
      <c r="B152" s="3" t="s">
        <v>77</v>
      </c>
      <c r="C152" s="3" t="s">
        <v>80</v>
      </c>
      <c r="D152" s="3" t="s">
        <v>8</v>
      </c>
      <c r="E152" s="56">
        <v>4.8099999999999996</v>
      </c>
      <c r="F152" s="4">
        <v>126.34499333333299</v>
      </c>
      <c r="G152" s="4">
        <v>10.10333</v>
      </c>
      <c r="H152" s="57">
        <v>7.9966207868202993E-2</v>
      </c>
      <c r="I152" s="4">
        <f t="shared" si="6"/>
        <v>2</v>
      </c>
      <c r="J152" s="4">
        <f t="shared" si="5"/>
        <v>2</v>
      </c>
      <c r="L152" s="38" t="s">
        <v>74</v>
      </c>
      <c r="M152" s="38" t="s">
        <v>77</v>
      </c>
      <c r="N152" s="38" t="s">
        <v>80</v>
      </c>
      <c r="O152" s="38" t="s">
        <v>8</v>
      </c>
      <c r="P152" s="58">
        <v>3.81</v>
      </c>
      <c r="Q152" s="59">
        <v>101.95696245000001</v>
      </c>
      <c r="R152" s="59">
        <v>9.9433500000000006</v>
      </c>
      <c r="S152" s="60">
        <v>9.7524972900956006E-2</v>
      </c>
    </row>
    <row r="153" spans="1:19" ht="12" customHeight="1" x14ac:dyDescent="0.2">
      <c r="A153" s="48" t="s">
        <v>74</v>
      </c>
      <c r="B153" s="48" t="s">
        <v>81</v>
      </c>
      <c r="C153" s="48" t="s">
        <v>27</v>
      </c>
      <c r="D153" s="48" t="s">
        <v>27</v>
      </c>
      <c r="E153" s="49">
        <v>6</v>
      </c>
      <c r="F153" s="50">
        <v>254.33434916666701</v>
      </c>
      <c r="G153" s="50">
        <v>32.549669999999999</v>
      </c>
      <c r="H153" s="51">
        <v>0.12797984270174001</v>
      </c>
      <c r="I153" s="50" t="str">
        <f t="shared" si="6"/>
        <v/>
      </c>
      <c r="J153" s="50" t="str">
        <f t="shared" si="5"/>
        <v/>
      </c>
      <c r="L153" s="52" t="s">
        <v>74</v>
      </c>
      <c r="M153" s="52" t="s">
        <v>81</v>
      </c>
      <c r="N153" s="52" t="s">
        <v>27</v>
      </c>
      <c r="O153" s="52" t="s">
        <v>27</v>
      </c>
      <c r="P153" s="53">
        <v>5</v>
      </c>
      <c r="Q153" s="54">
        <v>208.79087166666699</v>
      </c>
      <c r="R153" s="54">
        <v>21.866849999999999</v>
      </c>
      <c r="S153" s="55">
        <v>0.10473087173519</v>
      </c>
    </row>
    <row r="154" spans="1:19" ht="12" customHeight="1" x14ac:dyDescent="0.2">
      <c r="A154" s="48" t="s">
        <v>74</v>
      </c>
      <c r="B154" s="48" t="s">
        <v>81</v>
      </c>
      <c r="C154" s="48" t="s">
        <v>8</v>
      </c>
      <c r="D154" s="48" t="s">
        <v>27</v>
      </c>
      <c r="E154" s="49">
        <v>6</v>
      </c>
      <c r="F154" s="50">
        <v>254.33434916666701</v>
      </c>
      <c r="G154" s="50">
        <v>32.549669999999999</v>
      </c>
      <c r="H154" s="51">
        <v>0.12797984270174001</v>
      </c>
      <c r="I154" s="50" t="str">
        <f t="shared" si="6"/>
        <v/>
      </c>
      <c r="J154" s="50" t="str">
        <f t="shared" si="5"/>
        <v/>
      </c>
      <c r="L154" s="52" t="s">
        <v>74</v>
      </c>
      <c r="M154" s="52" t="s">
        <v>81</v>
      </c>
      <c r="N154" s="52" t="s">
        <v>8</v>
      </c>
      <c r="O154" s="52" t="s">
        <v>27</v>
      </c>
      <c r="P154" s="53">
        <v>5</v>
      </c>
      <c r="Q154" s="54">
        <v>208.79087166666699</v>
      </c>
      <c r="R154" s="54">
        <v>21.866849999999999</v>
      </c>
      <c r="S154" s="55">
        <v>0.10473087173519</v>
      </c>
    </row>
    <row r="155" spans="1:19" ht="12" customHeight="1" x14ac:dyDescent="0.2">
      <c r="A155" s="3" t="s">
        <v>74</v>
      </c>
      <c r="B155" s="3" t="s">
        <v>81</v>
      </c>
      <c r="C155" s="3" t="s">
        <v>8</v>
      </c>
      <c r="D155" s="3" t="s">
        <v>8</v>
      </c>
      <c r="E155" s="56">
        <v>6</v>
      </c>
      <c r="F155" s="4">
        <v>254.33434916666701</v>
      </c>
      <c r="G155" s="4">
        <v>32.549669999999999</v>
      </c>
      <c r="H155" s="57">
        <v>0.12797984270174001</v>
      </c>
      <c r="I155" s="4" t="str">
        <f t="shared" si="6"/>
        <v/>
      </c>
      <c r="J155" s="4" t="str">
        <f t="shared" si="5"/>
        <v/>
      </c>
      <c r="L155" s="38" t="s">
        <v>74</v>
      </c>
      <c r="M155" s="38" t="s">
        <v>81</v>
      </c>
      <c r="N155" s="38" t="s">
        <v>8</v>
      </c>
      <c r="O155" s="38" t="s">
        <v>8</v>
      </c>
      <c r="P155" s="58">
        <v>5</v>
      </c>
      <c r="Q155" s="59">
        <v>208.79087166666699</v>
      </c>
      <c r="R155" s="59">
        <v>21.866849999999999</v>
      </c>
      <c r="S155" s="60">
        <v>0.10473087173519</v>
      </c>
    </row>
    <row r="156" spans="1:19" ht="12" customHeight="1" x14ac:dyDescent="0.2">
      <c r="A156" s="48" t="s">
        <v>74</v>
      </c>
      <c r="B156" s="48" t="s">
        <v>82</v>
      </c>
      <c r="C156" s="48" t="s">
        <v>27</v>
      </c>
      <c r="D156" s="48" t="s">
        <v>27</v>
      </c>
      <c r="E156" s="49">
        <v>65.424589743589706</v>
      </c>
      <c r="F156" s="50">
        <v>2009.7129265916501</v>
      </c>
      <c r="G156" s="50">
        <v>239.17035999999999</v>
      </c>
      <c r="H156" s="51">
        <v>0.11900722577608</v>
      </c>
      <c r="I156" s="50">
        <f t="shared" si="6"/>
        <v>4</v>
      </c>
      <c r="J156" s="50">
        <f t="shared" si="5"/>
        <v>4</v>
      </c>
      <c r="L156" s="52" t="s">
        <v>74</v>
      </c>
      <c r="M156" s="52" t="s">
        <v>82</v>
      </c>
      <c r="N156" s="52" t="s">
        <v>27</v>
      </c>
      <c r="O156" s="52" t="s">
        <v>27</v>
      </c>
      <c r="P156" s="53">
        <v>66.703999999999994</v>
      </c>
      <c r="Q156" s="54">
        <v>2023.0176066163899</v>
      </c>
      <c r="R156" s="54">
        <v>244.36464000000001</v>
      </c>
      <c r="S156" s="55">
        <v>0.1207921469397</v>
      </c>
    </row>
    <row r="157" spans="1:19" ht="12" customHeight="1" x14ac:dyDescent="0.2">
      <c r="A157" s="48" t="s">
        <v>74</v>
      </c>
      <c r="B157" s="48" t="s">
        <v>82</v>
      </c>
      <c r="C157" s="48" t="s">
        <v>83</v>
      </c>
      <c r="D157" s="48" t="s">
        <v>27</v>
      </c>
      <c r="E157" s="49">
        <v>42.289000000000001</v>
      </c>
      <c r="F157" s="50">
        <v>1279.6377192325001</v>
      </c>
      <c r="G157" s="50">
        <v>149.66817</v>
      </c>
      <c r="H157" s="51">
        <v>0.11696136160301</v>
      </c>
      <c r="I157" s="50">
        <f t="shared" si="6"/>
        <v>9</v>
      </c>
      <c r="J157" s="50">
        <f t="shared" si="5"/>
        <v>9</v>
      </c>
      <c r="L157" s="52" t="s">
        <v>74</v>
      </c>
      <c r="M157" s="52" t="s">
        <v>82</v>
      </c>
      <c r="N157" s="52" t="s">
        <v>83</v>
      </c>
      <c r="O157" s="52" t="s">
        <v>27</v>
      </c>
      <c r="P157" s="53">
        <v>41.234000000000002</v>
      </c>
      <c r="Q157" s="54">
        <v>1242.7025717775</v>
      </c>
      <c r="R157" s="54">
        <v>154.29857000000001</v>
      </c>
      <c r="S157" s="55">
        <v>0.12416371664806</v>
      </c>
    </row>
    <row r="158" spans="1:19" ht="12" customHeight="1" x14ac:dyDescent="0.2">
      <c r="A158" s="3" t="s">
        <v>74</v>
      </c>
      <c r="B158" s="3" t="s">
        <v>82</v>
      </c>
      <c r="C158" s="3" t="s">
        <v>83</v>
      </c>
      <c r="D158" s="3" t="s">
        <v>8</v>
      </c>
      <c r="E158" s="56">
        <v>42.289000000000001</v>
      </c>
      <c r="F158" s="4">
        <v>1279.6377192325001</v>
      </c>
      <c r="G158" s="4">
        <v>149.66817</v>
      </c>
      <c r="H158" s="57">
        <v>0.11696136160301</v>
      </c>
      <c r="I158" s="4">
        <f t="shared" si="6"/>
        <v>9</v>
      </c>
      <c r="J158" s="4">
        <f t="shared" si="5"/>
        <v>9</v>
      </c>
      <c r="L158" s="38" t="s">
        <v>74</v>
      </c>
      <c r="M158" s="38" t="s">
        <v>82</v>
      </c>
      <c r="N158" s="38" t="s">
        <v>83</v>
      </c>
      <c r="O158" s="38" t="s">
        <v>8</v>
      </c>
      <c r="P158" s="58">
        <v>41.234000000000002</v>
      </c>
      <c r="Q158" s="59">
        <v>1242.7025717775</v>
      </c>
      <c r="R158" s="59">
        <v>154.29857000000001</v>
      </c>
      <c r="S158" s="60">
        <v>0.12416371664806</v>
      </c>
    </row>
    <row r="159" spans="1:19" ht="12" customHeight="1" x14ac:dyDescent="0.2">
      <c r="A159" s="48" t="s">
        <v>74</v>
      </c>
      <c r="B159" s="48" t="s">
        <v>82</v>
      </c>
      <c r="C159" s="48" t="s">
        <v>84</v>
      </c>
      <c r="D159" s="48" t="s">
        <v>27</v>
      </c>
      <c r="E159" s="49">
        <v>0.56000000000000005</v>
      </c>
      <c r="F159" s="50">
        <v>14.025195800000001</v>
      </c>
      <c r="G159" s="50">
        <v>0</v>
      </c>
      <c r="H159" s="51">
        <v>0</v>
      </c>
      <c r="I159" s="50" t="str">
        <f t="shared" si="6"/>
        <v/>
      </c>
      <c r="J159" s="50" t="str">
        <f t="shared" si="5"/>
        <v/>
      </c>
      <c r="L159" s="52" t="s">
        <v>74</v>
      </c>
      <c r="M159" s="52" t="s">
        <v>82</v>
      </c>
      <c r="N159" s="52" t="s">
        <v>84</v>
      </c>
      <c r="O159" s="52" t="s">
        <v>27</v>
      </c>
      <c r="P159" s="53">
        <v>0.56000000000000005</v>
      </c>
      <c r="Q159" s="54">
        <v>13.8031189333333</v>
      </c>
      <c r="R159" s="54">
        <v>0</v>
      </c>
      <c r="S159" s="55">
        <v>0</v>
      </c>
    </row>
    <row r="160" spans="1:19" ht="12" customHeight="1" x14ac:dyDescent="0.2">
      <c r="A160" s="3" t="s">
        <v>74</v>
      </c>
      <c r="B160" s="3" t="s">
        <v>82</v>
      </c>
      <c r="C160" s="3" t="s">
        <v>84</v>
      </c>
      <c r="D160" s="3" t="s">
        <v>8</v>
      </c>
      <c r="E160" s="56">
        <v>0.56000000000000005</v>
      </c>
      <c r="F160" s="4">
        <v>14.025195800000001</v>
      </c>
      <c r="G160" s="4">
        <v>0</v>
      </c>
      <c r="H160" s="57">
        <v>0</v>
      </c>
      <c r="I160" s="4" t="str">
        <f t="shared" si="6"/>
        <v/>
      </c>
      <c r="J160" s="4" t="str">
        <f t="shared" si="5"/>
        <v/>
      </c>
      <c r="L160" s="38" t="s">
        <v>74</v>
      </c>
      <c r="M160" s="38" t="s">
        <v>82</v>
      </c>
      <c r="N160" s="38" t="s">
        <v>84</v>
      </c>
      <c r="O160" s="38" t="s">
        <v>8</v>
      </c>
      <c r="P160" s="58">
        <v>0.56000000000000005</v>
      </c>
      <c r="Q160" s="59">
        <v>13.8031189333333</v>
      </c>
      <c r="R160" s="59">
        <v>0</v>
      </c>
      <c r="S160" s="60">
        <v>0</v>
      </c>
    </row>
    <row r="161" spans="1:19" ht="12" customHeight="1" x14ac:dyDescent="0.2">
      <c r="A161" s="48" t="s">
        <v>74</v>
      </c>
      <c r="B161" s="48" t="s">
        <v>82</v>
      </c>
      <c r="C161" s="48" t="s">
        <v>85</v>
      </c>
      <c r="D161" s="48" t="s">
        <v>27</v>
      </c>
      <c r="E161" s="49">
        <v>14.575589743589701</v>
      </c>
      <c r="F161" s="50">
        <v>462.02091322581202</v>
      </c>
      <c r="G161" s="50">
        <v>59.520650000000003</v>
      </c>
      <c r="H161" s="51">
        <v>0.12882674419309001</v>
      </c>
      <c r="I161" s="50">
        <f t="shared" si="6"/>
        <v>1</v>
      </c>
      <c r="J161" s="50">
        <f t="shared" si="5"/>
        <v>1</v>
      </c>
      <c r="L161" s="52" t="s">
        <v>74</v>
      </c>
      <c r="M161" s="52" t="s">
        <v>82</v>
      </c>
      <c r="N161" s="52" t="s">
        <v>85</v>
      </c>
      <c r="O161" s="52" t="s">
        <v>27</v>
      </c>
      <c r="P161" s="53">
        <v>15.143333333333301</v>
      </c>
      <c r="Q161" s="54">
        <v>477.09825532222197</v>
      </c>
      <c r="R161" s="54">
        <v>62.203150000000001</v>
      </c>
      <c r="S161" s="55">
        <v>0.13037807056743</v>
      </c>
    </row>
    <row r="162" spans="1:19" ht="12" customHeight="1" x14ac:dyDescent="0.2">
      <c r="A162" s="3" t="s">
        <v>74</v>
      </c>
      <c r="B162" s="3" t="s">
        <v>82</v>
      </c>
      <c r="C162" s="3" t="s">
        <v>85</v>
      </c>
      <c r="D162" s="3" t="s">
        <v>8</v>
      </c>
      <c r="E162" s="56">
        <v>14.575589743589701</v>
      </c>
      <c r="F162" s="4">
        <v>462.02091322581202</v>
      </c>
      <c r="G162" s="4">
        <v>59.520650000000003</v>
      </c>
      <c r="H162" s="57">
        <v>0.12882674419309001</v>
      </c>
      <c r="I162" s="4">
        <f t="shared" si="6"/>
        <v>1</v>
      </c>
      <c r="J162" s="4">
        <f t="shared" si="5"/>
        <v>1</v>
      </c>
      <c r="L162" s="38" t="s">
        <v>74</v>
      </c>
      <c r="M162" s="38" t="s">
        <v>82</v>
      </c>
      <c r="N162" s="38" t="s">
        <v>85</v>
      </c>
      <c r="O162" s="38" t="s">
        <v>8</v>
      </c>
      <c r="P162" s="58">
        <v>15.143333333333301</v>
      </c>
      <c r="Q162" s="59">
        <v>477.09825532222197</v>
      </c>
      <c r="R162" s="59">
        <v>62.203150000000001</v>
      </c>
      <c r="S162" s="60">
        <v>0.13037807056743</v>
      </c>
    </row>
    <row r="163" spans="1:19" ht="12" customHeight="1" x14ac:dyDescent="0.2">
      <c r="A163" s="48" t="s">
        <v>74</v>
      </c>
      <c r="B163" s="48" t="s">
        <v>82</v>
      </c>
      <c r="C163" s="48" t="s">
        <v>86</v>
      </c>
      <c r="D163" s="48" t="s">
        <v>27</v>
      </c>
      <c r="E163" s="49">
        <v>5</v>
      </c>
      <c r="F163" s="50">
        <v>161.27519833333301</v>
      </c>
      <c r="G163" s="50">
        <v>14.8134</v>
      </c>
      <c r="H163" s="51">
        <v>9.1851692963866E-2</v>
      </c>
      <c r="I163" s="50" t="str">
        <f t="shared" si="6"/>
        <v/>
      </c>
      <c r="J163" s="50" t="str">
        <f t="shared" si="5"/>
        <v/>
      </c>
      <c r="L163" s="52" t="s">
        <v>74</v>
      </c>
      <c r="M163" s="52" t="s">
        <v>82</v>
      </c>
      <c r="N163" s="52" t="s">
        <v>86</v>
      </c>
      <c r="O163" s="52" t="s">
        <v>27</v>
      </c>
      <c r="P163" s="53">
        <v>6</v>
      </c>
      <c r="Q163" s="54">
        <v>181.77078583333301</v>
      </c>
      <c r="R163" s="54">
        <v>14.95407</v>
      </c>
      <c r="S163" s="55">
        <v>8.2268830667384996E-2</v>
      </c>
    </row>
    <row r="164" spans="1:19" ht="12" customHeight="1" x14ac:dyDescent="0.2">
      <c r="A164" s="3" t="s">
        <v>74</v>
      </c>
      <c r="B164" s="3" t="s">
        <v>82</v>
      </c>
      <c r="C164" s="3" t="s">
        <v>86</v>
      </c>
      <c r="D164" s="3" t="s">
        <v>8</v>
      </c>
      <c r="E164" s="56">
        <v>5</v>
      </c>
      <c r="F164" s="4">
        <v>161.27519833333301</v>
      </c>
      <c r="G164" s="4">
        <v>14.8134</v>
      </c>
      <c r="H164" s="57">
        <v>9.1851692963866E-2</v>
      </c>
      <c r="I164" s="4" t="str">
        <f t="shared" si="6"/>
        <v/>
      </c>
      <c r="J164" s="4" t="str">
        <f t="shared" si="5"/>
        <v/>
      </c>
      <c r="L164" s="38" t="s">
        <v>74</v>
      </c>
      <c r="M164" s="38" t="s">
        <v>82</v>
      </c>
      <c r="N164" s="38" t="s">
        <v>86</v>
      </c>
      <c r="O164" s="38" t="s">
        <v>8</v>
      </c>
      <c r="P164" s="58">
        <v>6</v>
      </c>
      <c r="Q164" s="59">
        <v>181.77078583333301</v>
      </c>
      <c r="R164" s="59">
        <v>14.95407</v>
      </c>
      <c r="S164" s="60">
        <v>8.2268830667384996E-2</v>
      </c>
    </row>
    <row r="165" spans="1:19" ht="12" customHeight="1" x14ac:dyDescent="0.2">
      <c r="A165" s="48" t="s">
        <v>74</v>
      </c>
      <c r="B165" s="48" t="s">
        <v>82</v>
      </c>
      <c r="C165" s="48" t="s">
        <v>87</v>
      </c>
      <c r="D165" s="48" t="s">
        <v>27</v>
      </c>
      <c r="E165" s="49">
        <v>3</v>
      </c>
      <c r="F165" s="50">
        <v>92.753899999999902</v>
      </c>
      <c r="G165" s="50">
        <v>15.168139999999999</v>
      </c>
      <c r="H165" s="51">
        <v>0.16353102133711001</v>
      </c>
      <c r="I165" s="50" t="str">
        <f t="shared" si="6"/>
        <v/>
      </c>
      <c r="J165" s="50" t="str">
        <f t="shared" si="5"/>
        <v/>
      </c>
      <c r="L165" s="52" t="s">
        <v>74</v>
      </c>
      <c r="M165" s="52" t="s">
        <v>82</v>
      </c>
      <c r="N165" s="52" t="s">
        <v>87</v>
      </c>
      <c r="O165" s="52" t="s">
        <v>27</v>
      </c>
      <c r="P165" s="53">
        <v>3.7666666666666702</v>
      </c>
      <c r="Q165" s="54">
        <v>107.64287475</v>
      </c>
      <c r="R165" s="54">
        <v>12.908849999999999</v>
      </c>
      <c r="S165" s="55">
        <v>0.11992293990643001</v>
      </c>
    </row>
    <row r="166" spans="1:19" ht="12" customHeight="1" x14ac:dyDescent="0.2">
      <c r="A166" s="3" t="s">
        <v>74</v>
      </c>
      <c r="B166" s="3" t="s">
        <v>82</v>
      </c>
      <c r="C166" s="3" t="s">
        <v>87</v>
      </c>
      <c r="D166" s="3" t="s">
        <v>8</v>
      </c>
      <c r="E166" s="56">
        <v>3</v>
      </c>
      <c r="F166" s="4">
        <v>92.753899999999902</v>
      </c>
      <c r="G166" s="4">
        <v>15.168139999999999</v>
      </c>
      <c r="H166" s="57">
        <v>0.16353102133711001</v>
      </c>
      <c r="I166" s="4" t="str">
        <f t="shared" si="6"/>
        <v/>
      </c>
      <c r="J166" s="4" t="str">
        <f t="shared" si="5"/>
        <v/>
      </c>
      <c r="L166" s="38" t="s">
        <v>74</v>
      </c>
      <c r="M166" s="38" t="s">
        <v>82</v>
      </c>
      <c r="N166" s="38" t="s">
        <v>87</v>
      </c>
      <c r="O166" s="38" t="s">
        <v>8</v>
      </c>
      <c r="P166" s="58">
        <v>3.7666666666666702</v>
      </c>
      <c r="Q166" s="59">
        <v>107.64287475</v>
      </c>
      <c r="R166" s="59">
        <v>12.908849999999999</v>
      </c>
      <c r="S166" s="60">
        <v>0.11992293990643001</v>
      </c>
    </row>
    <row r="167" spans="1:19" ht="12" customHeight="1" x14ac:dyDescent="0.2">
      <c r="A167" s="48" t="s">
        <v>88</v>
      </c>
      <c r="B167" s="48" t="s">
        <v>27</v>
      </c>
      <c r="C167" s="48" t="s">
        <v>27</v>
      </c>
      <c r="D167" s="48" t="s">
        <v>27</v>
      </c>
      <c r="E167" s="49">
        <v>219.95417783292001</v>
      </c>
      <c r="F167" s="50">
        <v>6134.00373526778</v>
      </c>
      <c r="G167" s="50">
        <v>679.37620000000004</v>
      </c>
      <c r="H167" s="51">
        <v>0.11075575257542</v>
      </c>
      <c r="I167" s="50">
        <f t="shared" si="6"/>
        <v>21</v>
      </c>
      <c r="J167" s="50">
        <f t="shared" si="5"/>
        <v>21</v>
      </c>
      <c r="L167" s="52" t="s">
        <v>88</v>
      </c>
      <c r="M167" s="52" t="s">
        <v>27</v>
      </c>
      <c r="N167" s="52" t="s">
        <v>27</v>
      </c>
      <c r="O167" s="52" t="s">
        <v>27</v>
      </c>
      <c r="P167" s="53">
        <v>220.25327692307701</v>
      </c>
      <c r="Q167" s="54">
        <v>5976.5885349682803</v>
      </c>
      <c r="R167" s="54">
        <v>682.03574000000003</v>
      </c>
      <c r="S167" s="55">
        <v>0.11411790120894</v>
      </c>
    </row>
    <row r="168" spans="1:19" ht="12" customHeight="1" x14ac:dyDescent="0.2">
      <c r="A168" s="48" t="s">
        <v>88</v>
      </c>
      <c r="B168" s="48" t="s">
        <v>89</v>
      </c>
      <c r="C168" s="48" t="s">
        <v>27</v>
      </c>
      <c r="D168" s="48" t="s">
        <v>27</v>
      </c>
      <c r="E168" s="49">
        <v>13.24</v>
      </c>
      <c r="F168" s="50">
        <v>505.92998443333403</v>
      </c>
      <c r="G168" s="50">
        <v>52.30162</v>
      </c>
      <c r="H168" s="51">
        <v>0.10337718974806</v>
      </c>
      <c r="I168" s="50" t="str">
        <f t="shared" si="6"/>
        <v/>
      </c>
      <c r="J168" s="50" t="str">
        <f t="shared" si="5"/>
        <v/>
      </c>
      <c r="L168" s="52" t="s">
        <v>88</v>
      </c>
      <c r="M168" s="52" t="s">
        <v>89</v>
      </c>
      <c r="N168" s="52" t="s">
        <v>27</v>
      </c>
      <c r="O168" s="52" t="s">
        <v>27</v>
      </c>
      <c r="P168" s="53">
        <v>1.81</v>
      </c>
      <c r="Q168" s="54">
        <v>61.554623216666698</v>
      </c>
      <c r="R168" s="54">
        <v>0</v>
      </c>
      <c r="S168" s="55">
        <v>0</v>
      </c>
    </row>
    <row r="169" spans="1:19" ht="12" customHeight="1" x14ac:dyDescent="0.2">
      <c r="A169" s="48" t="s">
        <v>88</v>
      </c>
      <c r="B169" s="48" t="s">
        <v>89</v>
      </c>
      <c r="C169" s="48" t="s">
        <v>90</v>
      </c>
      <c r="D169" s="48" t="s">
        <v>27</v>
      </c>
      <c r="E169" s="49">
        <v>2.6749999999999998</v>
      </c>
      <c r="F169" s="50">
        <v>89.929097833333401</v>
      </c>
      <c r="G169" s="50">
        <v>0</v>
      </c>
      <c r="H169" s="51">
        <v>0</v>
      </c>
      <c r="I169" s="50" t="str">
        <f t="shared" si="6"/>
        <v/>
      </c>
      <c r="J169" s="50" t="str">
        <f t="shared" si="5"/>
        <v/>
      </c>
      <c r="L169" s="52" t="s">
        <v>88</v>
      </c>
      <c r="M169" s="52" t="s">
        <v>89</v>
      </c>
      <c r="N169" s="52" t="s">
        <v>90</v>
      </c>
      <c r="O169" s="52" t="s">
        <v>27</v>
      </c>
      <c r="P169" s="53">
        <v>1.81</v>
      </c>
      <c r="Q169" s="54">
        <v>61.554623216666698</v>
      </c>
      <c r="R169" s="54">
        <v>0</v>
      </c>
      <c r="S169" s="55">
        <v>0</v>
      </c>
    </row>
    <row r="170" spans="1:19" ht="12" customHeight="1" x14ac:dyDescent="0.2">
      <c r="A170" s="3" t="s">
        <v>88</v>
      </c>
      <c r="B170" s="3" t="s">
        <v>89</v>
      </c>
      <c r="C170" s="3" t="s">
        <v>90</v>
      </c>
      <c r="D170" s="3" t="s">
        <v>8</v>
      </c>
      <c r="E170" s="56">
        <v>2.6749999999999998</v>
      </c>
      <c r="F170" s="4">
        <v>89.929097833333401</v>
      </c>
      <c r="G170" s="4">
        <v>0</v>
      </c>
      <c r="H170" s="57">
        <v>0</v>
      </c>
      <c r="I170" s="4" t="str">
        <f t="shared" si="6"/>
        <v/>
      </c>
      <c r="J170" s="4" t="str">
        <f t="shared" si="5"/>
        <v/>
      </c>
      <c r="L170" s="38" t="s">
        <v>88</v>
      </c>
      <c r="M170" s="38" t="s">
        <v>89</v>
      </c>
      <c r="N170" s="38" t="s">
        <v>90</v>
      </c>
      <c r="O170" s="38" t="s">
        <v>8</v>
      </c>
      <c r="P170" s="58">
        <v>1.81</v>
      </c>
      <c r="Q170" s="59">
        <v>61.554623216666698</v>
      </c>
      <c r="R170" s="59">
        <v>0</v>
      </c>
      <c r="S170" s="60">
        <v>0</v>
      </c>
    </row>
    <row r="171" spans="1:19" ht="12" customHeight="1" x14ac:dyDescent="0.2">
      <c r="A171" s="48" t="s">
        <v>88</v>
      </c>
      <c r="B171" s="48" t="s">
        <v>89</v>
      </c>
      <c r="C171" s="48" t="s">
        <v>91</v>
      </c>
      <c r="D171" s="48" t="s">
        <v>27</v>
      </c>
      <c r="E171" s="49">
        <v>3.8370000000000002</v>
      </c>
      <c r="F171" s="50">
        <v>147.03633718</v>
      </c>
      <c r="G171" s="50">
        <v>26.226980000000001</v>
      </c>
      <c r="H171" s="51">
        <v>0.17837073816585</v>
      </c>
      <c r="I171" s="50" t="str">
        <f t="shared" si="6"/>
        <v/>
      </c>
      <c r="J171" s="50" t="str">
        <f t="shared" si="5"/>
        <v/>
      </c>
      <c r="L171" s="52" t="s">
        <v>88</v>
      </c>
      <c r="M171" s="52" t="s">
        <v>89</v>
      </c>
      <c r="N171" s="52" t="s">
        <v>91</v>
      </c>
      <c r="O171" s="52" t="s">
        <v>27</v>
      </c>
    </row>
    <row r="172" spans="1:19" ht="12" customHeight="1" x14ac:dyDescent="0.2">
      <c r="A172" s="3" t="s">
        <v>88</v>
      </c>
      <c r="B172" s="3" t="s">
        <v>89</v>
      </c>
      <c r="C172" s="3" t="s">
        <v>91</v>
      </c>
      <c r="D172" s="3" t="s">
        <v>91</v>
      </c>
      <c r="E172" s="56">
        <v>3.8370000000000002</v>
      </c>
      <c r="F172" s="4">
        <v>147.03633718</v>
      </c>
      <c r="G172" s="4">
        <v>26.226980000000001</v>
      </c>
      <c r="H172" s="57">
        <v>0.17837073816585</v>
      </c>
      <c r="I172" s="4" t="str">
        <f t="shared" si="6"/>
        <v/>
      </c>
      <c r="J172" s="4" t="str">
        <f t="shared" si="5"/>
        <v/>
      </c>
      <c r="L172" s="38" t="s">
        <v>88</v>
      </c>
      <c r="M172" s="38" t="s">
        <v>89</v>
      </c>
      <c r="N172" s="38" t="s">
        <v>91</v>
      </c>
      <c r="O172" s="38" t="s">
        <v>91</v>
      </c>
    </row>
    <row r="173" spans="1:19" ht="12" customHeight="1" x14ac:dyDescent="0.2">
      <c r="A173" s="48" t="s">
        <v>88</v>
      </c>
      <c r="B173" s="48" t="s">
        <v>89</v>
      </c>
      <c r="C173" s="48" t="s">
        <v>92</v>
      </c>
      <c r="D173" s="48" t="s">
        <v>27</v>
      </c>
      <c r="E173" s="49">
        <v>6.7279999999999998</v>
      </c>
      <c r="F173" s="50">
        <v>268.96454942000003</v>
      </c>
      <c r="G173" s="50">
        <v>26.074639999999999</v>
      </c>
      <c r="H173" s="51">
        <v>9.6944523195445997E-2</v>
      </c>
      <c r="I173" s="50" t="str">
        <f t="shared" si="6"/>
        <v/>
      </c>
      <c r="J173" s="50" t="str">
        <f t="shared" si="5"/>
        <v/>
      </c>
      <c r="L173" s="52" t="s">
        <v>88</v>
      </c>
      <c r="M173" s="52" t="s">
        <v>89</v>
      </c>
      <c r="N173" s="52" t="s">
        <v>92</v>
      </c>
      <c r="O173" s="52" t="s">
        <v>27</v>
      </c>
    </row>
    <row r="174" spans="1:19" ht="12" customHeight="1" x14ac:dyDescent="0.2">
      <c r="A174" s="3" t="s">
        <v>88</v>
      </c>
      <c r="B174" s="3" t="s">
        <v>89</v>
      </c>
      <c r="C174" s="3" t="s">
        <v>92</v>
      </c>
      <c r="D174" s="3" t="s">
        <v>8</v>
      </c>
      <c r="E174" s="56">
        <v>6.7279999999999998</v>
      </c>
      <c r="F174" s="4">
        <v>268.96454942000003</v>
      </c>
      <c r="G174" s="4">
        <v>26.074639999999999</v>
      </c>
      <c r="H174" s="57">
        <v>9.6944523195445997E-2</v>
      </c>
      <c r="I174" s="4" t="str">
        <f t="shared" si="6"/>
        <v/>
      </c>
      <c r="J174" s="4" t="str">
        <f t="shared" si="5"/>
        <v/>
      </c>
      <c r="L174" s="38" t="s">
        <v>88</v>
      </c>
      <c r="M174" s="38" t="s">
        <v>89</v>
      </c>
      <c r="N174" s="38" t="s">
        <v>92</v>
      </c>
      <c r="O174" s="38" t="s">
        <v>8</v>
      </c>
    </row>
    <row r="175" spans="1:19" ht="12" customHeight="1" x14ac:dyDescent="0.2">
      <c r="A175" s="48" t="s">
        <v>88</v>
      </c>
      <c r="B175" s="48" t="s">
        <v>93</v>
      </c>
      <c r="C175" s="48" t="s">
        <v>27</v>
      </c>
      <c r="D175" s="48" t="s">
        <v>27</v>
      </c>
      <c r="E175" s="49">
        <v>84.120152191894107</v>
      </c>
      <c r="F175" s="50">
        <v>2430.6636884695499</v>
      </c>
      <c r="G175" s="50">
        <v>332.34706</v>
      </c>
      <c r="H175" s="51">
        <v>0.13673099309319001</v>
      </c>
      <c r="I175" s="50" t="str">
        <f t="shared" si="6"/>
        <v/>
      </c>
      <c r="J175" s="50" t="str">
        <f t="shared" si="5"/>
        <v/>
      </c>
      <c r="L175" s="52" t="s">
        <v>88</v>
      </c>
      <c r="M175" s="52" t="s">
        <v>93</v>
      </c>
      <c r="N175" s="52" t="s">
        <v>27</v>
      </c>
      <c r="O175" s="52" t="s">
        <v>27</v>
      </c>
      <c r="P175" s="53">
        <v>64.62</v>
      </c>
      <c r="Q175" s="54">
        <v>1818.0694495499999</v>
      </c>
      <c r="R175" s="54">
        <v>234.22206</v>
      </c>
      <c r="S175" s="55">
        <v>0.12883009505383</v>
      </c>
    </row>
    <row r="176" spans="1:19" ht="12" customHeight="1" x14ac:dyDescent="0.2">
      <c r="A176" s="52" t="s">
        <v>88</v>
      </c>
      <c r="B176" s="52" t="s">
        <v>93</v>
      </c>
      <c r="C176" s="52" t="s">
        <v>94</v>
      </c>
      <c r="D176" s="52" t="s">
        <v>27</v>
      </c>
      <c r="I176">
        <f t="shared" si="6"/>
        <v>0</v>
      </c>
      <c r="J176" t="str">
        <f t="shared" si="5"/>
        <v/>
      </c>
      <c r="L176" s="52" t="s">
        <v>88</v>
      </c>
      <c r="M176" s="52" t="s">
        <v>93</v>
      </c>
      <c r="N176" s="52" t="s">
        <v>94</v>
      </c>
      <c r="O176" s="52" t="s">
        <v>27</v>
      </c>
      <c r="P176" s="53">
        <v>1</v>
      </c>
      <c r="Q176" s="54">
        <v>31.070658333333299</v>
      </c>
      <c r="R176" s="54">
        <v>1.24882</v>
      </c>
      <c r="S176" s="55">
        <v>4.0192904398818001E-2</v>
      </c>
    </row>
    <row r="177" spans="1:19" ht="12" customHeight="1" x14ac:dyDescent="0.2">
      <c r="A177" s="38" t="s">
        <v>88</v>
      </c>
      <c r="B177" s="38" t="s">
        <v>93</v>
      </c>
      <c r="C177" s="38" t="s">
        <v>94</v>
      </c>
      <c r="D177" s="38" t="s">
        <v>8</v>
      </c>
      <c r="I177">
        <f t="shared" si="6"/>
        <v>0</v>
      </c>
      <c r="J177" t="str">
        <f t="shared" si="5"/>
        <v/>
      </c>
      <c r="L177" s="38" t="s">
        <v>88</v>
      </c>
      <c r="M177" s="38" t="s">
        <v>93</v>
      </c>
      <c r="N177" s="38" t="s">
        <v>94</v>
      </c>
      <c r="O177" s="38" t="s">
        <v>8</v>
      </c>
      <c r="P177" s="58">
        <v>1</v>
      </c>
      <c r="Q177" s="59">
        <v>31.070658333333299</v>
      </c>
      <c r="R177" s="59">
        <v>1.24882</v>
      </c>
      <c r="S177" s="60">
        <v>4.0192904398818001E-2</v>
      </c>
    </row>
    <row r="178" spans="1:19" ht="12" customHeight="1" x14ac:dyDescent="0.2">
      <c r="A178" s="48" t="s">
        <v>88</v>
      </c>
      <c r="B178" s="48" t="s">
        <v>93</v>
      </c>
      <c r="C178" s="48" t="s">
        <v>95</v>
      </c>
      <c r="D178" s="48" t="s">
        <v>27</v>
      </c>
      <c r="E178" s="49">
        <v>16.729152191894102</v>
      </c>
      <c r="F178" s="50">
        <v>573.24895113621506</v>
      </c>
      <c r="G178" s="50">
        <v>93.322400000000002</v>
      </c>
      <c r="H178" s="51">
        <v>0.16279558787684001</v>
      </c>
      <c r="I178" s="50" t="str">
        <f t="shared" si="6"/>
        <v/>
      </c>
      <c r="J178" s="50" t="str">
        <f t="shared" si="5"/>
        <v/>
      </c>
      <c r="L178" s="52" t="s">
        <v>88</v>
      </c>
      <c r="M178" s="52" t="s">
        <v>93</v>
      </c>
      <c r="N178" s="52" t="s">
        <v>95</v>
      </c>
      <c r="O178" s="52" t="s">
        <v>27</v>
      </c>
      <c r="P178" s="53">
        <v>2</v>
      </c>
      <c r="Q178" s="54">
        <v>53.553825000000003</v>
      </c>
      <c r="R178" s="54">
        <v>2.49011</v>
      </c>
      <c r="S178" s="55">
        <v>4.6497332356746003E-2</v>
      </c>
    </row>
    <row r="179" spans="1:19" ht="12" customHeight="1" x14ac:dyDescent="0.2">
      <c r="A179" s="3" t="s">
        <v>88</v>
      </c>
      <c r="B179" s="3" t="s">
        <v>93</v>
      </c>
      <c r="C179" s="3" t="s">
        <v>95</v>
      </c>
      <c r="D179" s="3" t="s">
        <v>8</v>
      </c>
      <c r="E179" s="56">
        <v>16.729152191894102</v>
      </c>
      <c r="F179" s="4">
        <v>573.24895113621506</v>
      </c>
      <c r="G179" s="4">
        <v>93.322400000000002</v>
      </c>
      <c r="H179" s="57">
        <v>0.16279558787684001</v>
      </c>
      <c r="I179" s="4" t="str">
        <f t="shared" si="6"/>
        <v/>
      </c>
      <c r="J179" s="4" t="str">
        <f t="shared" si="5"/>
        <v/>
      </c>
      <c r="L179" s="38" t="s">
        <v>88</v>
      </c>
      <c r="M179" s="38" t="s">
        <v>93</v>
      </c>
      <c r="N179" s="38" t="s">
        <v>95</v>
      </c>
      <c r="O179" s="38" t="s">
        <v>8</v>
      </c>
      <c r="P179" s="58">
        <v>2</v>
      </c>
      <c r="Q179" s="59">
        <v>53.553825000000003</v>
      </c>
      <c r="R179" s="59">
        <v>2.49011</v>
      </c>
      <c r="S179" s="60">
        <v>4.6497332356746003E-2</v>
      </c>
    </row>
    <row r="180" spans="1:19" ht="12" customHeight="1" x14ac:dyDescent="0.2">
      <c r="A180" s="48" t="s">
        <v>88</v>
      </c>
      <c r="B180" s="48" t="s">
        <v>93</v>
      </c>
      <c r="C180" s="48" t="s">
        <v>96</v>
      </c>
      <c r="D180" s="48" t="s">
        <v>27</v>
      </c>
      <c r="E180" s="49">
        <v>9</v>
      </c>
      <c r="F180" s="50">
        <v>317.72416916666702</v>
      </c>
      <c r="G180" s="50">
        <v>55.779029999999999</v>
      </c>
      <c r="H180" s="51">
        <v>0.17555803244776</v>
      </c>
      <c r="I180" s="50">
        <f t="shared" si="6"/>
        <v>5</v>
      </c>
      <c r="J180" s="50">
        <f t="shared" si="5"/>
        <v>5</v>
      </c>
      <c r="L180" s="52" t="s">
        <v>88</v>
      </c>
      <c r="M180" s="52" t="s">
        <v>93</v>
      </c>
      <c r="N180" s="52" t="s">
        <v>96</v>
      </c>
      <c r="O180" s="52" t="s">
        <v>27</v>
      </c>
      <c r="P180" s="53">
        <v>20.81</v>
      </c>
      <c r="Q180" s="54">
        <v>714.27718709999999</v>
      </c>
      <c r="R180" s="54">
        <v>135.98266000000001</v>
      </c>
      <c r="S180" s="55">
        <v>0.19037799674395001</v>
      </c>
    </row>
    <row r="181" spans="1:19" ht="12" customHeight="1" x14ac:dyDescent="0.2">
      <c r="A181" s="3" t="s">
        <v>88</v>
      </c>
      <c r="B181" s="3" t="s">
        <v>93</v>
      </c>
      <c r="C181" s="3" t="s">
        <v>96</v>
      </c>
      <c r="D181" s="3" t="s">
        <v>8</v>
      </c>
      <c r="E181" s="56">
        <v>9</v>
      </c>
      <c r="F181" s="4">
        <v>317.72416916666702</v>
      </c>
      <c r="G181" s="4">
        <v>55.779029999999999</v>
      </c>
      <c r="H181" s="57">
        <v>0.17555803244776</v>
      </c>
      <c r="I181" s="4">
        <f t="shared" si="6"/>
        <v>5</v>
      </c>
      <c r="J181" s="4">
        <f t="shared" si="5"/>
        <v>5</v>
      </c>
      <c r="L181" s="38" t="s">
        <v>88</v>
      </c>
      <c r="M181" s="38" t="s">
        <v>93</v>
      </c>
      <c r="N181" s="38" t="s">
        <v>96</v>
      </c>
      <c r="O181" s="38" t="s">
        <v>8</v>
      </c>
      <c r="P181" s="58">
        <v>20.81</v>
      </c>
      <c r="Q181" s="59">
        <v>714.27718709999999</v>
      </c>
      <c r="R181" s="59">
        <v>135.98266000000001</v>
      </c>
      <c r="S181" s="60">
        <v>0.19037799674395001</v>
      </c>
    </row>
    <row r="182" spans="1:19" ht="12" customHeight="1" x14ac:dyDescent="0.2">
      <c r="A182" s="48" t="s">
        <v>88</v>
      </c>
      <c r="B182" s="48" t="s">
        <v>93</v>
      </c>
      <c r="C182" s="48" t="s">
        <v>93</v>
      </c>
      <c r="D182" s="48" t="s">
        <v>27</v>
      </c>
      <c r="E182" s="49">
        <v>1</v>
      </c>
      <c r="F182" s="50">
        <v>53.859270833333298</v>
      </c>
      <c r="G182" s="50">
        <v>13.915649999999999</v>
      </c>
      <c r="H182" s="51">
        <v>0.25837056062385</v>
      </c>
      <c r="I182" s="50" t="str">
        <f t="shared" si="6"/>
        <v/>
      </c>
      <c r="J182" s="50" t="str">
        <f t="shared" si="5"/>
        <v/>
      </c>
      <c r="L182" s="52" t="s">
        <v>88</v>
      </c>
      <c r="M182" s="52" t="s">
        <v>93</v>
      </c>
      <c r="N182" s="52" t="s">
        <v>93</v>
      </c>
      <c r="O182" s="52" t="s">
        <v>27</v>
      </c>
      <c r="P182" s="53">
        <v>1</v>
      </c>
      <c r="Q182" s="54">
        <v>31.7551116666667</v>
      </c>
      <c r="R182" s="54">
        <v>4.3708499999999999</v>
      </c>
      <c r="S182" s="55">
        <v>0.1376424068629</v>
      </c>
    </row>
    <row r="183" spans="1:19" ht="12" customHeight="1" x14ac:dyDescent="0.2">
      <c r="A183" s="3" t="s">
        <v>88</v>
      </c>
      <c r="B183" s="3" t="s">
        <v>93</v>
      </c>
      <c r="C183" s="3" t="s">
        <v>93</v>
      </c>
      <c r="D183" s="3" t="s">
        <v>8</v>
      </c>
      <c r="E183" s="56">
        <v>1</v>
      </c>
      <c r="F183" s="4">
        <v>53.859270833333298</v>
      </c>
      <c r="G183" s="4">
        <v>13.915649999999999</v>
      </c>
      <c r="H183" s="57">
        <v>0.25837056062385</v>
      </c>
      <c r="I183" s="4" t="str">
        <f t="shared" si="6"/>
        <v/>
      </c>
      <c r="J183" s="4" t="str">
        <f t="shared" si="5"/>
        <v/>
      </c>
      <c r="L183" s="38" t="s">
        <v>88</v>
      </c>
      <c r="M183" s="38" t="s">
        <v>93</v>
      </c>
      <c r="N183" s="38" t="s">
        <v>93</v>
      </c>
      <c r="O183" s="38" t="s">
        <v>8</v>
      </c>
      <c r="P183" s="58">
        <v>1</v>
      </c>
      <c r="Q183" s="59">
        <v>31.7551116666667</v>
      </c>
      <c r="R183" s="59">
        <v>4.3708499999999999</v>
      </c>
      <c r="S183" s="60">
        <v>0.1376424068629</v>
      </c>
    </row>
    <row r="184" spans="1:19" ht="12" customHeight="1" x14ac:dyDescent="0.2">
      <c r="A184" s="48" t="s">
        <v>88</v>
      </c>
      <c r="B184" s="48" t="s">
        <v>93</v>
      </c>
      <c r="C184" s="48" t="s">
        <v>97</v>
      </c>
      <c r="D184" s="48" t="s">
        <v>27</v>
      </c>
      <c r="E184" s="49">
        <v>57.390999999999998</v>
      </c>
      <c r="F184" s="50">
        <v>1485.83129733333</v>
      </c>
      <c r="G184" s="50">
        <v>169.32998000000001</v>
      </c>
      <c r="H184" s="51">
        <v>0.11396312643562</v>
      </c>
      <c r="I184" s="50" t="str">
        <f t="shared" si="6"/>
        <v/>
      </c>
      <c r="J184" s="50" t="str">
        <f t="shared" si="5"/>
        <v/>
      </c>
      <c r="L184" s="52" t="s">
        <v>88</v>
      </c>
      <c r="M184" s="52" t="s">
        <v>93</v>
      </c>
      <c r="N184" s="52" t="s">
        <v>97</v>
      </c>
      <c r="O184" s="52" t="s">
        <v>27</v>
      </c>
      <c r="P184" s="53">
        <v>39.81</v>
      </c>
      <c r="Q184" s="54">
        <v>987.41266745000098</v>
      </c>
      <c r="R184" s="54">
        <v>90.129620000000003</v>
      </c>
      <c r="S184" s="55">
        <v>9.1278573762639995E-2</v>
      </c>
    </row>
    <row r="185" spans="1:19" ht="12" customHeight="1" x14ac:dyDescent="0.2">
      <c r="A185" s="3" t="s">
        <v>88</v>
      </c>
      <c r="B185" s="3" t="s">
        <v>93</v>
      </c>
      <c r="C185" s="3" t="s">
        <v>97</v>
      </c>
      <c r="D185" s="3" t="s">
        <v>170</v>
      </c>
      <c r="E185" s="56">
        <v>33.390999999999998</v>
      </c>
      <c r="F185" s="4">
        <v>853.489452333332</v>
      </c>
      <c r="G185" s="4">
        <v>81.692400000000006</v>
      </c>
      <c r="H185" s="57">
        <v>9.5715769862959002E-2</v>
      </c>
      <c r="I185" s="4" t="str">
        <f t="shared" si="6"/>
        <v/>
      </c>
      <c r="J185" s="4" t="str">
        <f t="shared" si="5"/>
        <v/>
      </c>
      <c r="L185" s="38" t="s">
        <v>88</v>
      </c>
      <c r="M185" s="38" t="s">
        <v>93</v>
      </c>
      <c r="N185" s="38" t="s">
        <v>97</v>
      </c>
      <c r="O185" s="38" t="s">
        <v>170</v>
      </c>
      <c r="P185" s="58">
        <v>19</v>
      </c>
      <c r="Q185" s="59">
        <v>473.28146833333398</v>
      </c>
      <c r="R185" s="59">
        <v>31.980170000000001</v>
      </c>
      <c r="S185" s="60">
        <v>6.7571143473288006E-2</v>
      </c>
    </row>
    <row r="186" spans="1:19" ht="12" customHeight="1" x14ac:dyDescent="0.2">
      <c r="A186" s="3" t="s">
        <v>88</v>
      </c>
      <c r="B186" s="3" t="s">
        <v>93</v>
      </c>
      <c r="C186" s="3" t="s">
        <v>97</v>
      </c>
      <c r="D186" s="3" t="s">
        <v>171</v>
      </c>
      <c r="E186" s="56">
        <v>13</v>
      </c>
      <c r="F186" s="4">
        <v>317.2175125</v>
      </c>
      <c r="G186" s="4">
        <v>41.501199999999997</v>
      </c>
      <c r="H186" s="57">
        <v>0.13082884255957</v>
      </c>
      <c r="I186" s="4" t="str">
        <f t="shared" si="6"/>
        <v/>
      </c>
      <c r="J186" s="4" t="str">
        <f t="shared" si="5"/>
        <v/>
      </c>
      <c r="L186" s="38" t="s">
        <v>88</v>
      </c>
      <c r="M186" s="38" t="s">
        <v>93</v>
      </c>
      <c r="N186" s="38" t="s">
        <v>97</v>
      </c>
      <c r="O186" s="38" t="s">
        <v>171</v>
      </c>
      <c r="P186" s="58">
        <v>12</v>
      </c>
      <c r="Q186" s="59">
        <v>275.99561</v>
      </c>
      <c r="R186" s="59">
        <v>31.927250000000001</v>
      </c>
      <c r="S186" s="60">
        <v>0.11568028201607999</v>
      </c>
    </row>
    <row r="187" spans="1:19" ht="12" customHeight="1" x14ac:dyDescent="0.2">
      <c r="A187" s="3" t="s">
        <v>88</v>
      </c>
      <c r="B187" s="3" t="s">
        <v>93</v>
      </c>
      <c r="C187" s="3" t="s">
        <v>97</v>
      </c>
      <c r="D187" s="3" t="s">
        <v>97</v>
      </c>
      <c r="E187" s="56">
        <v>1</v>
      </c>
      <c r="F187" s="4">
        <v>41.966252500000003</v>
      </c>
      <c r="G187" s="4">
        <v>16.60932</v>
      </c>
      <c r="H187" s="57">
        <v>0.39577801234456</v>
      </c>
      <c r="I187" s="4" t="str">
        <f t="shared" si="6"/>
        <v/>
      </c>
      <c r="J187" s="4" t="str">
        <f t="shared" si="5"/>
        <v/>
      </c>
      <c r="L187" s="38" t="s">
        <v>88</v>
      </c>
      <c r="M187" s="38" t="s">
        <v>93</v>
      </c>
      <c r="N187" s="38" t="s">
        <v>97</v>
      </c>
      <c r="O187" s="38" t="s">
        <v>172</v>
      </c>
      <c r="P187" s="58">
        <v>4</v>
      </c>
      <c r="Q187" s="59">
        <v>104.84823</v>
      </c>
      <c r="R187" s="59">
        <v>6.1147099999999996</v>
      </c>
      <c r="S187" s="60">
        <v>5.831963019309E-2</v>
      </c>
    </row>
    <row r="188" spans="1:19" ht="12" customHeight="1" x14ac:dyDescent="0.2">
      <c r="A188" s="3" t="s">
        <v>88</v>
      </c>
      <c r="B188" s="3" t="s">
        <v>93</v>
      </c>
      <c r="C188" s="3" t="s">
        <v>97</v>
      </c>
      <c r="D188" s="3" t="s">
        <v>172</v>
      </c>
      <c r="E188" s="56">
        <v>5</v>
      </c>
      <c r="F188" s="4">
        <v>130.078233333333</v>
      </c>
      <c r="G188" s="4">
        <v>6.3328800000000003</v>
      </c>
      <c r="H188" s="57">
        <v>4.8685163057000998E-2</v>
      </c>
      <c r="I188" s="4" t="str">
        <f t="shared" si="6"/>
        <v/>
      </c>
      <c r="J188" s="4" t="str">
        <f t="shared" si="5"/>
        <v/>
      </c>
      <c r="L188" s="38" t="s">
        <v>88</v>
      </c>
      <c r="M188" s="38" t="s">
        <v>93</v>
      </c>
      <c r="N188" s="38" t="s">
        <v>97</v>
      </c>
      <c r="O188" s="38" t="s">
        <v>172</v>
      </c>
    </row>
    <row r="189" spans="1:19" ht="12" customHeight="1" x14ac:dyDescent="0.2">
      <c r="A189" s="3" t="s">
        <v>88</v>
      </c>
      <c r="B189" s="3" t="s">
        <v>93</v>
      </c>
      <c r="C189" s="3" t="s">
        <v>97</v>
      </c>
      <c r="D189" s="3" t="s">
        <v>173</v>
      </c>
      <c r="E189" s="56">
        <v>1</v>
      </c>
      <c r="F189" s="4">
        <v>30.251953333333301</v>
      </c>
      <c r="G189" s="4">
        <v>7.3417700000000004</v>
      </c>
      <c r="H189" s="57">
        <v>0.24268746943724001</v>
      </c>
      <c r="I189" s="4" t="str">
        <f t="shared" si="6"/>
        <v/>
      </c>
      <c r="J189" s="4" t="str">
        <f t="shared" si="5"/>
        <v/>
      </c>
      <c r="L189" s="38" t="s">
        <v>88</v>
      </c>
      <c r="M189" s="38" t="s">
        <v>93</v>
      </c>
      <c r="N189" s="38" t="s">
        <v>97</v>
      </c>
      <c r="O189" s="38" t="s">
        <v>173</v>
      </c>
      <c r="P189" s="58">
        <v>1.81</v>
      </c>
      <c r="Q189" s="59">
        <v>49.706386616666698</v>
      </c>
      <c r="R189" s="59">
        <v>9.3410299999999999</v>
      </c>
      <c r="S189" s="60">
        <v>0.18792414085614001</v>
      </c>
    </row>
    <row r="190" spans="1:19" ht="12" customHeight="1" x14ac:dyDescent="0.2">
      <c r="A190" s="3" t="s">
        <v>88</v>
      </c>
      <c r="B190" s="3" t="s">
        <v>93</v>
      </c>
      <c r="C190" s="3" t="s">
        <v>97</v>
      </c>
      <c r="D190" s="3" t="s">
        <v>174</v>
      </c>
      <c r="E190" s="56">
        <v>4</v>
      </c>
      <c r="F190" s="4">
        <v>112.82789333333299</v>
      </c>
      <c r="G190" s="4">
        <v>15.852410000000001</v>
      </c>
      <c r="H190" s="57">
        <v>0.14050080641997001</v>
      </c>
      <c r="I190" s="4" t="str">
        <f t="shared" si="6"/>
        <v/>
      </c>
      <c r="J190" s="4" t="str">
        <f t="shared" si="5"/>
        <v/>
      </c>
      <c r="L190" s="38" t="s">
        <v>88</v>
      </c>
      <c r="M190" s="38" t="s">
        <v>93</v>
      </c>
      <c r="N190" s="38" t="s">
        <v>97</v>
      </c>
      <c r="O190" s="38" t="s">
        <v>174</v>
      </c>
      <c r="P190" s="58">
        <v>3</v>
      </c>
      <c r="Q190" s="59">
        <v>83.580972500000001</v>
      </c>
      <c r="R190" s="59">
        <v>10.76646</v>
      </c>
      <c r="S190" s="60">
        <v>0.12881472514573</v>
      </c>
    </row>
    <row r="191" spans="1:19" ht="12" customHeight="1" x14ac:dyDescent="0.2">
      <c r="A191" s="48" t="s">
        <v>88</v>
      </c>
      <c r="B191" s="48" t="s">
        <v>98</v>
      </c>
      <c r="C191" s="48" t="s">
        <v>27</v>
      </c>
      <c r="D191" s="48" t="s">
        <v>27</v>
      </c>
      <c r="E191" s="49">
        <v>16.431000000000001</v>
      </c>
      <c r="F191" s="50">
        <v>628.80158874833398</v>
      </c>
      <c r="G191" s="50">
        <v>125.15137</v>
      </c>
      <c r="H191" s="51">
        <v>0.19903157409179001</v>
      </c>
      <c r="I191" s="50">
        <f t="shared" si="6"/>
        <v>9</v>
      </c>
      <c r="J191" s="50">
        <f t="shared" si="5"/>
        <v>9</v>
      </c>
      <c r="L191" s="52" t="s">
        <v>88</v>
      </c>
      <c r="M191" s="52" t="s">
        <v>98</v>
      </c>
      <c r="N191" s="52" t="s">
        <v>27</v>
      </c>
      <c r="O191" s="52" t="s">
        <v>27</v>
      </c>
      <c r="P191" s="53">
        <v>31.402000000000001</v>
      </c>
      <c r="Q191" s="54">
        <v>1217.04101943667</v>
      </c>
      <c r="R191" s="54">
        <v>259.27499</v>
      </c>
      <c r="S191" s="55">
        <v>0.21303718269086</v>
      </c>
    </row>
    <row r="192" spans="1:19" ht="12" customHeight="1" x14ac:dyDescent="0.2">
      <c r="A192" s="48" t="s">
        <v>88</v>
      </c>
      <c r="B192" s="48" t="s">
        <v>98</v>
      </c>
      <c r="C192" s="48" t="s">
        <v>99</v>
      </c>
      <c r="D192" s="48" t="s">
        <v>27</v>
      </c>
      <c r="E192" s="49">
        <v>14.430999999999999</v>
      </c>
      <c r="F192" s="50">
        <v>545.73149874833405</v>
      </c>
      <c r="G192" s="50">
        <v>109.67909</v>
      </c>
      <c r="H192" s="51">
        <v>0.20097628641842</v>
      </c>
      <c r="I192" s="50">
        <f t="shared" si="6"/>
        <v>4</v>
      </c>
      <c r="J192" s="50">
        <f t="shared" si="5"/>
        <v>4</v>
      </c>
      <c r="L192" s="52" t="s">
        <v>88</v>
      </c>
      <c r="M192" s="52" t="s">
        <v>98</v>
      </c>
      <c r="N192" s="52" t="s">
        <v>99</v>
      </c>
      <c r="O192" s="52" t="s">
        <v>27</v>
      </c>
      <c r="P192" s="53">
        <v>25.402000000000001</v>
      </c>
      <c r="Q192" s="54">
        <v>1010.69640110333</v>
      </c>
      <c r="R192" s="54">
        <v>210.85309000000001</v>
      </c>
      <c r="S192" s="55">
        <v>0.20862158979671999</v>
      </c>
    </row>
    <row r="193" spans="1:19" ht="12" customHeight="1" x14ac:dyDescent="0.2">
      <c r="A193" s="3" t="s">
        <v>88</v>
      </c>
      <c r="B193" s="3" t="s">
        <v>98</v>
      </c>
      <c r="C193" s="3" t="s">
        <v>99</v>
      </c>
      <c r="D193" s="3" t="s">
        <v>8</v>
      </c>
      <c r="E193" s="56">
        <v>14.430999999999999</v>
      </c>
      <c r="F193" s="4">
        <v>545.73149874833405</v>
      </c>
      <c r="G193" s="4">
        <v>109.67909</v>
      </c>
      <c r="H193" s="57">
        <v>0.20097628641842</v>
      </c>
      <c r="I193" s="4">
        <f t="shared" si="6"/>
        <v>4</v>
      </c>
      <c r="J193" s="4">
        <f t="shared" si="5"/>
        <v>4</v>
      </c>
      <c r="L193" s="38" t="s">
        <v>88</v>
      </c>
      <c r="M193" s="38" t="s">
        <v>98</v>
      </c>
      <c r="N193" s="38" t="s">
        <v>99</v>
      </c>
      <c r="O193" s="38" t="s">
        <v>8</v>
      </c>
      <c r="P193" s="58">
        <v>25.402000000000001</v>
      </c>
      <c r="Q193" s="59">
        <v>1010.69640110333</v>
      </c>
      <c r="R193" s="59">
        <v>210.85309000000001</v>
      </c>
      <c r="S193" s="60">
        <v>0.20862158979671999</v>
      </c>
    </row>
    <row r="194" spans="1:19" ht="12" customHeight="1" x14ac:dyDescent="0.2">
      <c r="A194" s="48" t="s">
        <v>88</v>
      </c>
      <c r="B194" s="48" t="s">
        <v>98</v>
      </c>
      <c r="C194" s="48" t="s">
        <v>100</v>
      </c>
      <c r="D194" s="48" t="s">
        <v>27</v>
      </c>
      <c r="E194" s="49">
        <v>2</v>
      </c>
      <c r="F194" s="50">
        <v>83.070089999999993</v>
      </c>
      <c r="G194" s="50">
        <v>15.47228</v>
      </c>
      <c r="H194" s="51">
        <v>0.18625572694094999</v>
      </c>
      <c r="I194" s="50">
        <f t="shared" si="6"/>
        <v>8</v>
      </c>
      <c r="J194" s="50">
        <f t="shared" si="5"/>
        <v>8</v>
      </c>
      <c r="L194" s="52" t="s">
        <v>88</v>
      </c>
      <c r="M194" s="52" t="s">
        <v>98</v>
      </c>
      <c r="N194" s="52" t="s">
        <v>100</v>
      </c>
      <c r="O194" s="52" t="s">
        <v>27</v>
      </c>
      <c r="P194" s="53">
        <v>2</v>
      </c>
      <c r="Q194" s="54">
        <v>90.516520833333303</v>
      </c>
      <c r="R194" s="54">
        <v>26.117360000000001</v>
      </c>
      <c r="S194" s="55">
        <v>0.28853694065516999</v>
      </c>
    </row>
    <row r="195" spans="1:19" ht="12" customHeight="1" x14ac:dyDescent="0.2">
      <c r="A195" s="3" t="s">
        <v>88</v>
      </c>
      <c r="B195" s="3" t="s">
        <v>98</v>
      </c>
      <c r="C195" s="3" t="s">
        <v>100</v>
      </c>
      <c r="D195" s="3" t="s">
        <v>8</v>
      </c>
      <c r="E195" s="56">
        <v>2</v>
      </c>
      <c r="F195" s="4">
        <v>83.070089999999993</v>
      </c>
      <c r="G195" s="4">
        <v>15.47228</v>
      </c>
      <c r="H195" s="57">
        <v>0.18625572694094999</v>
      </c>
      <c r="I195" s="4">
        <f t="shared" si="6"/>
        <v>8</v>
      </c>
      <c r="J195" s="4">
        <f t="shared" si="5"/>
        <v>8</v>
      </c>
      <c r="L195" s="38" t="s">
        <v>88</v>
      </c>
      <c r="M195" s="38" t="s">
        <v>98</v>
      </c>
      <c r="N195" s="38" t="s">
        <v>100</v>
      </c>
      <c r="O195" s="38" t="s">
        <v>8</v>
      </c>
      <c r="P195" s="58">
        <v>2</v>
      </c>
      <c r="Q195" s="59">
        <v>90.516520833333303</v>
      </c>
      <c r="R195" s="59">
        <v>26.117360000000001</v>
      </c>
      <c r="S195" s="60">
        <v>0.28853694065516999</v>
      </c>
    </row>
    <row r="196" spans="1:19" ht="12" customHeight="1" x14ac:dyDescent="0.2">
      <c r="A196" s="52" t="s">
        <v>88</v>
      </c>
      <c r="B196" s="52" t="s">
        <v>98</v>
      </c>
      <c r="C196" s="52" t="s">
        <v>98</v>
      </c>
      <c r="D196" s="52" t="s">
        <v>27</v>
      </c>
      <c r="I196" t="str">
        <f t="shared" si="6"/>
        <v/>
      </c>
      <c r="J196" t="str">
        <f t="shared" ref="J196:J259" si="7">+IF(I196&gt;0,I196,"")</f>
        <v/>
      </c>
      <c r="L196" s="52" t="s">
        <v>88</v>
      </c>
      <c r="M196" s="52" t="s">
        <v>98</v>
      </c>
      <c r="N196" s="52" t="s">
        <v>98</v>
      </c>
      <c r="O196" s="52" t="s">
        <v>27</v>
      </c>
    </row>
    <row r="197" spans="1:19" ht="12" customHeight="1" x14ac:dyDescent="0.2">
      <c r="A197" s="38" t="s">
        <v>88</v>
      </c>
      <c r="B197" s="38" t="s">
        <v>98</v>
      </c>
      <c r="C197" s="38" t="s">
        <v>98</v>
      </c>
      <c r="D197" s="38" t="s">
        <v>8</v>
      </c>
      <c r="I197" t="str">
        <f t="shared" si="6"/>
        <v/>
      </c>
      <c r="J197" t="str">
        <f t="shared" si="7"/>
        <v/>
      </c>
      <c r="L197" s="38" t="s">
        <v>88</v>
      </c>
      <c r="M197" s="38" t="s">
        <v>98</v>
      </c>
      <c r="N197" s="38" t="s">
        <v>98</v>
      </c>
      <c r="O197" s="38" t="s">
        <v>8</v>
      </c>
    </row>
    <row r="198" spans="1:19" ht="12" customHeight="1" x14ac:dyDescent="0.2">
      <c r="A198" s="52" t="s">
        <v>88</v>
      </c>
      <c r="B198" s="52" t="s">
        <v>98</v>
      </c>
      <c r="C198" s="52" t="s">
        <v>101</v>
      </c>
      <c r="D198" s="52" t="s">
        <v>27</v>
      </c>
      <c r="I198">
        <f t="shared" si="6"/>
        <v>0</v>
      </c>
      <c r="J198" t="str">
        <f t="shared" si="7"/>
        <v/>
      </c>
      <c r="L198" s="52" t="s">
        <v>88</v>
      </c>
      <c r="M198" s="52" t="s">
        <v>98</v>
      </c>
      <c r="N198" s="52" t="s">
        <v>101</v>
      </c>
      <c r="O198" s="52" t="s">
        <v>27</v>
      </c>
      <c r="P198" s="53">
        <v>4</v>
      </c>
      <c r="Q198" s="54">
        <v>115.8280975</v>
      </c>
      <c r="R198" s="54">
        <v>22.304539999999999</v>
      </c>
      <c r="S198" s="55">
        <v>0.19256588411115</v>
      </c>
    </row>
    <row r="199" spans="1:19" ht="12" customHeight="1" x14ac:dyDescent="0.2">
      <c r="A199" s="38" t="s">
        <v>88</v>
      </c>
      <c r="B199" s="38" t="s">
        <v>98</v>
      </c>
      <c r="C199" s="38" t="s">
        <v>101</v>
      </c>
      <c r="D199" s="38" t="s">
        <v>8</v>
      </c>
      <c r="I199">
        <f t="shared" ref="I199:I262" si="8">+IF(H199&lt;S199,ROUND((F199*S199)-G199,0),"")</f>
        <v>0</v>
      </c>
      <c r="J199" t="str">
        <f t="shared" si="7"/>
        <v/>
      </c>
      <c r="L199" s="38" t="s">
        <v>88</v>
      </c>
      <c r="M199" s="38" t="s">
        <v>98</v>
      </c>
      <c r="N199" s="38" t="s">
        <v>101</v>
      </c>
      <c r="O199" s="38" t="s">
        <v>8</v>
      </c>
      <c r="P199" s="58">
        <v>4</v>
      </c>
      <c r="Q199" s="59">
        <v>115.8280975</v>
      </c>
      <c r="R199" s="59">
        <v>22.304539999999999</v>
      </c>
      <c r="S199" s="60">
        <v>0.19256588411115</v>
      </c>
    </row>
    <row r="200" spans="1:19" ht="12" customHeight="1" x14ac:dyDescent="0.2">
      <c r="A200" s="48" t="s">
        <v>88</v>
      </c>
      <c r="B200" s="48" t="s">
        <v>88</v>
      </c>
      <c r="C200" s="48" t="s">
        <v>27</v>
      </c>
      <c r="D200" s="48" t="s">
        <v>27</v>
      </c>
      <c r="E200" s="49">
        <v>1</v>
      </c>
      <c r="F200" s="50">
        <v>76.638048333333302</v>
      </c>
      <c r="G200" s="50">
        <v>17.301549999999999</v>
      </c>
      <c r="H200" s="51">
        <v>0.2257566623402</v>
      </c>
      <c r="I200" s="50" t="str">
        <f t="shared" si="8"/>
        <v/>
      </c>
      <c r="J200" s="50" t="str">
        <f t="shared" si="7"/>
        <v/>
      </c>
      <c r="L200" s="48" t="s">
        <v>88</v>
      </c>
      <c r="M200" s="48" t="s">
        <v>88</v>
      </c>
      <c r="N200" s="48" t="s">
        <v>27</v>
      </c>
      <c r="O200" s="48" t="s">
        <v>27</v>
      </c>
      <c r="P200" s="58"/>
      <c r="Q200" s="59"/>
      <c r="R200" s="59"/>
      <c r="S200" s="60"/>
    </row>
    <row r="201" spans="1:19" ht="12" customHeight="1" x14ac:dyDescent="0.2">
      <c r="A201" s="48" t="s">
        <v>88</v>
      </c>
      <c r="B201" s="48" t="s">
        <v>88</v>
      </c>
      <c r="C201" s="48" t="s">
        <v>8</v>
      </c>
      <c r="D201" s="48" t="s">
        <v>27</v>
      </c>
      <c r="E201" s="49">
        <v>1</v>
      </c>
      <c r="F201" s="50">
        <v>76.638048333333302</v>
      </c>
      <c r="G201" s="50">
        <v>17.301549999999999</v>
      </c>
      <c r="H201" s="51">
        <v>0.2257566623402</v>
      </c>
      <c r="I201" s="50" t="str">
        <f t="shared" si="8"/>
        <v/>
      </c>
      <c r="J201" s="50" t="str">
        <f t="shared" si="7"/>
        <v/>
      </c>
      <c r="L201" s="48" t="s">
        <v>88</v>
      </c>
      <c r="M201" s="48" t="s">
        <v>88</v>
      </c>
      <c r="N201" s="48" t="s">
        <v>8</v>
      </c>
      <c r="O201" s="48" t="s">
        <v>27</v>
      </c>
      <c r="P201" s="58"/>
      <c r="Q201" s="59"/>
      <c r="R201" s="59"/>
      <c r="S201" s="60"/>
    </row>
    <row r="202" spans="1:19" ht="12" customHeight="1" x14ac:dyDescent="0.2">
      <c r="A202" s="3" t="s">
        <v>88</v>
      </c>
      <c r="B202" s="3" t="s">
        <v>88</v>
      </c>
      <c r="C202" s="3" t="s">
        <v>8</v>
      </c>
      <c r="D202" s="3" t="s">
        <v>8</v>
      </c>
      <c r="E202" s="56">
        <v>1</v>
      </c>
      <c r="F202" s="4">
        <v>76.638048333333302</v>
      </c>
      <c r="G202" s="4">
        <v>17.301549999999999</v>
      </c>
      <c r="H202" s="57">
        <v>0.2257566623402</v>
      </c>
      <c r="I202" s="4" t="str">
        <f t="shared" si="8"/>
        <v/>
      </c>
      <c r="J202" s="4" t="str">
        <f t="shared" si="7"/>
        <v/>
      </c>
      <c r="L202" s="3" t="s">
        <v>88</v>
      </c>
      <c r="M202" s="3" t="s">
        <v>88</v>
      </c>
      <c r="N202" s="3" t="s">
        <v>8</v>
      </c>
      <c r="O202" s="3" t="s">
        <v>8</v>
      </c>
      <c r="P202" s="58"/>
      <c r="Q202" s="59"/>
      <c r="R202" s="59"/>
      <c r="S202" s="60"/>
    </row>
    <row r="203" spans="1:19" ht="12" customHeight="1" x14ac:dyDescent="0.2">
      <c r="A203" s="52" t="s">
        <v>88</v>
      </c>
      <c r="B203" s="52" t="s">
        <v>102</v>
      </c>
      <c r="C203" s="52" t="s">
        <v>27</v>
      </c>
      <c r="D203" s="52" t="s">
        <v>27</v>
      </c>
      <c r="I203">
        <f t="shared" si="8"/>
        <v>0</v>
      </c>
      <c r="J203" t="str">
        <f t="shared" si="7"/>
        <v/>
      </c>
      <c r="L203" s="52" t="s">
        <v>88</v>
      </c>
      <c r="M203" s="52" t="s">
        <v>102</v>
      </c>
      <c r="N203" s="52" t="s">
        <v>27</v>
      </c>
      <c r="O203" s="52" t="s">
        <v>27</v>
      </c>
      <c r="P203" s="53">
        <v>8.7279999999999998</v>
      </c>
      <c r="Q203" s="54">
        <v>253.11184339416701</v>
      </c>
      <c r="R203" s="54">
        <v>34.368760000000002</v>
      </c>
      <c r="S203" s="55">
        <v>0.13578487493562</v>
      </c>
    </row>
    <row r="204" spans="1:19" ht="12" customHeight="1" x14ac:dyDescent="0.2">
      <c r="A204" s="52" t="s">
        <v>88</v>
      </c>
      <c r="B204" s="52" t="s">
        <v>102</v>
      </c>
      <c r="C204" s="52" t="s">
        <v>8</v>
      </c>
      <c r="D204" s="52" t="s">
        <v>27</v>
      </c>
      <c r="I204">
        <f t="shared" si="8"/>
        <v>0</v>
      </c>
      <c r="J204" t="str">
        <f t="shared" si="7"/>
        <v/>
      </c>
      <c r="L204" s="52" t="s">
        <v>88</v>
      </c>
      <c r="M204" s="52" t="s">
        <v>102</v>
      </c>
      <c r="N204" s="52" t="s">
        <v>8</v>
      </c>
      <c r="O204" s="52" t="s">
        <v>27</v>
      </c>
      <c r="P204" s="53">
        <v>8.7279999999999998</v>
      </c>
      <c r="Q204" s="54">
        <v>253.11184339416701</v>
      </c>
      <c r="R204" s="54">
        <v>34.368760000000002</v>
      </c>
      <c r="S204" s="55">
        <v>0.13578487493562</v>
      </c>
    </row>
    <row r="205" spans="1:19" ht="12" customHeight="1" x14ac:dyDescent="0.2">
      <c r="A205" s="38" t="s">
        <v>88</v>
      </c>
      <c r="B205" s="38" t="s">
        <v>102</v>
      </c>
      <c r="C205" s="38" t="s">
        <v>8</v>
      </c>
      <c r="D205" s="38" t="s">
        <v>8</v>
      </c>
      <c r="I205">
        <f t="shared" si="8"/>
        <v>0</v>
      </c>
      <c r="J205" t="str">
        <f t="shared" si="7"/>
        <v/>
      </c>
      <c r="L205" s="38" t="s">
        <v>88</v>
      </c>
      <c r="M205" s="38" t="s">
        <v>102</v>
      </c>
      <c r="N205" s="38" t="s">
        <v>8</v>
      </c>
      <c r="O205" s="38" t="s">
        <v>8</v>
      </c>
      <c r="P205" s="58">
        <v>8.7279999999999998</v>
      </c>
      <c r="Q205" s="59">
        <v>253.11184339416701</v>
      </c>
      <c r="R205" s="59">
        <v>34.368760000000002</v>
      </c>
      <c r="S205" s="60">
        <v>0.13578487493562</v>
      </c>
    </row>
    <row r="206" spans="1:19" ht="12" customHeight="1" x14ac:dyDescent="0.2">
      <c r="A206" s="48" t="s">
        <v>88</v>
      </c>
      <c r="B206" s="48" t="s">
        <v>103</v>
      </c>
      <c r="C206" s="48" t="s">
        <v>27</v>
      </c>
      <c r="D206" s="48" t="s">
        <v>27</v>
      </c>
      <c r="E206" s="49">
        <v>105.163025641026</v>
      </c>
      <c r="F206" s="50">
        <v>2491.9704252832298</v>
      </c>
      <c r="G206" s="50">
        <v>152.27459999999999</v>
      </c>
      <c r="H206" s="51">
        <v>6.1106102405967998E-2</v>
      </c>
      <c r="I206" s="50" t="str">
        <f t="shared" si="8"/>
        <v/>
      </c>
      <c r="J206" s="50" t="str">
        <f t="shared" si="7"/>
        <v/>
      </c>
      <c r="L206" s="52" t="s">
        <v>88</v>
      </c>
      <c r="M206" s="52" t="s">
        <v>103</v>
      </c>
      <c r="N206" s="52" t="s">
        <v>27</v>
      </c>
      <c r="O206" s="52" t="s">
        <v>27</v>
      </c>
      <c r="P206" s="53">
        <v>113.69327692307699</v>
      </c>
      <c r="Q206" s="54">
        <v>2626.8115993707802</v>
      </c>
      <c r="R206" s="54">
        <v>154.16992999999999</v>
      </c>
      <c r="S206" s="55">
        <v>5.8690897374188998E-2</v>
      </c>
    </row>
    <row r="207" spans="1:19" ht="12" customHeight="1" x14ac:dyDescent="0.2">
      <c r="A207" s="48" t="s">
        <v>88</v>
      </c>
      <c r="B207" s="48" t="s">
        <v>103</v>
      </c>
      <c r="C207" s="48" t="s">
        <v>104</v>
      </c>
      <c r="D207" s="48" t="s">
        <v>27</v>
      </c>
      <c r="E207" s="49">
        <v>14.404999999999999</v>
      </c>
      <c r="F207" s="50">
        <v>366.97902329166601</v>
      </c>
      <c r="G207" s="50">
        <v>56.159700000000001</v>
      </c>
      <c r="H207" s="51">
        <v>0.15303245263522</v>
      </c>
      <c r="I207" s="50">
        <f t="shared" si="8"/>
        <v>4</v>
      </c>
      <c r="J207" s="50">
        <f t="shared" si="7"/>
        <v>4</v>
      </c>
      <c r="L207" s="52" t="s">
        <v>88</v>
      </c>
      <c r="M207" s="52" t="s">
        <v>103</v>
      </c>
      <c r="N207" s="52" t="s">
        <v>104</v>
      </c>
      <c r="O207" s="52" t="s">
        <v>27</v>
      </c>
      <c r="P207" s="53">
        <v>17.1594615384615</v>
      </c>
      <c r="Q207" s="54">
        <v>439.51636606878202</v>
      </c>
      <c r="R207" s="54">
        <v>72.063109999999995</v>
      </c>
      <c r="S207" s="55">
        <v>0.16396001506055999</v>
      </c>
    </row>
    <row r="208" spans="1:19" ht="12" customHeight="1" x14ac:dyDescent="0.2">
      <c r="A208" s="3" t="s">
        <v>88</v>
      </c>
      <c r="B208" s="3" t="s">
        <v>103</v>
      </c>
      <c r="C208" s="3" t="s">
        <v>104</v>
      </c>
      <c r="D208" s="3" t="s">
        <v>104</v>
      </c>
      <c r="E208" s="56">
        <v>1</v>
      </c>
      <c r="F208" s="4">
        <v>32.255646666666699</v>
      </c>
      <c r="G208" s="4">
        <v>9.0162999999999993</v>
      </c>
      <c r="H208" s="57">
        <v>0.27952625142429999</v>
      </c>
      <c r="I208" s="4" t="str">
        <f t="shared" si="8"/>
        <v/>
      </c>
      <c r="J208" s="4" t="str">
        <f t="shared" si="7"/>
        <v/>
      </c>
      <c r="L208" s="3" t="s">
        <v>88</v>
      </c>
      <c r="M208" s="3" t="s">
        <v>103</v>
      </c>
      <c r="N208" s="3" t="s">
        <v>104</v>
      </c>
      <c r="O208" s="3" t="s">
        <v>104</v>
      </c>
      <c r="P208" s="53"/>
      <c r="Q208" s="54"/>
      <c r="R208" s="54"/>
      <c r="S208" s="55"/>
    </row>
    <row r="209" spans="1:19" ht="12" customHeight="1" x14ac:dyDescent="0.2">
      <c r="A209" s="3" t="s">
        <v>88</v>
      </c>
      <c r="B209" s="3" t="s">
        <v>103</v>
      </c>
      <c r="C209" s="3" t="s">
        <v>104</v>
      </c>
      <c r="D209" s="3" t="s">
        <v>175</v>
      </c>
      <c r="E209" s="56">
        <v>2.4049999999999998</v>
      </c>
      <c r="F209" s="4">
        <v>62.738845791666598</v>
      </c>
      <c r="G209" s="4">
        <v>13.603120000000001</v>
      </c>
      <c r="H209" s="57">
        <v>0.21682133020380001</v>
      </c>
      <c r="I209" s="4">
        <f t="shared" si="8"/>
        <v>0</v>
      </c>
      <c r="J209" s="4" t="str">
        <f t="shared" si="7"/>
        <v/>
      </c>
      <c r="L209" s="38" t="s">
        <v>88</v>
      </c>
      <c r="M209" s="38" t="s">
        <v>103</v>
      </c>
      <c r="N209" s="38" t="s">
        <v>104</v>
      </c>
      <c r="O209" s="38" t="s">
        <v>175</v>
      </c>
      <c r="P209" s="58">
        <v>2.4049999999999998</v>
      </c>
      <c r="Q209" s="59">
        <v>61.419871170833403</v>
      </c>
      <c r="R209" s="59">
        <v>13.38761</v>
      </c>
      <c r="S209" s="60">
        <v>0.21796870857582001</v>
      </c>
    </row>
    <row r="210" spans="1:19" ht="12" customHeight="1" x14ac:dyDescent="0.2">
      <c r="A210" s="3" t="s">
        <v>88</v>
      </c>
      <c r="B210" s="3" t="s">
        <v>103</v>
      </c>
      <c r="C210" s="3" t="s">
        <v>104</v>
      </c>
      <c r="D210" s="3" t="s">
        <v>176</v>
      </c>
      <c r="E210" s="56">
        <v>2</v>
      </c>
      <c r="F210" s="4">
        <v>51.6076366666666</v>
      </c>
      <c r="G210" s="4">
        <v>10.031879999999999</v>
      </c>
      <c r="H210" s="57">
        <v>0.19438751022055001</v>
      </c>
      <c r="I210" s="4" t="str">
        <f t="shared" si="8"/>
        <v/>
      </c>
      <c r="J210" s="4" t="str">
        <f t="shared" si="7"/>
        <v/>
      </c>
      <c r="L210" s="38" t="s">
        <v>88</v>
      </c>
      <c r="M210" s="38" t="s">
        <v>103</v>
      </c>
      <c r="N210" s="38" t="s">
        <v>104</v>
      </c>
      <c r="O210" s="38" t="s">
        <v>176</v>
      </c>
      <c r="P210" s="58">
        <v>5</v>
      </c>
      <c r="Q210" s="59">
        <v>139.730218333333</v>
      </c>
      <c r="R210" s="59">
        <v>22.973980000000001</v>
      </c>
      <c r="S210" s="60">
        <v>0.16441669006195</v>
      </c>
    </row>
    <row r="211" spans="1:19" ht="12" customHeight="1" x14ac:dyDescent="0.2">
      <c r="A211" s="3" t="s">
        <v>88</v>
      </c>
      <c r="B211" s="3" t="s">
        <v>103</v>
      </c>
      <c r="C211" s="3" t="s">
        <v>104</v>
      </c>
      <c r="D211" s="3" t="s">
        <v>177</v>
      </c>
      <c r="E211" s="56">
        <v>1</v>
      </c>
      <c r="F211" s="4">
        <v>29.718047500000001</v>
      </c>
      <c r="G211" s="4">
        <v>0.58157999999999999</v>
      </c>
      <c r="H211" s="57">
        <v>1.9569926321706999E-2</v>
      </c>
      <c r="I211" s="4" t="str">
        <f t="shared" si="8"/>
        <v/>
      </c>
      <c r="J211" s="4" t="str">
        <f t="shared" si="7"/>
        <v/>
      </c>
      <c r="L211" s="38" t="s">
        <v>88</v>
      </c>
      <c r="M211" s="38" t="s">
        <v>103</v>
      </c>
      <c r="N211" s="38" t="s">
        <v>104</v>
      </c>
      <c r="O211" s="38" t="s">
        <v>177</v>
      </c>
    </row>
    <row r="212" spans="1:19" ht="12" customHeight="1" x14ac:dyDescent="0.2">
      <c r="A212" s="3" t="s">
        <v>88</v>
      </c>
      <c r="B212" s="3" t="s">
        <v>103</v>
      </c>
      <c r="C212" s="3" t="s">
        <v>104</v>
      </c>
      <c r="D212" s="3" t="s">
        <v>178</v>
      </c>
      <c r="E212" s="56">
        <v>8</v>
      </c>
      <c r="F212" s="4">
        <v>190.65884666666599</v>
      </c>
      <c r="G212" s="4">
        <v>22.926819999999999</v>
      </c>
      <c r="H212" s="57">
        <v>0.12025049139253</v>
      </c>
      <c r="I212" s="4">
        <f t="shared" si="8"/>
        <v>6</v>
      </c>
      <c r="J212" s="4">
        <f t="shared" si="7"/>
        <v>6</v>
      </c>
      <c r="L212" s="38" t="s">
        <v>88</v>
      </c>
      <c r="M212" s="38" t="s">
        <v>103</v>
      </c>
      <c r="N212" s="38" t="s">
        <v>104</v>
      </c>
      <c r="O212" s="38" t="s">
        <v>178</v>
      </c>
      <c r="P212" s="58">
        <v>9.7544615384615394</v>
      </c>
      <c r="Q212" s="59">
        <v>238.36627656461599</v>
      </c>
      <c r="R212" s="59">
        <v>35.701520000000002</v>
      </c>
      <c r="S212" s="60">
        <v>0.14977588488832</v>
      </c>
    </row>
    <row r="213" spans="1:19" ht="12" customHeight="1" x14ac:dyDescent="0.2">
      <c r="A213" s="48" t="s">
        <v>88</v>
      </c>
      <c r="B213" s="48" t="s">
        <v>103</v>
      </c>
      <c r="C213" s="48" t="s">
        <v>105</v>
      </c>
      <c r="D213" s="48" t="s">
        <v>27</v>
      </c>
      <c r="E213" s="49">
        <v>84.840025641025704</v>
      </c>
      <c r="F213" s="50">
        <v>1929.30210932156</v>
      </c>
      <c r="G213" s="50">
        <v>48.675150000000002</v>
      </c>
      <c r="H213" s="51">
        <v>2.5229407963026002E-2</v>
      </c>
      <c r="I213" s="50">
        <f t="shared" si="8"/>
        <v>19</v>
      </c>
      <c r="J213" s="50">
        <f t="shared" si="7"/>
        <v>19</v>
      </c>
      <c r="L213" s="52" t="s">
        <v>88</v>
      </c>
      <c r="M213" s="52" t="s">
        <v>103</v>
      </c>
      <c r="N213" s="52" t="s">
        <v>105</v>
      </c>
      <c r="O213" s="52" t="s">
        <v>27</v>
      </c>
      <c r="P213" s="53">
        <v>93.159230769230803</v>
      </c>
      <c r="Q213" s="54">
        <v>2099.72650171641</v>
      </c>
      <c r="R213" s="54">
        <v>73.928309999999996</v>
      </c>
      <c r="S213" s="55">
        <v>3.5208542607605003E-2</v>
      </c>
    </row>
    <row r="214" spans="1:19" ht="12" customHeight="1" x14ac:dyDescent="0.2">
      <c r="A214" s="3" t="s">
        <v>88</v>
      </c>
      <c r="B214" s="3" t="s">
        <v>103</v>
      </c>
      <c r="C214" s="3" t="s">
        <v>105</v>
      </c>
      <c r="D214" s="3" t="s">
        <v>105</v>
      </c>
      <c r="E214" s="56">
        <v>2</v>
      </c>
      <c r="F214" s="4">
        <v>62.708950000000002</v>
      </c>
      <c r="G214" s="4">
        <v>10.64838</v>
      </c>
      <c r="H214" s="57">
        <v>0.16980638329934999</v>
      </c>
      <c r="I214" s="4">
        <f t="shared" si="8"/>
        <v>5</v>
      </c>
      <c r="J214" s="4">
        <f t="shared" si="7"/>
        <v>5</v>
      </c>
      <c r="L214" s="38" t="s">
        <v>88</v>
      </c>
      <c r="M214" s="38" t="s">
        <v>103</v>
      </c>
      <c r="N214" s="38" t="s">
        <v>105</v>
      </c>
      <c r="O214" s="38" t="s">
        <v>105</v>
      </c>
      <c r="P214" s="58">
        <v>3.9180000000000001</v>
      </c>
      <c r="Q214" s="59">
        <v>137.98428937333301</v>
      </c>
      <c r="R214" s="59">
        <v>34.221440000000001</v>
      </c>
      <c r="S214" s="60">
        <v>0.24800968396779</v>
      </c>
    </row>
    <row r="215" spans="1:19" ht="12" customHeight="1" x14ac:dyDescent="0.2">
      <c r="A215" s="3" t="s">
        <v>88</v>
      </c>
      <c r="B215" s="3" t="s">
        <v>103</v>
      </c>
      <c r="C215" s="3" t="s">
        <v>105</v>
      </c>
      <c r="D215" s="3" t="s">
        <v>179</v>
      </c>
      <c r="E215" s="56">
        <v>76.421025641025693</v>
      </c>
      <c r="F215" s="4">
        <v>1711.66006332906</v>
      </c>
      <c r="G215" s="4">
        <v>30.55932</v>
      </c>
      <c r="H215" s="57">
        <v>1.7853615127622999E-2</v>
      </c>
      <c r="I215" s="4" t="str">
        <f t="shared" si="8"/>
        <v/>
      </c>
      <c r="J215" s="4" t="str">
        <f t="shared" si="7"/>
        <v/>
      </c>
      <c r="L215" s="38" t="s">
        <v>88</v>
      </c>
      <c r="M215" s="38" t="s">
        <v>103</v>
      </c>
      <c r="N215" s="38" t="s">
        <v>105</v>
      </c>
      <c r="O215" s="38" t="s">
        <v>179</v>
      </c>
      <c r="P215" s="58">
        <v>81.196589743589797</v>
      </c>
      <c r="Q215" s="59">
        <v>1774.28405661842</v>
      </c>
      <c r="R215" s="59">
        <v>30.98029</v>
      </c>
      <c r="S215" s="60">
        <v>1.7460727263167001E-2</v>
      </c>
    </row>
    <row r="216" spans="1:19" ht="12" customHeight="1" x14ac:dyDescent="0.2">
      <c r="A216" s="3" t="s">
        <v>88</v>
      </c>
      <c r="B216" s="3" t="s">
        <v>103</v>
      </c>
      <c r="C216" s="3" t="s">
        <v>105</v>
      </c>
      <c r="D216" s="3" t="s">
        <v>180</v>
      </c>
      <c r="E216" s="56">
        <v>3.419</v>
      </c>
      <c r="F216" s="4">
        <v>86.503600992499997</v>
      </c>
      <c r="G216" s="4">
        <v>6.06494</v>
      </c>
      <c r="H216" s="57">
        <v>7.0111994534492003E-2</v>
      </c>
      <c r="I216" s="4" t="str">
        <f t="shared" si="8"/>
        <v/>
      </c>
      <c r="J216" s="4" t="str">
        <f t="shared" si="7"/>
        <v/>
      </c>
      <c r="L216" s="38" t="s">
        <v>88</v>
      </c>
      <c r="M216" s="38" t="s">
        <v>103</v>
      </c>
      <c r="N216" s="38" t="s">
        <v>105</v>
      </c>
      <c r="O216" s="38" t="s">
        <v>180</v>
      </c>
      <c r="P216" s="58">
        <v>4.0940000000000003</v>
      </c>
      <c r="Q216" s="59">
        <v>101.656132563333</v>
      </c>
      <c r="R216" s="59">
        <v>6.9474499999999999</v>
      </c>
      <c r="S216" s="60">
        <v>6.8342655035314004E-2</v>
      </c>
    </row>
    <row r="217" spans="1:19" ht="12" customHeight="1" x14ac:dyDescent="0.2">
      <c r="A217" s="3" t="s">
        <v>88</v>
      </c>
      <c r="B217" s="3" t="s">
        <v>103</v>
      </c>
      <c r="C217" s="3" t="s">
        <v>105</v>
      </c>
      <c r="D217" s="3" t="s">
        <v>181</v>
      </c>
      <c r="E217" s="56">
        <v>3</v>
      </c>
      <c r="F217" s="4">
        <v>68.429494999999903</v>
      </c>
      <c r="G217" s="4">
        <v>1.4025099999999999</v>
      </c>
      <c r="H217" s="57">
        <v>2.0495694144753999E-2</v>
      </c>
      <c r="I217" s="4">
        <f t="shared" si="8"/>
        <v>0</v>
      </c>
      <c r="J217" s="4" t="str">
        <f t="shared" si="7"/>
        <v/>
      </c>
      <c r="L217" s="38" t="s">
        <v>88</v>
      </c>
      <c r="M217" s="38" t="s">
        <v>103</v>
      </c>
      <c r="N217" s="38" t="s">
        <v>105</v>
      </c>
      <c r="O217" s="38" t="s">
        <v>181</v>
      </c>
      <c r="P217" s="58">
        <v>3.9506410256410298</v>
      </c>
      <c r="Q217" s="59">
        <v>85.802023161324897</v>
      </c>
      <c r="R217" s="59">
        <v>1.7791300000000001</v>
      </c>
      <c r="S217" s="60">
        <v>2.0735291948243001E-2</v>
      </c>
    </row>
    <row r="218" spans="1:19" ht="12" customHeight="1" x14ac:dyDescent="0.2">
      <c r="A218" s="48" t="s">
        <v>88</v>
      </c>
      <c r="B218" s="48" t="s">
        <v>103</v>
      </c>
      <c r="C218" s="48" t="s">
        <v>106</v>
      </c>
      <c r="D218" s="48" t="s">
        <v>27</v>
      </c>
      <c r="E218" s="49">
        <v>3</v>
      </c>
      <c r="F218" s="50">
        <v>79.268398333333295</v>
      </c>
      <c r="G218" s="50">
        <v>9.9707000000000008</v>
      </c>
      <c r="H218" s="51">
        <v>0.12578404773706001</v>
      </c>
      <c r="I218" s="50" t="str">
        <f t="shared" si="8"/>
        <v/>
      </c>
      <c r="J218" s="50" t="str">
        <f t="shared" si="7"/>
        <v/>
      </c>
      <c r="L218" s="52" t="s">
        <v>88</v>
      </c>
      <c r="M218" s="52" t="s">
        <v>103</v>
      </c>
      <c r="N218" s="52" t="s">
        <v>106</v>
      </c>
      <c r="O218" s="52" t="s">
        <v>27</v>
      </c>
      <c r="P218" s="53">
        <v>3.3745846153846202</v>
      </c>
      <c r="Q218" s="54">
        <v>87.568731585589802</v>
      </c>
      <c r="R218" s="54">
        <v>8.1785099999999993</v>
      </c>
      <c r="S218" s="55">
        <v>9.3395323329609994E-2</v>
      </c>
    </row>
    <row r="219" spans="1:19" ht="12" customHeight="1" x14ac:dyDescent="0.2">
      <c r="A219" s="3" t="s">
        <v>88</v>
      </c>
      <c r="B219" s="3" t="s">
        <v>103</v>
      </c>
      <c r="C219" s="3" t="s">
        <v>106</v>
      </c>
      <c r="D219" s="3" t="s">
        <v>8</v>
      </c>
      <c r="E219" s="56">
        <v>3</v>
      </c>
      <c r="F219" s="4">
        <v>79.268398333333295</v>
      </c>
      <c r="G219" s="4">
        <v>9.9707000000000008</v>
      </c>
      <c r="H219" s="57">
        <v>0.12578404773706001</v>
      </c>
      <c r="I219" s="4" t="str">
        <f t="shared" si="8"/>
        <v/>
      </c>
      <c r="J219" s="4" t="str">
        <f t="shared" si="7"/>
        <v/>
      </c>
      <c r="L219" s="38" t="s">
        <v>88</v>
      </c>
      <c r="M219" s="38" t="s">
        <v>103</v>
      </c>
      <c r="N219" s="38" t="s">
        <v>106</v>
      </c>
      <c r="O219" s="38" t="s">
        <v>8</v>
      </c>
      <c r="P219" s="58">
        <v>3.3745846153846202</v>
      </c>
      <c r="Q219" s="59">
        <v>87.568731585589802</v>
      </c>
      <c r="R219" s="59">
        <v>8.1785099999999993</v>
      </c>
      <c r="S219" s="60">
        <v>9.3395323329609994E-2</v>
      </c>
    </row>
    <row r="220" spans="1:19" ht="12" customHeight="1" x14ac:dyDescent="0.2">
      <c r="A220" s="48" t="s">
        <v>88</v>
      </c>
      <c r="B220" s="48" t="s">
        <v>103</v>
      </c>
      <c r="C220" s="48" t="s">
        <v>103</v>
      </c>
      <c r="D220" s="48" t="s">
        <v>27</v>
      </c>
      <c r="E220" s="49">
        <v>2.9180000000000001</v>
      </c>
      <c r="F220" s="50">
        <v>116.420894336667</v>
      </c>
      <c r="G220" s="50">
        <v>37.469050000000003</v>
      </c>
      <c r="H220" s="51">
        <v>0.32184128298865999</v>
      </c>
      <c r="I220" s="50" t="str">
        <f t="shared" si="8"/>
        <v/>
      </c>
      <c r="J220" s="50" t="str">
        <f t="shared" si="7"/>
        <v/>
      </c>
      <c r="L220" s="48" t="s">
        <v>88</v>
      </c>
      <c r="M220" s="48" t="s">
        <v>103</v>
      </c>
      <c r="N220" s="48" t="s">
        <v>103</v>
      </c>
      <c r="O220" s="48" t="s">
        <v>27</v>
      </c>
    </row>
    <row r="221" spans="1:19" ht="12" customHeight="1" x14ac:dyDescent="0.2">
      <c r="A221" s="3" t="s">
        <v>88</v>
      </c>
      <c r="B221" s="3" t="s">
        <v>103</v>
      </c>
      <c r="C221" s="3" t="s">
        <v>103</v>
      </c>
      <c r="D221" s="3" t="s">
        <v>8</v>
      </c>
      <c r="E221" s="56">
        <v>2.9180000000000001</v>
      </c>
      <c r="F221" s="4">
        <v>116.420894336667</v>
      </c>
      <c r="G221" s="4">
        <v>37.469050000000003</v>
      </c>
      <c r="H221" s="57">
        <v>0.32184128298865999</v>
      </c>
      <c r="I221" s="4" t="str">
        <f t="shared" si="8"/>
        <v/>
      </c>
      <c r="J221" s="4" t="str">
        <f t="shared" si="7"/>
        <v/>
      </c>
      <c r="L221" s="3" t="s">
        <v>88</v>
      </c>
      <c r="M221" s="3" t="s">
        <v>103</v>
      </c>
      <c r="N221" s="3" t="s">
        <v>103</v>
      </c>
      <c r="O221" s="3" t="s">
        <v>8</v>
      </c>
    </row>
    <row r="222" spans="1:19" ht="12" customHeight="1" x14ac:dyDescent="0.2">
      <c r="A222" s="48" t="s">
        <v>107</v>
      </c>
      <c r="B222" s="48" t="s">
        <v>27</v>
      </c>
      <c r="C222" s="48" t="s">
        <v>27</v>
      </c>
      <c r="D222" s="48" t="s">
        <v>27</v>
      </c>
      <c r="E222" s="49">
        <v>75.697999999999993</v>
      </c>
      <c r="F222" s="50">
        <v>2792.5816105208401</v>
      </c>
      <c r="G222" s="50">
        <v>365.06563999999997</v>
      </c>
      <c r="H222" s="51">
        <v>0.13072693690477999</v>
      </c>
      <c r="I222" s="50">
        <f t="shared" si="8"/>
        <v>18</v>
      </c>
      <c r="J222" s="50">
        <f t="shared" si="7"/>
        <v>18</v>
      </c>
      <c r="L222" s="52" t="s">
        <v>107</v>
      </c>
      <c r="M222" s="52" t="s">
        <v>27</v>
      </c>
      <c r="N222" s="52" t="s">
        <v>27</v>
      </c>
      <c r="O222" s="52" t="s">
        <v>27</v>
      </c>
      <c r="P222" s="53">
        <v>50.564999999999998</v>
      </c>
      <c r="Q222" s="54">
        <v>1931.8176037083299</v>
      </c>
      <c r="R222" s="54">
        <v>265.01449000000002</v>
      </c>
      <c r="S222" s="55">
        <v>0.13718401234738001</v>
      </c>
    </row>
    <row r="223" spans="1:19" ht="12" customHeight="1" x14ac:dyDescent="0.2">
      <c r="A223" s="48" t="s">
        <v>107</v>
      </c>
      <c r="B223" s="48" t="s">
        <v>108</v>
      </c>
      <c r="C223" s="48" t="s">
        <v>27</v>
      </c>
      <c r="D223" s="48" t="s">
        <v>27</v>
      </c>
      <c r="E223" s="49">
        <v>16.079000000000001</v>
      </c>
      <c r="F223" s="50">
        <v>711.02784234666694</v>
      </c>
      <c r="G223" s="50">
        <v>98.739699999999999</v>
      </c>
      <c r="H223" s="51">
        <v>0.13886896422243999</v>
      </c>
      <c r="I223" s="50" t="str">
        <f t="shared" si="8"/>
        <v/>
      </c>
      <c r="J223" s="50" t="str">
        <f t="shared" si="7"/>
        <v/>
      </c>
      <c r="L223" s="52" t="s">
        <v>107</v>
      </c>
      <c r="M223" s="52" t="s">
        <v>108</v>
      </c>
      <c r="N223" s="52" t="s">
        <v>27</v>
      </c>
      <c r="O223" s="52" t="s">
        <v>27</v>
      </c>
      <c r="P223" s="53">
        <v>21.62</v>
      </c>
      <c r="Q223" s="54">
        <v>899.77232160833296</v>
      </c>
      <c r="R223" s="54">
        <v>115.98130999999999</v>
      </c>
      <c r="S223" s="55">
        <v>0.12890073101235999</v>
      </c>
    </row>
    <row r="224" spans="1:19" ht="12" customHeight="1" x14ac:dyDescent="0.2">
      <c r="A224" s="52" t="s">
        <v>107</v>
      </c>
      <c r="B224" s="52" t="s">
        <v>108</v>
      </c>
      <c r="C224" s="52" t="s">
        <v>109</v>
      </c>
      <c r="D224" s="52" t="s">
        <v>27</v>
      </c>
      <c r="I224">
        <f t="shared" si="8"/>
        <v>0</v>
      </c>
      <c r="J224" t="str">
        <f t="shared" si="7"/>
        <v/>
      </c>
      <c r="L224" s="52" t="s">
        <v>107</v>
      </c>
      <c r="M224" s="52" t="s">
        <v>108</v>
      </c>
      <c r="N224" s="52" t="s">
        <v>109</v>
      </c>
      <c r="O224" s="52" t="s">
        <v>27</v>
      </c>
      <c r="P224" s="53">
        <v>1</v>
      </c>
      <c r="Q224" s="54">
        <v>37.179428333333298</v>
      </c>
      <c r="R224" s="54">
        <v>2.2062400000000002</v>
      </c>
      <c r="S224" s="55">
        <v>5.93403421973E-2</v>
      </c>
    </row>
    <row r="225" spans="1:19" ht="12" customHeight="1" x14ac:dyDescent="0.2">
      <c r="A225" s="38" t="s">
        <v>107</v>
      </c>
      <c r="B225" s="38" t="s">
        <v>108</v>
      </c>
      <c r="C225" s="38" t="s">
        <v>109</v>
      </c>
      <c r="D225" s="38" t="s">
        <v>8</v>
      </c>
      <c r="I225">
        <f t="shared" si="8"/>
        <v>0</v>
      </c>
      <c r="J225" t="str">
        <f t="shared" si="7"/>
        <v/>
      </c>
      <c r="L225" s="38" t="s">
        <v>107</v>
      </c>
      <c r="M225" s="38" t="s">
        <v>108</v>
      </c>
      <c r="N225" s="38" t="s">
        <v>109</v>
      </c>
      <c r="O225" s="38" t="s">
        <v>8</v>
      </c>
      <c r="P225" s="58">
        <v>1</v>
      </c>
      <c r="Q225" s="59">
        <v>37.179428333333298</v>
      </c>
      <c r="R225" s="59">
        <v>2.2062400000000002</v>
      </c>
      <c r="S225" s="60">
        <v>5.93403421973E-2</v>
      </c>
    </row>
    <row r="226" spans="1:19" ht="12" customHeight="1" x14ac:dyDescent="0.2">
      <c r="A226" s="48" t="s">
        <v>107</v>
      </c>
      <c r="B226" s="48" t="s">
        <v>108</v>
      </c>
      <c r="C226" s="48" t="s">
        <v>108</v>
      </c>
      <c r="D226" s="48" t="s">
        <v>27</v>
      </c>
      <c r="E226" s="49">
        <v>16.079000000000001</v>
      </c>
      <c r="F226" s="50">
        <v>711.02784234666694</v>
      </c>
      <c r="G226" s="50">
        <v>98.739699999999999</v>
      </c>
      <c r="H226" s="51">
        <v>0.13886896422243999</v>
      </c>
      <c r="I226" s="50" t="str">
        <f t="shared" si="8"/>
        <v/>
      </c>
      <c r="J226" s="50" t="str">
        <f t="shared" si="7"/>
        <v/>
      </c>
      <c r="L226" s="52" t="s">
        <v>107</v>
      </c>
      <c r="M226" s="52" t="s">
        <v>108</v>
      </c>
      <c r="N226" s="52" t="s">
        <v>108</v>
      </c>
      <c r="O226" s="52" t="s">
        <v>27</v>
      </c>
      <c r="P226" s="53">
        <v>20.62</v>
      </c>
      <c r="Q226" s="54">
        <v>862.59289327500005</v>
      </c>
      <c r="R226" s="54">
        <v>113.77507</v>
      </c>
      <c r="S226" s="55">
        <v>0.13189891881445001</v>
      </c>
    </row>
    <row r="227" spans="1:19" ht="12" customHeight="1" x14ac:dyDescent="0.2">
      <c r="A227" s="3" t="s">
        <v>107</v>
      </c>
      <c r="B227" s="3" t="s">
        <v>108</v>
      </c>
      <c r="C227" s="3" t="s">
        <v>108</v>
      </c>
      <c r="D227" s="3" t="s">
        <v>8</v>
      </c>
      <c r="E227" s="56">
        <v>16.079000000000001</v>
      </c>
      <c r="F227" s="4">
        <v>711.02784234666694</v>
      </c>
      <c r="G227" s="4">
        <v>98.739699999999999</v>
      </c>
      <c r="H227" s="57">
        <v>0.13886896422243999</v>
      </c>
      <c r="I227" s="4" t="str">
        <f t="shared" si="8"/>
        <v/>
      </c>
      <c r="J227" s="4" t="str">
        <f t="shared" si="7"/>
        <v/>
      </c>
      <c r="L227" s="38" t="s">
        <v>107</v>
      </c>
      <c r="M227" s="38" t="s">
        <v>108</v>
      </c>
      <c r="N227" s="38" t="s">
        <v>108</v>
      </c>
      <c r="O227" s="38" t="s">
        <v>8</v>
      </c>
      <c r="P227" s="58">
        <v>20.62</v>
      </c>
      <c r="Q227" s="59">
        <v>862.59289327500005</v>
      </c>
      <c r="R227" s="59">
        <v>113.77507</v>
      </c>
      <c r="S227" s="60">
        <v>0.13189891881445001</v>
      </c>
    </row>
    <row r="228" spans="1:19" ht="12" customHeight="1" x14ac:dyDescent="0.2">
      <c r="A228" s="48" t="s">
        <v>107</v>
      </c>
      <c r="B228" s="48" t="s">
        <v>110</v>
      </c>
      <c r="C228" s="48" t="s">
        <v>27</v>
      </c>
      <c r="D228" s="48" t="s">
        <v>27</v>
      </c>
      <c r="E228" s="49">
        <v>37.619</v>
      </c>
      <c r="F228" s="50">
        <v>1275.2355015075</v>
      </c>
      <c r="G228" s="50">
        <v>156.90691000000001</v>
      </c>
      <c r="H228" s="51">
        <v>0.1230415164999</v>
      </c>
      <c r="I228" s="50" t="str">
        <f t="shared" si="8"/>
        <v/>
      </c>
      <c r="J228" s="50" t="str">
        <f t="shared" si="7"/>
        <v/>
      </c>
      <c r="L228" s="48" t="s">
        <v>107</v>
      </c>
      <c r="M228" s="48" t="s">
        <v>110</v>
      </c>
      <c r="N228" s="48" t="s">
        <v>27</v>
      </c>
      <c r="O228" s="48" t="s">
        <v>27</v>
      </c>
      <c r="P228" s="58"/>
      <c r="Q228" s="59"/>
      <c r="R228" s="59"/>
      <c r="S228" s="60"/>
    </row>
    <row r="229" spans="1:19" ht="12" customHeight="1" x14ac:dyDescent="0.2">
      <c r="A229" s="48" t="s">
        <v>107</v>
      </c>
      <c r="B229" s="48" t="s">
        <v>110</v>
      </c>
      <c r="C229" s="48" t="s">
        <v>8</v>
      </c>
      <c r="D229" s="48" t="s">
        <v>27</v>
      </c>
      <c r="E229" s="49">
        <v>37.619</v>
      </c>
      <c r="F229" s="50">
        <v>1275.2355015075</v>
      </c>
      <c r="G229" s="50">
        <v>156.90691000000001</v>
      </c>
      <c r="H229" s="51">
        <v>0.1230415164999</v>
      </c>
      <c r="I229" s="50" t="str">
        <f t="shared" si="8"/>
        <v/>
      </c>
      <c r="J229" s="50" t="str">
        <f t="shared" si="7"/>
        <v/>
      </c>
      <c r="L229" s="48" t="s">
        <v>107</v>
      </c>
      <c r="M229" s="48" t="s">
        <v>110</v>
      </c>
      <c r="N229" s="48" t="s">
        <v>8</v>
      </c>
      <c r="O229" s="48" t="s">
        <v>27</v>
      </c>
      <c r="P229" s="58"/>
      <c r="Q229" s="59"/>
      <c r="R229" s="59"/>
      <c r="S229" s="60"/>
    </row>
    <row r="230" spans="1:19" ht="12" customHeight="1" x14ac:dyDescent="0.2">
      <c r="A230" s="3" t="s">
        <v>107</v>
      </c>
      <c r="B230" s="3" t="s">
        <v>110</v>
      </c>
      <c r="C230" s="3" t="s">
        <v>8</v>
      </c>
      <c r="D230" s="3" t="s">
        <v>8</v>
      </c>
      <c r="E230" s="56">
        <v>37.619</v>
      </c>
      <c r="F230" s="4">
        <v>1275.2355015075</v>
      </c>
      <c r="G230" s="4">
        <v>156.90691000000001</v>
      </c>
      <c r="H230" s="57">
        <v>0.1230415164999</v>
      </c>
      <c r="I230" s="4" t="str">
        <f t="shared" si="8"/>
        <v/>
      </c>
      <c r="J230" s="4" t="str">
        <f t="shared" si="7"/>
        <v/>
      </c>
      <c r="L230" s="3" t="s">
        <v>107</v>
      </c>
      <c r="M230" s="3" t="s">
        <v>110</v>
      </c>
      <c r="N230" s="3" t="s">
        <v>8</v>
      </c>
      <c r="O230" s="3" t="s">
        <v>8</v>
      </c>
      <c r="P230" s="58"/>
      <c r="Q230" s="59"/>
      <c r="R230" s="59"/>
      <c r="S230" s="60"/>
    </row>
    <row r="231" spans="1:19" ht="12" customHeight="1" x14ac:dyDescent="0.2">
      <c r="A231" s="48" t="s">
        <v>107</v>
      </c>
      <c r="B231" s="48" t="s">
        <v>111</v>
      </c>
      <c r="C231" s="48" t="s">
        <v>27</v>
      </c>
      <c r="D231" s="48" t="s">
        <v>27</v>
      </c>
      <c r="E231" s="49">
        <v>22</v>
      </c>
      <c r="F231" s="50">
        <v>806.318266666667</v>
      </c>
      <c r="G231" s="50">
        <v>109.41903000000001</v>
      </c>
      <c r="H231" s="51">
        <v>0.13570203544109</v>
      </c>
      <c r="I231" s="50">
        <f t="shared" si="8"/>
        <v>7</v>
      </c>
      <c r="J231" s="50">
        <f t="shared" si="7"/>
        <v>7</v>
      </c>
      <c r="L231" s="52" t="s">
        <v>107</v>
      </c>
      <c r="M231" s="52" t="s">
        <v>111</v>
      </c>
      <c r="N231" s="52" t="s">
        <v>27</v>
      </c>
      <c r="O231" s="52" t="s">
        <v>27</v>
      </c>
      <c r="P231" s="53">
        <v>28.945</v>
      </c>
      <c r="Q231" s="54">
        <v>1032.0452820999999</v>
      </c>
      <c r="R231" s="54">
        <v>149.03317999999999</v>
      </c>
      <c r="S231" s="55">
        <v>0.14440565989192999</v>
      </c>
    </row>
    <row r="232" spans="1:19" ht="12" customHeight="1" x14ac:dyDescent="0.2">
      <c r="A232" s="48" t="s">
        <v>107</v>
      </c>
      <c r="B232" s="48" t="s">
        <v>111</v>
      </c>
      <c r="C232" s="48" t="s">
        <v>111</v>
      </c>
      <c r="D232" s="48" t="s">
        <v>27</v>
      </c>
      <c r="E232" s="49">
        <v>22</v>
      </c>
      <c r="F232" s="50">
        <v>806.318266666667</v>
      </c>
      <c r="G232" s="50">
        <v>109.41903000000001</v>
      </c>
      <c r="H232" s="51">
        <v>0.13570203544109</v>
      </c>
      <c r="I232" s="50">
        <f t="shared" si="8"/>
        <v>7</v>
      </c>
      <c r="J232" s="50">
        <f t="shared" si="7"/>
        <v>7</v>
      </c>
      <c r="L232" s="52" t="s">
        <v>107</v>
      </c>
      <c r="M232" s="52" t="s">
        <v>111</v>
      </c>
      <c r="N232" s="52" t="s">
        <v>111</v>
      </c>
      <c r="O232" s="52" t="s">
        <v>27</v>
      </c>
      <c r="P232" s="53">
        <v>28.945</v>
      </c>
      <c r="Q232" s="54">
        <v>1032.0452820999999</v>
      </c>
      <c r="R232" s="54">
        <v>149.03317999999999</v>
      </c>
      <c r="S232" s="55">
        <v>0.14440565989192999</v>
      </c>
    </row>
    <row r="233" spans="1:19" ht="12" customHeight="1" x14ac:dyDescent="0.2">
      <c r="A233" s="3" t="s">
        <v>107</v>
      </c>
      <c r="B233" s="3" t="s">
        <v>111</v>
      </c>
      <c r="C233" s="3" t="s">
        <v>111</v>
      </c>
      <c r="D233" s="3" t="s">
        <v>8</v>
      </c>
      <c r="E233" s="56">
        <v>22</v>
      </c>
      <c r="F233" s="4">
        <v>806.318266666667</v>
      </c>
      <c r="G233" s="4">
        <v>109.41903000000001</v>
      </c>
      <c r="H233" s="57">
        <v>0.13570203544109</v>
      </c>
      <c r="I233" s="4">
        <f t="shared" si="8"/>
        <v>7</v>
      </c>
      <c r="J233" s="4">
        <f t="shared" si="7"/>
        <v>7</v>
      </c>
      <c r="L233" s="38" t="s">
        <v>107</v>
      </c>
      <c r="M233" s="38" t="s">
        <v>111</v>
      </c>
      <c r="N233" s="38" t="s">
        <v>111</v>
      </c>
      <c r="O233" s="38" t="s">
        <v>8</v>
      </c>
      <c r="P233" s="58">
        <v>28.945</v>
      </c>
      <c r="Q233" s="59">
        <v>1032.0452820999999</v>
      </c>
      <c r="R233" s="59">
        <v>149.03317999999999</v>
      </c>
      <c r="S233" s="60">
        <v>0.14440565989192999</v>
      </c>
    </row>
    <row r="234" spans="1:19" ht="12" customHeight="1" x14ac:dyDescent="0.2">
      <c r="A234" s="48" t="s">
        <v>112</v>
      </c>
      <c r="B234" s="48" t="s">
        <v>27</v>
      </c>
      <c r="C234" s="48" t="s">
        <v>27</v>
      </c>
      <c r="D234" s="48" t="s">
        <v>27</v>
      </c>
      <c r="E234" s="49">
        <v>443.86450094281599</v>
      </c>
      <c r="F234" s="50">
        <v>12727.975122278</v>
      </c>
      <c r="G234" s="50">
        <v>1093.8243</v>
      </c>
      <c r="H234" s="51">
        <v>8.5938595062577006E-2</v>
      </c>
      <c r="I234" s="50">
        <f t="shared" si="8"/>
        <v>51</v>
      </c>
      <c r="J234" s="50">
        <f t="shared" si="7"/>
        <v>51</v>
      </c>
      <c r="L234" s="52" t="s">
        <v>112</v>
      </c>
      <c r="M234" s="52" t="s">
        <v>27</v>
      </c>
      <c r="N234" s="52" t="s">
        <v>27</v>
      </c>
      <c r="O234" s="52" t="s">
        <v>27</v>
      </c>
      <c r="P234" s="53">
        <v>472.94604102564</v>
      </c>
      <c r="Q234" s="54">
        <v>13299.8102731012</v>
      </c>
      <c r="R234" s="54">
        <v>1196.2824800000001</v>
      </c>
      <c r="S234" s="55">
        <v>8.9947334242765006E-2</v>
      </c>
    </row>
    <row r="235" spans="1:19" ht="12" customHeight="1" x14ac:dyDescent="0.2">
      <c r="A235" s="48" t="s">
        <v>112</v>
      </c>
      <c r="B235" s="48" t="s">
        <v>113</v>
      </c>
      <c r="C235" s="48" t="s">
        <v>27</v>
      </c>
      <c r="D235" s="48" t="s">
        <v>27</v>
      </c>
      <c r="E235" s="49">
        <v>1</v>
      </c>
      <c r="F235" s="50">
        <v>76.8832983333333</v>
      </c>
      <c r="G235" s="50">
        <v>17.301549999999999</v>
      </c>
      <c r="H235" s="51">
        <v>0.22503652126092999</v>
      </c>
      <c r="I235" s="50">
        <f t="shared" si="8"/>
        <v>0</v>
      </c>
      <c r="J235" s="50" t="str">
        <f t="shared" si="7"/>
        <v/>
      </c>
      <c r="L235" s="52" t="s">
        <v>112</v>
      </c>
      <c r="M235" s="52" t="s">
        <v>113</v>
      </c>
      <c r="N235" s="52" t="s">
        <v>27</v>
      </c>
      <c r="O235" s="52" t="s">
        <v>27</v>
      </c>
      <c r="P235" s="53">
        <v>1</v>
      </c>
      <c r="Q235" s="54">
        <v>75.424531666666695</v>
      </c>
      <c r="R235" s="54">
        <v>17.027570000000001</v>
      </c>
      <c r="S235" s="55">
        <v>0.22575639017888999</v>
      </c>
    </row>
    <row r="236" spans="1:19" ht="12" customHeight="1" x14ac:dyDescent="0.2">
      <c r="A236" s="48" t="s">
        <v>112</v>
      </c>
      <c r="B236" s="48" t="s">
        <v>113</v>
      </c>
      <c r="C236" s="48" t="s">
        <v>8</v>
      </c>
      <c r="D236" s="48" t="s">
        <v>27</v>
      </c>
      <c r="E236" s="49">
        <v>1</v>
      </c>
      <c r="F236" s="50">
        <v>76.8832983333333</v>
      </c>
      <c r="G236" s="50">
        <v>17.301549999999999</v>
      </c>
      <c r="H236" s="51">
        <v>0.22503652126092999</v>
      </c>
      <c r="I236" s="50">
        <f t="shared" si="8"/>
        <v>0</v>
      </c>
      <c r="J236" s="50" t="str">
        <f t="shared" si="7"/>
        <v/>
      </c>
      <c r="L236" s="52" t="s">
        <v>112</v>
      </c>
      <c r="M236" s="52" t="s">
        <v>113</v>
      </c>
      <c r="N236" s="52" t="s">
        <v>8</v>
      </c>
      <c r="O236" s="52" t="s">
        <v>27</v>
      </c>
      <c r="P236" s="53">
        <v>1</v>
      </c>
      <c r="Q236" s="54">
        <v>75.424531666666695</v>
      </c>
      <c r="R236" s="54">
        <v>17.027570000000001</v>
      </c>
      <c r="S236" s="55">
        <v>0.22575639017888999</v>
      </c>
    </row>
    <row r="237" spans="1:19" ht="12" customHeight="1" x14ac:dyDescent="0.2">
      <c r="A237" s="3" t="s">
        <v>112</v>
      </c>
      <c r="B237" s="3" t="s">
        <v>113</v>
      </c>
      <c r="C237" s="3" t="s">
        <v>8</v>
      </c>
      <c r="D237" s="3" t="s">
        <v>8</v>
      </c>
      <c r="E237" s="56">
        <v>1</v>
      </c>
      <c r="F237" s="4">
        <v>76.8832983333333</v>
      </c>
      <c r="G237" s="4">
        <v>17.301549999999999</v>
      </c>
      <c r="H237" s="57">
        <v>0.22503652126092999</v>
      </c>
      <c r="I237" s="4">
        <f t="shared" si="8"/>
        <v>0</v>
      </c>
      <c r="J237" s="4" t="str">
        <f t="shared" si="7"/>
        <v/>
      </c>
      <c r="L237" s="38" t="s">
        <v>112</v>
      </c>
      <c r="M237" s="38" t="s">
        <v>113</v>
      </c>
      <c r="N237" s="38" t="s">
        <v>8</v>
      </c>
      <c r="O237" s="38" t="s">
        <v>8</v>
      </c>
      <c r="P237" s="58">
        <v>1</v>
      </c>
      <c r="Q237" s="59">
        <v>75.424531666666695</v>
      </c>
      <c r="R237" s="59">
        <v>17.027570000000001</v>
      </c>
      <c r="S237" s="60">
        <v>0.22575639017888999</v>
      </c>
    </row>
    <row r="238" spans="1:19" ht="12" customHeight="1" x14ac:dyDescent="0.2">
      <c r="A238" s="52" t="s">
        <v>112</v>
      </c>
      <c r="B238" s="52" t="s">
        <v>114</v>
      </c>
      <c r="C238" s="52" t="s">
        <v>27</v>
      </c>
      <c r="D238" s="52" t="s">
        <v>27</v>
      </c>
      <c r="I238">
        <f t="shared" si="8"/>
        <v>0</v>
      </c>
      <c r="J238" t="str">
        <f t="shared" si="7"/>
        <v/>
      </c>
      <c r="L238" s="52" t="s">
        <v>112</v>
      </c>
      <c r="M238" s="52" t="s">
        <v>114</v>
      </c>
      <c r="N238" s="52" t="s">
        <v>27</v>
      </c>
      <c r="O238" s="52" t="s">
        <v>27</v>
      </c>
      <c r="P238" s="53">
        <v>17.215</v>
      </c>
      <c r="Q238" s="54">
        <v>566.21118173333298</v>
      </c>
      <c r="R238" s="54">
        <v>41.274900000000002</v>
      </c>
      <c r="S238" s="55">
        <v>7.2896652930176997E-2</v>
      </c>
    </row>
    <row r="239" spans="1:19" ht="12" customHeight="1" x14ac:dyDescent="0.2">
      <c r="A239" s="52" t="s">
        <v>112</v>
      </c>
      <c r="B239" s="52" t="s">
        <v>114</v>
      </c>
      <c r="C239" s="52" t="s">
        <v>8</v>
      </c>
      <c r="D239" s="52" t="s">
        <v>27</v>
      </c>
      <c r="I239">
        <f t="shared" si="8"/>
        <v>0</v>
      </c>
      <c r="J239" t="str">
        <f t="shared" si="7"/>
        <v/>
      </c>
      <c r="L239" s="52" t="s">
        <v>112</v>
      </c>
      <c r="M239" s="52" t="s">
        <v>114</v>
      </c>
      <c r="N239" s="52" t="s">
        <v>8</v>
      </c>
      <c r="O239" s="52" t="s">
        <v>27</v>
      </c>
      <c r="P239" s="53">
        <v>17.215</v>
      </c>
      <c r="Q239" s="54">
        <v>566.21118173333298</v>
      </c>
      <c r="R239" s="54">
        <v>41.274900000000002</v>
      </c>
      <c r="S239" s="55">
        <v>7.2896652930176997E-2</v>
      </c>
    </row>
    <row r="240" spans="1:19" ht="12" customHeight="1" x14ac:dyDescent="0.2">
      <c r="A240" s="38" t="s">
        <v>112</v>
      </c>
      <c r="B240" s="38" t="s">
        <v>114</v>
      </c>
      <c r="C240" s="38" t="s">
        <v>8</v>
      </c>
      <c r="D240" s="38" t="s">
        <v>8</v>
      </c>
      <c r="I240">
        <f t="shared" si="8"/>
        <v>0</v>
      </c>
      <c r="J240" t="str">
        <f t="shared" si="7"/>
        <v/>
      </c>
      <c r="L240" s="38" t="s">
        <v>112</v>
      </c>
      <c r="M240" s="38" t="s">
        <v>114</v>
      </c>
      <c r="N240" s="38" t="s">
        <v>8</v>
      </c>
      <c r="O240" s="38" t="s">
        <v>8</v>
      </c>
      <c r="P240" s="58">
        <v>17.215</v>
      </c>
      <c r="Q240" s="59">
        <v>566.21118173333298</v>
      </c>
      <c r="R240" s="59">
        <v>41.274900000000002</v>
      </c>
      <c r="S240" s="60">
        <v>7.2896652930176997E-2</v>
      </c>
    </row>
    <row r="241" spans="1:19" ht="12" customHeight="1" x14ac:dyDescent="0.2">
      <c r="A241" s="48" t="s">
        <v>112</v>
      </c>
      <c r="B241" s="48" t="s">
        <v>115</v>
      </c>
      <c r="C241" s="48" t="s">
        <v>27</v>
      </c>
      <c r="D241" s="48" t="s">
        <v>27</v>
      </c>
      <c r="E241" s="49">
        <v>81.8271290322581</v>
      </c>
      <c r="F241" s="50">
        <v>2497.35689789968</v>
      </c>
      <c r="G241" s="50">
        <v>155.17876000000001</v>
      </c>
      <c r="H241" s="51">
        <v>6.2137197983398999E-2</v>
      </c>
      <c r="I241" s="50" t="str">
        <f t="shared" si="8"/>
        <v/>
      </c>
      <c r="J241" s="50" t="str">
        <f t="shared" si="7"/>
        <v/>
      </c>
      <c r="L241" s="52" t="s">
        <v>112</v>
      </c>
      <c r="M241" s="52" t="s">
        <v>115</v>
      </c>
      <c r="N241" s="52" t="s">
        <v>27</v>
      </c>
      <c r="O241" s="52" t="s">
        <v>27</v>
      </c>
      <c r="P241" s="53">
        <v>78.400000000000006</v>
      </c>
      <c r="Q241" s="54">
        <v>2285.5573728416698</v>
      </c>
      <c r="R241" s="54">
        <v>141.80972</v>
      </c>
      <c r="S241" s="55">
        <v>6.2046011920360002E-2</v>
      </c>
    </row>
    <row r="242" spans="1:19" ht="12" customHeight="1" x14ac:dyDescent="0.2">
      <c r="A242" s="48" t="s">
        <v>112</v>
      </c>
      <c r="B242" s="48" t="s">
        <v>115</v>
      </c>
      <c r="C242" s="48" t="s">
        <v>115</v>
      </c>
      <c r="D242" s="48" t="s">
        <v>27</v>
      </c>
      <c r="E242" s="49">
        <v>1</v>
      </c>
      <c r="F242" s="50">
        <v>56.636899166666701</v>
      </c>
      <c r="G242" s="50">
        <v>9.7917100000000001</v>
      </c>
      <c r="H242" s="51">
        <v>0.17288570073699999</v>
      </c>
      <c r="I242" s="50" t="str">
        <f t="shared" si="8"/>
        <v/>
      </c>
      <c r="J242" s="50" t="str">
        <f t="shared" si="7"/>
        <v/>
      </c>
      <c r="L242" s="52" t="s">
        <v>112</v>
      </c>
      <c r="M242" s="52" t="s">
        <v>115</v>
      </c>
      <c r="N242" s="52" t="s">
        <v>115</v>
      </c>
      <c r="O242" s="52" t="s">
        <v>27</v>
      </c>
    </row>
    <row r="243" spans="1:19" ht="12" customHeight="1" x14ac:dyDescent="0.2">
      <c r="A243" s="3" t="s">
        <v>112</v>
      </c>
      <c r="B243" s="3" t="s">
        <v>115</v>
      </c>
      <c r="C243" s="3" t="s">
        <v>115</v>
      </c>
      <c r="D243" s="3" t="s">
        <v>8</v>
      </c>
      <c r="E243" s="56">
        <v>1</v>
      </c>
      <c r="F243" s="4">
        <v>56.636899166666701</v>
      </c>
      <c r="G243" s="4">
        <v>9.7917100000000001</v>
      </c>
      <c r="H243" s="57">
        <v>0.17288570073699999</v>
      </c>
      <c r="I243" s="4" t="str">
        <f t="shared" si="8"/>
        <v/>
      </c>
      <c r="J243" s="4" t="str">
        <f t="shared" si="7"/>
        <v/>
      </c>
      <c r="L243" s="38" t="s">
        <v>112</v>
      </c>
      <c r="M243" s="38" t="s">
        <v>115</v>
      </c>
      <c r="N243" s="38" t="s">
        <v>115</v>
      </c>
      <c r="O243" s="38" t="s">
        <v>8</v>
      </c>
    </row>
    <row r="244" spans="1:19" ht="12" customHeight="1" x14ac:dyDescent="0.2">
      <c r="A244" s="52" t="s">
        <v>112</v>
      </c>
      <c r="B244" s="52" t="s">
        <v>115</v>
      </c>
      <c r="C244" s="52" t="s">
        <v>116</v>
      </c>
      <c r="D244" s="52" t="s">
        <v>27</v>
      </c>
      <c r="I244">
        <f t="shared" si="8"/>
        <v>0</v>
      </c>
      <c r="J244" t="str">
        <f t="shared" si="7"/>
        <v/>
      </c>
      <c r="L244" s="52" t="s">
        <v>112</v>
      </c>
      <c r="M244" s="52" t="s">
        <v>115</v>
      </c>
      <c r="N244" s="52" t="s">
        <v>116</v>
      </c>
      <c r="O244" s="52" t="s">
        <v>27</v>
      </c>
      <c r="P244" s="53">
        <v>2.1349999999999998</v>
      </c>
      <c r="Q244" s="54">
        <v>60.253838758333302</v>
      </c>
      <c r="R244" s="54">
        <v>5.56236</v>
      </c>
      <c r="S244" s="55">
        <v>9.2315446030079004E-2</v>
      </c>
    </row>
    <row r="245" spans="1:19" ht="12" customHeight="1" x14ac:dyDescent="0.2">
      <c r="A245" s="38" t="s">
        <v>112</v>
      </c>
      <c r="B245" s="38" t="s">
        <v>115</v>
      </c>
      <c r="C245" s="38" t="s">
        <v>116</v>
      </c>
      <c r="D245" s="38" t="s">
        <v>8</v>
      </c>
      <c r="I245">
        <f t="shared" si="8"/>
        <v>0</v>
      </c>
      <c r="J245" t="str">
        <f t="shared" si="7"/>
        <v/>
      </c>
      <c r="L245" s="38" t="s">
        <v>112</v>
      </c>
      <c r="M245" s="38" t="s">
        <v>115</v>
      </c>
      <c r="N245" s="38" t="s">
        <v>116</v>
      </c>
      <c r="O245" s="38" t="s">
        <v>8</v>
      </c>
      <c r="P245" s="58">
        <v>2.1349999999999998</v>
      </c>
      <c r="Q245" s="59">
        <v>60.253838758333302</v>
      </c>
      <c r="R245" s="59">
        <v>5.56236</v>
      </c>
      <c r="S245" s="60">
        <v>9.2315446030079004E-2</v>
      </c>
    </row>
    <row r="246" spans="1:19" ht="12" customHeight="1" x14ac:dyDescent="0.2">
      <c r="A246" s="48" t="s">
        <v>112</v>
      </c>
      <c r="B246" s="48" t="s">
        <v>115</v>
      </c>
      <c r="C246" s="48" t="s">
        <v>117</v>
      </c>
      <c r="D246" s="48" t="s">
        <v>27</v>
      </c>
      <c r="E246" s="49">
        <v>10.673999999999999</v>
      </c>
      <c r="F246" s="50">
        <v>323.84310755166598</v>
      </c>
      <c r="G246" s="50">
        <v>22.178080000000001</v>
      </c>
      <c r="H246" s="51">
        <v>6.8484026625335995E-2</v>
      </c>
      <c r="I246" s="50" t="str">
        <f t="shared" si="8"/>
        <v/>
      </c>
      <c r="J246" s="50" t="str">
        <f t="shared" si="7"/>
        <v/>
      </c>
      <c r="L246" s="52" t="s">
        <v>112</v>
      </c>
      <c r="M246" s="52" t="s">
        <v>115</v>
      </c>
      <c r="N246" s="52" t="s">
        <v>117</v>
      </c>
      <c r="O246" s="52" t="s">
        <v>27</v>
      </c>
      <c r="P246" s="53">
        <v>11.675000000000001</v>
      </c>
      <c r="Q246" s="54">
        <v>337.45738408333301</v>
      </c>
      <c r="R246" s="54">
        <v>22.202279999999998</v>
      </c>
      <c r="S246" s="55">
        <v>6.5792840954747994E-2</v>
      </c>
    </row>
    <row r="247" spans="1:19" ht="12" customHeight="1" x14ac:dyDescent="0.2">
      <c r="A247" s="3" t="s">
        <v>112</v>
      </c>
      <c r="B247" s="3" t="s">
        <v>115</v>
      </c>
      <c r="C247" s="3" t="s">
        <v>117</v>
      </c>
      <c r="D247" s="3" t="s">
        <v>182</v>
      </c>
      <c r="E247" s="56">
        <v>6.6740000000000004</v>
      </c>
      <c r="F247" s="4">
        <v>202.74122255166699</v>
      </c>
      <c r="G247" s="4">
        <v>8.8087900000000001</v>
      </c>
      <c r="H247" s="57">
        <v>4.3448440771611002E-2</v>
      </c>
      <c r="I247" s="4">
        <f t="shared" si="8"/>
        <v>1</v>
      </c>
      <c r="J247" s="4">
        <f t="shared" si="7"/>
        <v>1</v>
      </c>
      <c r="L247" s="38" t="s">
        <v>112</v>
      </c>
      <c r="M247" s="38" t="s">
        <v>115</v>
      </c>
      <c r="N247" s="38" t="s">
        <v>117</v>
      </c>
      <c r="O247" s="38" t="s">
        <v>182</v>
      </c>
      <c r="P247" s="58">
        <v>5.6749999999999998</v>
      </c>
      <c r="Q247" s="59">
        <v>161.709719083333</v>
      </c>
      <c r="R247" s="59">
        <v>8.1018000000000008</v>
      </c>
      <c r="S247" s="60">
        <v>5.0100884757735997E-2</v>
      </c>
    </row>
    <row r="248" spans="1:19" ht="12" customHeight="1" x14ac:dyDescent="0.2">
      <c r="A248" s="3" t="s">
        <v>112</v>
      </c>
      <c r="B248" s="3" t="s">
        <v>115</v>
      </c>
      <c r="C248" s="3" t="s">
        <v>117</v>
      </c>
      <c r="D248" s="3" t="s">
        <v>183</v>
      </c>
      <c r="E248" s="56">
        <v>2</v>
      </c>
      <c r="F248" s="4">
        <v>55.0770633333333</v>
      </c>
      <c r="G248" s="4">
        <v>7.0036800000000001</v>
      </c>
      <c r="H248" s="57">
        <v>0.12716146388583999</v>
      </c>
      <c r="I248" s="4" t="str">
        <f t="shared" si="8"/>
        <v/>
      </c>
      <c r="J248" s="4" t="str">
        <f t="shared" si="7"/>
        <v/>
      </c>
      <c r="L248" s="38" t="s">
        <v>112</v>
      </c>
      <c r="M248" s="38" t="s">
        <v>115</v>
      </c>
      <c r="N248" s="38" t="s">
        <v>117</v>
      </c>
      <c r="O248" s="38" t="s">
        <v>183</v>
      </c>
      <c r="P248" s="58">
        <v>3</v>
      </c>
      <c r="Q248" s="59">
        <v>82.893328333333301</v>
      </c>
      <c r="R248" s="59">
        <v>7.7149400000000004</v>
      </c>
      <c r="S248" s="60">
        <v>9.3070698874298002E-2</v>
      </c>
    </row>
    <row r="249" spans="1:19" ht="12" customHeight="1" x14ac:dyDescent="0.2">
      <c r="A249" s="3" t="s">
        <v>112</v>
      </c>
      <c r="B249" s="3" t="s">
        <v>115</v>
      </c>
      <c r="C249" s="3" t="s">
        <v>117</v>
      </c>
      <c r="D249" s="3" t="s">
        <v>117</v>
      </c>
      <c r="E249" s="56">
        <v>1</v>
      </c>
      <c r="F249" s="4">
        <v>37.469968333333298</v>
      </c>
      <c r="G249" s="4">
        <v>2.6218400000000002</v>
      </c>
      <c r="H249" s="57">
        <v>6.9971769836475003E-2</v>
      </c>
      <c r="I249" s="4" t="str">
        <f t="shared" si="8"/>
        <v/>
      </c>
      <c r="J249" s="4" t="str">
        <f t="shared" si="7"/>
        <v/>
      </c>
      <c r="L249" s="38" t="s">
        <v>112</v>
      </c>
      <c r="M249" s="38" t="s">
        <v>115</v>
      </c>
      <c r="N249" s="38" t="s">
        <v>117</v>
      </c>
      <c r="O249" s="38" t="s">
        <v>117</v>
      </c>
      <c r="P249" s="58">
        <v>2</v>
      </c>
      <c r="Q249" s="59">
        <v>64.863564166666606</v>
      </c>
      <c r="R249" s="59">
        <v>2.7010200000000002</v>
      </c>
      <c r="S249" s="60">
        <v>4.1641560014491E-2</v>
      </c>
    </row>
    <row r="250" spans="1:19" ht="12" customHeight="1" x14ac:dyDescent="0.2">
      <c r="A250" s="3" t="s">
        <v>112</v>
      </c>
      <c r="B250" s="3" t="s">
        <v>115</v>
      </c>
      <c r="C250" s="3" t="s">
        <v>117</v>
      </c>
      <c r="D250" s="3" t="s">
        <v>184</v>
      </c>
      <c r="E250" s="56">
        <v>1</v>
      </c>
      <c r="F250" s="4">
        <v>28.554853333333298</v>
      </c>
      <c r="G250" s="4">
        <v>3.74377</v>
      </c>
      <c r="H250" s="57">
        <v>0.13110801012694001</v>
      </c>
      <c r="I250" s="4">
        <f t="shared" si="8"/>
        <v>0</v>
      </c>
      <c r="J250" s="4" t="str">
        <f t="shared" si="7"/>
        <v/>
      </c>
      <c r="L250" s="38" t="s">
        <v>112</v>
      </c>
      <c r="M250" s="38" t="s">
        <v>115</v>
      </c>
      <c r="N250" s="38" t="s">
        <v>117</v>
      </c>
      <c r="O250" s="38" t="s">
        <v>184</v>
      </c>
      <c r="P250" s="58">
        <v>1</v>
      </c>
      <c r="Q250" s="59">
        <v>27.990772499999999</v>
      </c>
      <c r="R250" s="59">
        <v>3.68452</v>
      </c>
      <c r="S250" s="60">
        <v>0.13163338025058</v>
      </c>
    </row>
    <row r="251" spans="1:19" ht="12" customHeight="1" x14ac:dyDescent="0.2">
      <c r="A251" s="48" t="s">
        <v>112</v>
      </c>
      <c r="B251" s="48" t="s">
        <v>115</v>
      </c>
      <c r="C251" s="48" t="s">
        <v>118</v>
      </c>
      <c r="D251" s="48" t="s">
        <v>27</v>
      </c>
      <c r="E251" s="49">
        <v>2.1890000000000001</v>
      </c>
      <c r="F251" s="50">
        <v>70.109908835833394</v>
      </c>
      <c r="G251" s="50">
        <v>3.9647899999999998</v>
      </c>
      <c r="H251" s="51">
        <v>5.6551064832844E-2</v>
      </c>
      <c r="I251" s="50">
        <f t="shared" si="8"/>
        <v>1</v>
      </c>
      <c r="J251" s="50">
        <f t="shared" si="7"/>
        <v>1</v>
      </c>
      <c r="L251" s="52" t="s">
        <v>112</v>
      </c>
      <c r="M251" s="52" t="s">
        <v>115</v>
      </c>
      <c r="N251" s="52" t="s">
        <v>118</v>
      </c>
      <c r="O251" s="52" t="s">
        <v>27</v>
      </c>
      <c r="P251" s="53">
        <v>1.1890000000000001</v>
      </c>
      <c r="Q251" s="54">
        <v>37.741811143333301</v>
      </c>
      <c r="R251" s="54">
        <v>2.6532</v>
      </c>
      <c r="S251" s="55">
        <v>7.0298693137005E-2</v>
      </c>
    </row>
    <row r="252" spans="1:19" ht="12" customHeight="1" x14ac:dyDescent="0.2">
      <c r="A252" s="3" t="s">
        <v>112</v>
      </c>
      <c r="B252" s="3" t="s">
        <v>115</v>
      </c>
      <c r="C252" s="3" t="s">
        <v>118</v>
      </c>
      <c r="D252" s="3" t="s">
        <v>8</v>
      </c>
      <c r="E252" s="56">
        <v>2.1890000000000001</v>
      </c>
      <c r="F252" s="4">
        <v>70.109908835833394</v>
      </c>
      <c r="G252" s="4">
        <v>3.9647899999999998</v>
      </c>
      <c r="H252" s="57">
        <v>5.6551064832844E-2</v>
      </c>
      <c r="I252" s="4">
        <f t="shared" si="8"/>
        <v>1</v>
      </c>
      <c r="J252" s="4">
        <f t="shared" si="7"/>
        <v>1</v>
      </c>
      <c r="L252" s="38" t="s">
        <v>112</v>
      </c>
      <c r="M252" s="38" t="s">
        <v>115</v>
      </c>
      <c r="N252" s="38" t="s">
        <v>118</v>
      </c>
      <c r="O252" s="38" t="s">
        <v>8</v>
      </c>
      <c r="P252" s="58">
        <v>1.1890000000000001</v>
      </c>
      <c r="Q252" s="59">
        <v>37.741811143333301</v>
      </c>
      <c r="R252" s="59">
        <v>2.6532</v>
      </c>
      <c r="S252" s="60">
        <v>7.0298693137005E-2</v>
      </c>
    </row>
    <row r="253" spans="1:19" ht="12" customHeight="1" x14ac:dyDescent="0.2">
      <c r="A253" s="48" t="s">
        <v>112</v>
      </c>
      <c r="B253" s="48" t="s">
        <v>115</v>
      </c>
      <c r="C253" s="48" t="s">
        <v>119</v>
      </c>
      <c r="D253" s="48" t="s">
        <v>27</v>
      </c>
      <c r="E253" s="49">
        <v>11.831</v>
      </c>
      <c r="F253" s="50">
        <v>355.54841973583302</v>
      </c>
      <c r="G253" s="50">
        <v>23.448699999999999</v>
      </c>
      <c r="H253" s="51">
        <v>6.5950792348963005E-2</v>
      </c>
      <c r="I253" s="50" t="str">
        <f t="shared" si="8"/>
        <v/>
      </c>
      <c r="J253" s="50" t="str">
        <f t="shared" si="7"/>
        <v/>
      </c>
      <c r="L253" s="52" t="s">
        <v>112</v>
      </c>
      <c r="M253" s="52" t="s">
        <v>115</v>
      </c>
      <c r="N253" s="52" t="s">
        <v>119</v>
      </c>
      <c r="O253" s="52" t="s">
        <v>27</v>
      </c>
      <c r="P253" s="53">
        <v>17.425000000000001</v>
      </c>
      <c r="Q253" s="54">
        <v>498.75485502666601</v>
      </c>
      <c r="R253" s="54">
        <v>23.981850000000001</v>
      </c>
      <c r="S253" s="55">
        <v>4.8083441711494999E-2</v>
      </c>
    </row>
    <row r="254" spans="1:19" ht="12" customHeight="1" x14ac:dyDescent="0.2">
      <c r="A254" s="3" t="s">
        <v>112</v>
      </c>
      <c r="B254" s="3" t="s">
        <v>115</v>
      </c>
      <c r="C254" s="3" t="s">
        <v>119</v>
      </c>
      <c r="D254" s="3" t="s">
        <v>8</v>
      </c>
      <c r="E254" s="56">
        <v>11.831</v>
      </c>
      <c r="F254" s="4">
        <v>355.54841973583302</v>
      </c>
      <c r="G254" s="4">
        <v>23.448699999999999</v>
      </c>
      <c r="H254" s="57">
        <v>6.5950792348963005E-2</v>
      </c>
      <c r="I254" s="4" t="str">
        <f t="shared" si="8"/>
        <v/>
      </c>
      <c r="J254" s="4" t="str">
        <f t="shared" si="7"/>
        <v/>
      </c>
      <c r="L254" s="38" t="s">
        <v>112</v>
      </c>
      <c r="M254" s="38" t="s">
        <v>115</v>
      </c>
      <c r="N254" s="38" t="s">
        <v>119</v>
      </c>
      <c r="O254" s="38" t="s">
        <v>8</v>
      </c>
      <c r="P254" s="58">
        <v>17.425000000000001</v>
      </c>
      <c r="Q254" s="59">
        <v>498.75485502666601</v>
      </c>
      <c r="R254" s="59">
        <v>23.981850000000001</v>
      </c>
      <c r="S254" s="60">
        <v>4.8083441711494999E-2</v>
      </c>
    </row>
    <row r="255" spans="1:19" ht="12" customHeight="1" x14ac:dyDescent="0.2">
      <c r="A255" s="48" t="s">
        <v>112</v>
      </c>
      <c r="B255" s="48" t="s">
        <v>115</v>
      </c>
      <c r="C255" s="48" t="s">
        <v>120</v>
      </c>
      <c r="D255" s="48" t="s">
        <v>27</v>
      </c>
      <c r="E255" s="49">
        <v>9.81</v>
      </c>
      <c r="F255" s="50">
        <v>312.599307391666</v>
      </c>
      <c r="G255" s="50">
        <v>21.825420000000001</v>
      </c>
      <c r="H255" s="51">
        <v>6.9819156613338998E-2</v>
      </c>
      <c r="I255" s="50">
        <f t="shared" si="8"/>
        <v>3</v>
      </c>
      <c r="J255" s="50">
        <f t="shared" si="7"/>
        <v>3</v>
      </c>
      <c r="L255" s="52" t="s">
        <v>112</v>
      </c>
      <c r="M255" s="52" t="s">
        <v>115</v>
      </c>
      <c r="N255" s="52" t="s">
        <v>120</v>
      </c>
      <c r="O255" s="52" t="s">
        <v>27</v>
      </c>
      <c r="P255" s="53">
        <v>11.066000000000001</v>
      </c>
      <c r="Q255" s="54">
        <v>341.77816297999999</v>
      </c>
      <c r="R255" s="54">
        <v>27.184560000000001</v>
      </c>
      <c r="S255" s="55">
        <v>7.9538609965525003E-2</v>
      </c>
    </row>
    <row r="256" spans="1:19" ht="12" customHeight="1" x14ac:dyDescent="0.2">
      <c r="A256" s="3" t="s">
        <v>112</v>
      </c>
      <c r="B256" s="3" t="s">
        <v>115</v>
      </c>
      <c r="C256" s="3" t="s">
        <v>120</v>
      </c>
      <c r="D256" s="3" t="s">
        <v>8</v>
      </c>
      <c r="E256" s="56">
        <v>9.81</v>
      </c>
      <c r="F256" s="4">
        <v>312.599307391666</v>
      </c>
      <c r="G256" s="4">
        <v>21.825420000000001</v>
      </c>
      <c r="H256" s="57">
        <v>6.9819156613338998E-2</v>
      </c>
      <c r="I256" s="4">
        <f t="shared" si="8"/>
        <v>3</v>
      </c>
      <c r="J256" s="4">
        <f t="shared" si="7"/>
        <v>3</v>
      </c>
      <c r="L256" s="38" t="s">
        <v>112</v>
      </c>
      <c r="M256" s="38" t="s">
        <v>115</v>
      </c>
      <c r="N256" s="38" t="s">
        <v>120</v>
      </c>
      <c r="O256" s="38" t="s">
        <v>8</v>
      </c>
      <c r="P256" s="58">
        <v>11.066000000000001</v>
      </c>
      <c r="Q256" s="59">
        <v>341.77816297999999</v>
      </c>
      <c r="R256" s="59">
        <v>27.184560000000001</v>
      </c>
      <c r="S256" s="60">
        <v>7.9538609965525003E-2</v>
      </c>
    </row>
    <row r="257" spans="1:19" ht="12" customHeight="1" x14ac:dyDescent="0.2">
      <c r="A257" s="48" t="s">
        <v>112</v>
      </c>
      <c r="B257" s="48" t="s">
        <v>115</v>
      </c>
      <c r="C257" s="48" t="s">
        <v>121</v>
      </c>
      <c r="D257" s="48" t="s">
        <v>27</v>
      </c>
      <c r="E257" s="49">
        <v>9.1349999999999998</v>
      </c>
      <c r="F257" s="50">
        <v>237.242099708333</v>
      </c>
      <c r="G257" s="50">
        <v>12.75905</v>
      </c>
      <c r="H257" s="51">
        <v>5.3780716052025002E-2</v>
      </c>
      <c r="I257" s="50">
        <f t="shared" si="8"/>
        <v>2</v>
      </c>
      <c r="J257" s="50">
        <f t="shared" si="7"/>
        <v>2</v>
      </c>
      <c r="L257" s="52" t="s">
        <v>112</v>
      </c>
      <c r="M257" s="52" t="s">
        <v>115</v>
      </c>
      <c r="N257" s="52" t="s">
        <v>121</v>
      </c>
      <c r="O257" s="52" t="s">
        <v>27</v>
      </c>
      <c r="P257" s="53">
        <v>9</v>
      </c>
      <c r="Q257" s="54">
        <v>229.742056666667</v>
      </c>
      <c r="R257" s="54">
        <v>14.180720000000001</v>
      </c>
      <c r="S257" s="55">
        <v>6.1724527958651999E-2</v>
      </c>
    </row>
    <row r="258" spans="1:19" ht="12" customHeight="1" x14ac:dyDescent="0.2">
      <c r="A258" s="3" t="s">
        <v>112</v>
      </c>
      <c r="B258" s="3" t="s">
        <v>115</v>
      </c>
      <c r="C258" s="3" t="s">
        <v>121</v>
      </c>
      <c r="D258" s="3" t="s">
        <v>8</v>
      </c>
      <c r="E258" s="56">
        <v>9.1349999999999998</v>
      </c>
      <c r="F258" s="4">
        <v>237.242099708333</v>
      </c>
      <c r="G258" s="4">
        <v>12.75905</v>
      </c>
      <c r="H258" s="57">
        <v>5.3780716052025002E-2</v>
      </c>
      <c r="I258" s="4">
        <f t="shared" si="8"/>
        <v>2</v>
      </c>
      <c r="J258" s="4">
        <f t="shared" si="7"/>
        <v>2</v>
      </c>
      <c r="L258" s="38" t="s">
        <v>112</v>
      </c>
      <c r="M258" s="38" t="s">
        <v>115</v>
      </c>
      <c r="N258" s="38" t="s">
        <v>121</v>
      </c>
      <c r="O258" s="38" t="s">
        <v>8</v>
      </c>
      <c r="P258" s="58">
        <v>9</v>
      </c>
      <c r="Q258" s="59">
        <v>229.742056666667</v>
      </c>
      <c r="R258" s="59">
        <v>14.180720000000001</v>
      </c>
      <c r="S258" s="60">
        <v>6.1724527958651999E-2</v>
      </c>
    </row>
    <row r="259" spans="1:19" ht="12" customHeight="1" x14ac:dyDescent="0.2">
      <c r="A259" s="48" t="s">
        <v>112</v>
      </c>
      <c r="B259" s="48" t="s">
        <v>115</v>
      </c>
      <c r="C259" s="48" t="s">
        <v>122</v>
      </c>
      <c r="D259" s="48" t="s">
        <v>27</v>
      </c>
      <c r="E259" s="49">
        <v>6</v>
      </c>
      <c r="F259" s="50">
        <v>211.94811166666699</v>
      </c>
      <c r="G259" s="50">
        <v>15.453760000000001</v>
      </c>
      <c r="H259" s="51">
        <v>7.2912940240317997E-2</v>
      </c>
      <c r="I259" s="50" t="str">
        <f t="shared" si="8"/>
        <v/>
      </c>
      <c r="J259" s="50" t="str">
        <f t="shared" si="7"/>
        <v/>
      </c>
      <c r="L259" s="52" t="s">
        <v>112</v>
      </c>
      <c r="M259" s="52" t="s">
        <v>115</v>
      </c>
      <c r="N259" s="52" t="s">
        <v>122</v>
      </c>
      <c r="O259" s="52" t="s">
        <v>27</v>
      </c>
      <c r="P259" s="53">
        <v>4</v>
      </c>
      <c r="Q259" s="54">
        <v>130.359581666667</v>
      </c>
      <c r="R259" s="54">
        <v>7.3397199999999998</v>
      </c>
      <c r="S259" s="55">
        <v>5.6303648003166E-2</v>
      </c>
    </row>
    <row r="260" spans="1:19" ht="12" customHeight="1" x14ac:dyDescent="0.2">
      <c r="A260" s="3" t="s">
        <v>112</v>
      </c>
      <c r="B260" s="3" t="s">
        <v>115</v>
      </c>
      <c r="C260" s="3" t="s">
        <v>122</v>
      </c>
      <c r="D260" s="3" t="s">
        <v>8</v>
      </c>
      <c r="E260" s="56">
        <v>6</v>
      </c>
      <c r="F260" s="4">
        <v>211.94811166666699</v>
      </c>
      <c r="G260" s="4">
        <v>15.453760000000001</v>
      </c>
      <c r="H260" s="57">
        <v>7.2912940240317997E-2</v>
      </c>
      <c r="I260" s="4" t="str">
        <f t="shared" si="8"/>
        <v/>
      </c>
      <c r="J260" s="4" t="str">
        <f t="shared" ref="J260:J316" si="9">+IF(I260&gt;0,I260,"")</f>
        <v/>
      </c>
      <c r="L260" s="38" t="s">
        <v>112</v>
      </c>
      <c r="M260" s="38" t="s">
        <v>115</v>
      </c>
      <c r="N260" s="38" t="s">
        <v>122</v>
      </c>
      <c r="O260" s="38" t="s">
        <v>8</v>
      </c>
      <c r="P260" s="58">
        <v>4</v>
      </c>
      <c r="Q260" s="59">
        <v>130.359581666667</v>
      </c>
      <c r="R260" s="59">
        <v>7.3397199999999998</v>
      </c>
      <c r="S260" s="60">
        <v>5.6303648003166E-2</v>
      </c>
    </row>
    <row r="261" spans="1:19" ht="12" customHeight="1" x14ac:dyDescent="0.2">
      <c r="A261" s="48" t="s">
        <v>112</v>
      </c>
      <c r="B261" s="48" t="s">
        <v>115</v>
      </c>
      <c r="C261" s="48" t="s">
        <v>123</v>
      </c>
      <c r="D261" s="48" t="s">
        <v>27</v>
      </c>
      <c r="E261" s="49">
        <v>14</v>
      </c>
      <c r="F261" s="50">
        <v>428.317178333333</v>
      </c>
      <c r="G261" s="50">
        <v>24.9315</v>
      </c>
      <c r="H261" s="51">
        <v>5.8208031947291003E-2</v>
      </c>
      <c r="I261" s="50">
        <f t="shared" si="8"/>
        <v>4</v>
      </c>
      <c r="J261" s="50">
        <f t="shared" si="9"/>
        <v>4</v>
      </c>
      <c r="L261" s="52" t="s">
        <v>112</v>
      </c>
      <c r="M261" s="52" t="s">
        <v>115</v>
      </c>
      <c r="N261" s="52" t="s">
        <v>123</v>
      </c>
      <c r="O261" s="52" t="s">
        <v>27</v>
      </c>
      <c r="P261" s="53">
        <v>14.91</v>
      </c>
      <c r="Q261" s="54">
        <v>450.98674084999999</v>
      </c>
      <c r="R261" s="54">
        <v>30.505050000000001</v>
      </c>
      <c r="S261" s="55">
        <v>6.7640680394517996E-2</v>
      </c>
    </row>
    <row r="262" spans="1:19" ht="12" customHeight="1" x14ac:dyDescent="0.2">
      <c r="A262" s="3" t="s">
        <v>112</v>
      </c>
      <c r="B262" s="3" t="s">
        <v>115</v>
      </c>
      <c r="C262" s="3" t="s">
        <v>123</v>
      </c>
      <c r="D262" s="3" t="s">
        <v>8</v>
      </c>
      <c r="E262" s="56">
        <v>14</v>
      </c>
      <c r="F262" s="4">
        <v>428.317178333333</v>
      </c>
      <c r="G262" s="4">
        <v>24.9315</v>
      </c>
      <c r="H262" s="57">
        <v>5.8208031947291003E-2</v>
      </c>
      <c r="I262" s="4">
        <f t="shared" si="8"/>
        <v>4</v>
      </c>
      <c r="J262" s="4">
        <f t="shared" si="9"/>
        <v>4</v>
      </c>
      <c r="L262" s="38" t="s">
        <v>112</v>
      </c>
      <c r="M262" s="38" t="s">
        <v>115</v>
      </c>
      <c r="N262" s="38" t="s">
        <v>123</v>
      </c>
      <c r="O262" s="38" t="s">
        <v>8</v>
      </c>
      <c r="P262" s="58">
        <v>14.91</v>
      </c>
      <c r="Q262" s="59">
        <v>450.98674084999999</v>
      </c>
      <c r="R262" s="59">
        <v>30.505050000000001</v>
      </c>
      <c r="S262" s="60">
        <v>6.7640680394517996E-2</v>
      </c>
    </row>
    <row r="263" spans="1:19" ht="12" customHeight="1" x14ac:dyDescent="0.2">
      <c r="A263" s="48" t="s">
        <v>112</v>
      </c>
      <c r="B263" s="48" t="s">
        <v>115</v>
      </c>
      <c r="C263" s="48" t="s">
        <v>124</v>
      </c>
      <c r="D263" s="48" t="s">
        <v>27</v>
      </c>
      <c r="E263" s="49">
        <v>8.1881290322580593</v>
      </c>
      <c r="F263" s="50">
        <v>235.14618050967701</v>
      </c>
      <c r="G263" s="50">
        <v>9.8174600000000005</v>
      </c>
      <c r="H263" s="51">
        <v>4.1750454881812997E-2</v>
      </c>
      <c r="I263" s="50" t="str">
        <f t="shared" ref="I263:I316" si="10">+IF(H263&lt;S263,ROUND((F263*S263)-G263,0),"")</f>
        <v/>
      </c>
      <c r="J263" s="50" t="str">
        <f t="shared" si="9"/>
        <v/>
      </c>
      <c r="L263" s="52" t="s">
        <v>112</v>
      </c>
      <c r="M263" s="52" t="s">
        <v>115</v>
      </c>
      <c r="N263" s="52" t="s">
        <v>124</v>
      </c>
      <c r="O263" s="52" t="s">
        <v>27</v>
      </c>
      <c r="P263" s="53">
        <v>6</v>
      </c>
      <c r="Q263" s="54">
        <v>168.6739</v>
      </c>
      <c r="R263" s="54">
        <v>5.7751999999999999</v>
      </c>
      <c r="S263" s="55">
        <v>3.4238847859686998E-2</v>
      </c>
    </row>
    <row r="264" spans="1:19" ht="12" customHeight="1" x14ac:dyDescent="0.2">
      <c r="A264" s="3" t="s">
        <v>112</v>
      </c>
      <c r="B264" s="3" t="s">
        <v>115</v>
      </c>
      <c r="C264" s="3" t="s">
        <v>124</v>
      </c>
      <c r="D264" s="3" t="s">
        <v>8</v>
      </c>
      <c r="E264" s="56">
        <v>8.1881290322580593</v>
      </c>
      <c r="F264" s="4">
        <v>235.14618050967701</v>
      </c>
      <c r="G264" s="4">
        <v>9.8174600000000005</v>
      </c>
      <c r="H264" s="57">
        <v>4.1750454881812997E-2</v>
      </c>
      <c r="I264" s="4" t="str">
        <f t="shared" si="10"/>
        <v/>
      </c>
      <c r="J264" s="4" t="str">
        <f t="shared" si="9"/>
        <v/>
      </c>
      <c r="L264" s="38" t="s">
        <v>112</v>
      </c>
      <c r="M264" s="38" t="s">
        <v>115</v>
      </c>
      <c r="N264" s="38" t="s">
        <v>124</v>
      </c>
      <c r="O264" s="38" t="s">
        <v>8</v>
      </c>
      <c r="P264" s="58">
        <v>6</v>
      </c>
      <c r="Q264" s="59">
        <v>168.6739</v>
      </c>
      <c r="R264" s="59">
        <v>5.7751999999999999</v>
      </c>
      <c r="S264" s="60">
        <v>3.4238847859686998E-2</v>
      </c>
    </row>
    <row r="265" spans="1:19" ht="12" customHeight="1" x14ac:dyDescent="0.2">
      <c r="A265" s="52" t="s">
        <v>112</v>
      </c>
      <c r="B265" s="52" t="s">
        <v>115</v>
      </c>
      <c r="C265" s="52" t="s">
        <v>60</v>
      </c>
      <c r="D265" s="52" t="s">
        <v>27</v>
      </c>
      <c r="I265">
        <f t="shared" si="10"/>
        <v>0</v>
      </c>
      <c r="J265" t="str">
        <f t="shared" si="9"/>
        <v/>
      </c>
      <c r="L265" s="52" t="s">
        <v>112</v>
      </c>
      <c r="M265" s="52" t="s">
        <v>115</v>
      </c>
      <c r="N265" s="52" t="s">
        <v>60</v>
      </c>
      <c r="O265" s="52" t="s">
        <v>27</v>
      </c>
      <c r="P265" s="53">
        <v>1</v>
      </c>
      <c r="Q265" s="54">
        <v>29.809041666666701</v>
      </c>
      <c r="R265" s="54">
        <v>2.4247800000000002</v>
      </c>
      <c r="S265" s="55">
        <v>8.1343775728001999E-2</v>
      </c>
    </row>
    <row r="266" spans="1:19" ht="12" customHeight="1" x14ac:dyDescent="0.2">
      <c r="A266" s="38" t="s">
        <v>112</v>
      </c>
      <c r="B266" s="38" t="s">
        <v>115</v>
      </c>
      <c r="C266" s="38" t="s">
        <v>60</v>
      </c>
      <c r="D266" s="38" t="s">
        <v>8</v>
      </c>
      <c r="I266">
        <f t="shared" si="10"/>
        <v>0</v>
      </c>
      <c r="J266" t="str">
        <f t="shared" si="9"/>
        <v/>
      </c>
      <c r="L266" s="38" t="s">
        <v>112</v>
      </c>
      <c r="M266" s="38" t="s">
        <v>115</v>
      </c>
      <c r="N266" s="38" t="s">
        <v>60</v>
      </c>
      <c r="O266" s="38" t="s">
        <v>8</v>
      </c>
      <c r="P266" s="58">
        <v>1</v>
      </c>
      <c r="Q266" s="59">
        <v>29.809041666666701</v>
      </c>
      <c r="R266" s="59">
        <v>2.4247800000000002</v>
      </c>
      <c r="S266" s="60">
        <v>8.1343775728001999E-2</v>
      </c>
    </row>
    <row r="267" spans="1:19" ht="12" customHeight="1" x14ac:dyDescent="0.2">
      <c r="A267" s="48" t="s">
        <v>112</v>
      </c>
      <c r="B267" s="48" t="s">
        <v>115</v>
      </c>
      <c r="C267" s="48" t="s">
        <v>125</v>
      </c>
      <c r="D267" s="48" t="s">
        <v>27</v>
      </c>
      <c r="E267" s="49">
        <v>9</v>
      </c>
      <c r="F267" s="50">
        <v>265.96568500000001</v>
      </c>
      <c r="G267" s="50">
        <v>11.008290000000001</v>
      </c>
      <c r="H267" s="51">
        <v>4.1389888323375E-2</v>
      </c>
      <c r="I267" s="50" t="str">
        <f t="shared" si="10"/>
        <v/>
      </c>
      <c r="J267" s="50" t="str">
        <f t="shared" si="9"/>
        <v/>
      </c>
      <c r="L267" s="48" t="s">
        <v>112</v>
      </c>
      <c r="M267" s="48" t="s">
        <v>115</v>
      </c>
      <c r="N267" s="48" t="s">
        <v>125</v>
      </c>
      <c r="O267" s="48" t="s">
        <v>27</v>
      </c>
    </row>
    <row r="268" spans="1:19" ht="12" customHeight="1" x14ac:dyDescent="0.2">
      <c r="A268" s="3" t="s">
        <v>112</v>
      </c>
      <c r="B268" s="3" t="s">
        <v>115</v>
      </c>
      <c r="C268" s="3" t="s">
        <v>125</v>
      </c>
      <c r="D268" s="3" t="s">
        <v>8</v>
      </c>
      <c r="E268" s="56">
        <v>9</v>
      </c>
      <c r="F268" s="4">
        <v>265.96568500000001</v>
      </c>
      <c r="G268" s="4">
        <v>11.008290000000001</v>
      </c>
      <c r="H268" s="57">
        <v>4.1389888323375E-2</v>
      </c>
      <c r="I268" s="4" t="str">
        <f t="shared" si="10"/>
        <v/>
      </c>
      <c r="J268" s="4" t="str">
        <f t="shared" si="9"/>
        <v/>
      </c>
      <c r="L268" s="3" t="s">
        <v>112</v>
      </c>
      <c r="M268" s="3" t="s">
        <v>115</v>
      </c>
      <c r="N268" s="3" t="s">
        <v>125</v>
      </c>
      <c r="O268" s="3" t="s">
        <v>8</v>
      </c>
      <c r="P268" s="58"/>
      <c r="Q268" s="59"/>
      <c r="R268" s="59"/>
      <c r="S268" s="60"/>
    </row>
    <row r="269" spans="1:19" ht="12" customHeight="1" x14ac:dyDescent="0.2">
      <c r="A269" s="48" t="s">
        <v>112</v>
      </c>
      <c r="B269" s="48" t="s">
        <v>126</v>
      </c>
      <c r="C269" s="48" t="s">
        <v>27</v>
      </c>
      <c r="D269" s="48" t="s">
        <v>27</v>
      </c>
      <c r="E269" s="49">
        <v>221.97434626953299</v>
      </c>
      <c r="F269" s="50">
        <v>5985.7048784663803</v>
      </c>
      <c r="G269" s="50">
        <v>548.19281999999998</v>
      </c>
      <c r="H269" s="51">
        <v>9.1583669948735E-2</v>
      </c>
      <c r="I269" s="50">
        <f t="shared" si="10"/>
        <v>18</v>
      </c>
      <c r="J269" s="50">
        <f t="shared" si="9"/>
        <v>18</v>
      </c>
      <c r="L269" s="52" t="s">
        <v>112</v>
      </c>
      <c r="M269" s="52" t="s">
        <v>126</v>
      </c>
      <c r="N269" s="52" t="s">
        <v>27</v>
      </c>
      <c r="O269" s="52" t="s">
        <v>27</v>
      </c>
      <c r="P269" s="53">
        <v>243.44886153846201</v>
      </c>
      <c r="Q269" s="54">
        <v>6426.5465272986803</v>
      </c>
      <c r="R269" s="54">
        <v>608.02318000000002</v>
      </c>
      <c r="S269" s="55">
        <v>9.4611184625714995E-2</v>
      </c>
    </row>
    <row r="270" spans="1:19" ht="12" customHeight="1" x14ac:dyDescent="0.2">
      <c r="A270" s="48" t="s">
        <v>112</v>
      </c>
      <c r="B270" s="48" t="s">
        <v>126</v>
      </c>
      <c r="C270" s="48" t="s">
        <v>127</v>
      </c>
      <c r="D270" s="48" t="s">
        <v>27</v>
      </c>
      <c r="E270" s="49">
        <v>95.112538722838906</v>
      </c>
      <c r="F270" s="50">
        <v>2514.2539733522299</v>
      </c>
      <c r="G270" s="50">
        <v>209.53099</v>
      </c>
      <c r="H270" s="51">
        <v>8.3337241273456E-2</v>
      </c>
      <c r="I270" s="50">
        <f t="shared" si="10"/>
        <v>13</v>
      </c>
      <c r="J270" s="50">
        <f t="shared" si="9"/>
        <v>13</v>
      </c>
      <c r="L270" s="52" t="s">
        <v>112</v>
      </c>
      <c r="M270" s="52" t="s">
        <v>126</v>
      </c>
      <c r="N270" s="52" t="s">
        <v>127</v>
      </c>
      <c r="O270" s="52" t="s">
        <v>27</v>
      </c>
      <c r="P270" s="53">
        <v>109.88370769230799</v>
      </c>
      <c r="Q270" s="54">
        <v>2836.1820971480502</v>
      </c>
      <c r="R270" s="54">
        <v>250.64917</v>
      </c>
      <c r="S270" s="55">
        <v>8.8375556087192997E-2</v>
      </c>
    </row>
    <row r="271" spans="1:19" ht="12" customHeight="1" x14ac:dyDescent="0.2">
      <c r="A271" s="3" t="s">
        <v>112</v>
      </c>
      <c r="B271" s="3" t="s">
        <v>126</v>
      </c>
      <c r="C271" s="3" t="s">
        <v>127</v>
      </c>
      <c r="D271" s="3" t="s">
        <v>185</v>
      </c>
      <c r="E271" s="56">
        <v>3</v>
      </c>
      <c r="F271" s="4">
        <v>116.920395</v>
      </c>
      <c r="G271" s="4">
        <v>16.601379999999999</v>
      </c>
      <c r="H271" s="57">
        <v>0.14198874370890999</v>
      </c>
      <c r="I271" s="4" t="str">
        <f t="shared" si="10"/>
        <v/>
      </c>
      <c r="J271" s="4" t="str">
        <f t="shared" si="9"/>
        <v/>
      </c>
      <c r="L271" s="38" t="s">
        <v>112</v>
      </c>
      <c r="M271" s="38" t="s">
        <v>126</v>
      </c>
      <c r="N271" s="38" t="s">
        <v>127</v>
      </c>
      <c r="O271" s="38" t="s">
        <v>185</v>
      </c>
      <c r="P271" s="58">
        <v>34.944948717948698</v>
      </c>
      <c r="Q271" s="59">
        <v>905.01022027341901</v>
      </c>
      <c r="R271" s="59">
        <v>84.542429999999996</v>
      </c>
      <c r="S271" s="60">
        <v>9.3415994765737004E-2</v>
      </c>
    </row>
    <row r="272" spans="1:19" ht="12" customHeight="1" x14ac:dyDescent="0.2">
      <c r="A272" s="3" t="s">
        <v>112</v>
      </c>
      <c r="B272" s="3" t="s">
        <v>126</v>
      </c>
      <c r="C272" s="3" t="s">
        <v>127</v>
      </c>
      <c r="D272" s="3" t="s">
        <v>186</v>
      </c>
      <c r="E272" s="56">
        <v>2</v>
      </c>
      <c r="F272" s="4">
        <v>75.750563333333403</v>
      </c>
      <c r="G272" s="4">
        <v>5.3379099999999999</v>
      </c>
      <c r="H272" s="57">
        <v>7.0466934701344006E-2</v>
      </c>
      <c r="I272" s="4" t="str">
        <f t="shared" si="10"/>
        <v/>
      </c>
      <c r="J272" s="4" t="str">
        <f t="shared" si="9"/>
        <v/>
      </c>
      <c r="L272" s="38" t="s">
        <v>112</v>
      </c>
      <c r="M272" s="38" t="s">
        <v>126</v>
      </c>
      <c r="N272" s="38" t="s">
        <v>127</v>
      </c>
      <c r="O272" s="38" t="s">
        <v>186</v>
      </c>
      <c r="P272" s="58">
        <v>1.93333333333333</v>
      </c>
      <c r="Q272" s="59">
        <v>63.548465555555502</v>
      </c>
      <c r="R272" s="59">
        <v>4.2459800000000003</v>
      </c>
      <c r="S272" s="60">
        <v>6.6814831213951001E-2</v>
      </c>
    </row>
    <row r="273" spans="1:19" ht="12" customHeight="1" x14ac:dyDescent="0.2">
      <c r="A273" s="3" t="s">
        <v>112</v>
      </c>
      <c r="B273" s="3" t="s">
        <v>126</v>
      </c>
      <c r="C273" s="3" t="s">
        <v>127</v>
      </c>
      <c r="D273" s="3" t="s">
        <v>187</v>
      </c>
      <c r="E273" s="56">
        <v>12.233000000000001</v>
      </c>
      <c r="F273" s="4">
        <v>328.70444031333301</v>
      </c>
      <c r="G273" s="4">
        <v>21.378229999999999</v>
      </c>
      <c r="H273" s="57">
        <v>6.5037849746178003E-2</v>
      </c>
      <c r="I273" s="4" t="str">
        <f t="shared" si="10"/>
        <v/>
      </c>
      <c r="J273" s="4" t="str">
        <f t="shared" si="9"/>
        <v/>
      </c>
      <c r="L273" s="38" t="s">
        <v>112</v>
      </c>
      <c r="M273" s="38" t="s">
        <v>126</v>
      </c>
      <c r="N273" s="38" t="s">
        <v>127</v>
      </c>
      <c r="O273" s="38" t="s">
        <v>187</v>
      </c>
    </row>
    <row r="274" spans="1:19" ht="12" customHeight="1" x14ac:dyDescent="0.2">
      <c r="A274" s="38" t="s">
        <v>112</v>
      </c>
      <c r="B274" s="38" t="s">
        <v>126</v>
      </c>
      <c r="C274" s="38" t="s">
        <v>127</v>
      </c>
      <c r="D274" s="38" t="s">
        <v>188</v>
      </c>
      <c r="I274">
        <f t="shared" si="10"/>
        <v>0</v>
      </c>
      <c r="J274" t="str">
        <f t="shared" si="9"/>
        <v/>
      </c>
      <c r="L274" s="38" t="s">
        <v>112</v>
      </c>
      <c r="M274" s="38" t="s">
        <v>126</v>
      </c>
      <c r="N274" s="38" t="s">
        <v>127</v>
      </c>
      <c r="O274" s="38" t="s">
        <v>188</v>
      </c>
      <c r="P274" s="58">
        <v>27.2204512820513</v>
      </c>
      <c r="Q274" s="59">
        <v>671.03209709837597</v>
      </c>
      <c r="R274" s="59">
        <v>55.21217</v>
      </c>
      <c r="S274" s="60">
        <v>8.2279477000792994E-2</v>
      </c>
    </row>
    <row r="275" spans="1:19" ht="12" customHeight="1" x14ac:dyDescent="0.2">
      <c r="A275" s="38" t="s">
        <v>112</v>
      </c>
      <c r="B275" s="38" t="s">
        <v>126</v>
      </c>
      <c r="C275" s="38" t="s">
        <v>127</v>
      </c>
      <c r="D275" s="38" t="s">
        <v>189</v>
      </c>
      <c r="I275">
        <f t="shared" si="10"/>
        <v>0</v>
      </c>
      <c r="J275" t="str">
        <f t="shared" si="9"/>
        <v/>
      </c>
      <c r="L275" s="38" t="s">
        <v>112</v>
      </c>
      <c r="M275" s="38" t="s">
        <v>126</v>
      </c>
      <c r="N275" s="38" t="s">
        <v>127</v>
      </c>
      <c r="O275" s="38" t="s">
        <v>189</v>
      </c>
      <c r="P275" s="58">
        <v>21.8465897435897</v>
      </c>
      <c r="Q275" s="59">
        <v>564.30849142247803</v>
      </c>
      <c r="R275" s="59">
        <v>48.046250000000001</v>
      </c>
      <c r="S275" s="60">
        <v>8.5141816453775998E-2</v>
      </c>
    </row>
    <row r="276" spans="1:19" ht="12" customHeight="1" x14ac:dyDescent="0.2">
      <c r="A276" s="3" t="s">
        <v>112</v>
      </c>
      <c r="B276" s="3" t="s">
        <v>126</v>
      </c>
      <c r="C276" s="3" t="s">
        <v>127</v>
      </c>
      <c r="D276" s="3" t="s">
        <v>190</v>
      </c>
      <c r="E276" s="56">
        <v>40.939472552450098</v>
      </c>
      <c r="F276" s="4">
        <v>1014.16430519024</v>
      </c>
      <c r="G276" s="4">
        <v>74.859120000000004</v>
      </c>
      <c r="H276" s="57">
        <v>7.3813601619470995E-2</v>
      </c>
      <c r="I276" s="4">
        <f t="shared" si="10"/>
        <v>19</v>
      </c>
      <c r="J276" s="4">
        <f t="shared" si="9"/>
        <v>19</v>
      </c>
      <c r="L276" s="38" t="s">
        <v>112</v>
      </c>
      <c r="M276" s="38" t="s">
        <v>126</v>
      </c>
      <c r="N276" s="38" t="s">
        <v>127</v>
      </c>
      <c r="O276" s="38" t="s">
        <v>190</v>
      </c>
      <c r="P276" s="58">
        <v>23.938384615384599</v>
      </c>
      <c r="Q276" s="59">
        <v>632.28282279822599</v>
      </c>
      <c r="R276" s="59">
        <v>58.602339999999998</v>
      </c>
      <c r="S276" s="60">
        <v>9.2683745132675993E-2</v>
      </c>
    </row>
    <row r="277" spans="1:19" ht="12" customHeight="1" x14ac:dyDescent="0.2">
      <c r="A277" s="3" t="s">
        <v>112</v>
      </c>
      <c r="B277" s="3" t="s">
        <v>126</v>
      </c>
      <c r="C277" s="3" t="s">
        <v>127</v>
      </c>
      <c r="D277" s="3" t="s">
        <v>191</v>
      </c>
      <c r="E277" s="56">
        <v>27.228553349875899</v>
      </c>
      <c r="F277" s="4">
        <v>684.26817408465502</v>
      </c>
      <c r="G277" s="4">
        <v>56.382019999999997</v>
      </c>
      <c r="H277" s="57">
        <v>8.2397548410638996E-2</v>
      </c>
      <c r="I277" s="4" t="str">
        <f t="shared" si="10"/>
        <v/>
      </c>
      <c r="J277" s="4" t="str">
        <f t="shared" si="9"/>
        <v/>
      </c>
      <c r="L277" s="38" t="s">
        <v>112</v>
      </c>
      <c r="M277" s="38" t="s">
        <v>126</v>
      </c>
      <c r="N277" s="38" t="s">
        <v>127</v>
      </c>
      <c r="O277" s="38" t="s">
        <v>191</v>
      </c>
    </row>
    <row r="278" spans="1:19" ht="12" customHeight="1" x14ac:dyDescent="0.2">
      <c r="A278" s="3" t="s">
        <v>112</v>
      </c>
      <c r="B278" s="3" t="s">
        <v>126</v>
      </c>
      <c r="C278" s="3" t="s">
        <v>127</v>
      </c>
      <c r="D278" s="3" t="s">
        <v>192</v>
      </c>
      <c r="E278" s="56">
        <v>9.7115128205128194</v>
      </c>
      <c r="F278" s="4">
        <v>294.44609543066298</v>
      </c>
      <c r="G278" s="4">
        <v>34.972329999999999</v>
      </c>
      <c r="H278" s="57">
        <v>0.11877328496698</v>
      </c>
      <c r="I278" s="4" t="str">
        <f t="shared" si="10"/>
        <v/>
      </c>
      <c r="J278" s="4" t="str">
        <f t="shared" si="9"/>
        <v/>
      </c>
      <c r="L278" s="38" t="s">
        <v>112</v>
      </c>
      <c r="M278" s="38" t="s">
        <v>126</v>
      </c>
      <c r="N278" s="38" t="s">
        <v>127</v>
      </c>
      <c r="O278" s="38" t="s">
        <v>192</v>
      </c>
    </row>
    <row r="279" spans="1:19" ht="12" customHeight="1" x14ac:dyDescent="0.2">
      <c r="A279" s="48" t="s">
        <v>112</v>
      </c>
      <c r="B279" s="48" t="s">
        <v>126</v>
      </c>
      <c r="C279" s="48" t="s">
        <v>128</v>
      </c>
      <c r="D279" s="48" t="s">
        <v>27</v>
      </c>
      <c r="E279" s="49">
        <v>4</v>
      </c>
      <c r="F279" s="50">
        <v>105.25468833333299</v>
      </c>
      <c r="G279" s="50">
        <v>12.453799999999999</v>
      </c>
      <c r="H279" s="51">
        <v>0.1183206201757</v>
      </c>
      <c r="I279" s="50">
        <f t="shared" si="10"/>
        <v>6</v>
      </c>
      <c r="J279" s="50">
        <f t="shared" si="9"/>
        <v>6</v>
      </c>
      <c r="L279" s="52" t="s">
        <v>112</v>
      </c>
      <c r="M279" s="52" t="s">
        <v>126</v>
      </c>
      <c r="N279" s="52" t="s">
        <v>128</v>
      </c>
      <c r="O279" s="52" t="s">
        <v>27</v>
      </c>
      <c r="P279" s="53">
        <v>3</v>
      </c>
      <c r="Q279" s="54">
        <v>83.251858333333402</v>
      </c>
      <c r="R279" s="54">
        <v>14.23762</v>
      </c>
      <c r="S279" s="55">
        <v>0.17101864492915</v>
      </c>
    </row>
    <row r="280" spans="1:19" ht="12" customHeight="1" x14ac:dyDescent="0.2">
      <c r="A280" s="3" t="s">
        <v>112</v>
      </c>
      <c r="B280" s="3" t="s">
        <v>126</v>
      </c>
      <c r="C280" s="3" t="s">
        <v>128</v>
      </c>
      <c r="D280" s="3" t="s">
        <v>8</v>
      </c>
      <c r="E280" s="56">
        <v>4</v>
      </c>
      <c r="F280" s="4">
        <v>105.25468833333299</v>
      </c>
      <c r="G280" s="4">
        <v>12.453799999999999</v>
      </c>
      <c r="H280" s="57">
        <v>0.1183206201757</v>
      </c>
      <c r="I280" s="4">
        <f t="shared" si="10"/>
        <v>6</v>
      </c>
      <c r="J280" s="4">
        <f t="shared" si="9"/>
        <v>6</v>
      </c>
      <c r="L280" s="38" t="s">
        <v>112</v>
      </c>
      <c r="M280" s="38" t="s">
        <v>126</v>
      </c>
      <c r="N280" s="38" t="s">
        <v>128</v>
      </c>
      <c r="O280" s="38" t="s">
        <v>8</v>
      </c>
      <c r="P280" s="58">
        <v>3</v>
      </c>
      <c r="Q280" s="59">
        <v>83.251858333333402</v>
      </c>
      <c r="R280" s="59">
        <v>14.23762</v>
      </c>
      <c r="S280" s="60">
        <v>0.17101864492915</v>
      </c>
    </row>
    <row r="281" spans="1:19" ht="12" customHeight="1" x14ac:dyDescent="0.2">
      <c r="A281" s="48" t="s">
        <v>112</v>
      </c>
      <c r="B281" s="48" t="s">
        <v>126</v>
      </c>
      <c r="C281" s="48" t="s">
        <v>126</v>
      </c>
      <c r="D281" s="48" t="s">
        <v>27</v>
      </c>
      <c r="E281" s="49">
        <v>1</v>
      </c>
      <c r="F281" s="50">
        <v>61.412020833333301</v>
      </c>
      <c r="G281" s="50">
        <v>21.468399999999999</v>
      </c>
      <c r="H281" s="51">
        <v>0.34957976807607999</v>
      </c>
      <c r="I281" s="50" t="str">
        <f t="shared" si="10"/>
        <v/>
      </c>
      <c r="J281" s="50" t="str">
        <f t="shared" si="9"/>
        <v/>
      </c>
      <c r="L281" s="52" t="s">
        <v>112</v>
      </c>
      <c r="M281" s="52" t="s">
        <v>126</v>
      </c>
      <c r="N281" s="52" t="s">
        <v>126</v>
      </c>
      <c r="O281" s="52" t="s">
        <v>27</v>
      </c>
      <c r="P281" s="53">
        <v>1</v>
      </c>
      <c r="Q281" s="54">
        <v>60.4393933333333</v>
      </c>
      <c r="R281" s="54">
        <v>21.128240000000002</v>
      </c>
      <c r="S281" s="55">
        <v>0.34957730107372997</v>
      </c>
    </row>
    <row r="282" spans="1:19" ht="12" customHeight="1" x14ac:dyDescent="0.2">
      <c r="A282" s="3" t="s">
        <v>112</v>
      </c>
      <c r="B282" s="3" t="s">
        <v>126</v>
      </c>
      <c r="C282" s="3" t="s">
        <v>126</v>
      </c>
      <c r="D282" s="3" t="s">
        <v>8</v>
      </c>
      <c r="E282" s="56">
        <v>1</v>
      </c>
      <c r="F282" s="4">
        <v>61.412020833333301</v>
      </c>
      <c r="G282" s="4">
        <v>21.468399999999999</v>
      </c>
      <c r="H282" s="57">
        <v>0.34957976807607999</v>
      </c>
      <c r="I282" s="4" t="str">
        <f t="shared" si="10"/>
        <v/>
      </c>
      <c r="J282" s="4" t="str">
        <f t="shared" si="9"/>
        <v/>
      </c>
      <c r="L282" s="38" t="s">
        <v>112</v>
      </c>
      <c r="M282" s="38" t="s">
        <v>126</v>
      </c>
      <c r="N282" s="38" t="s">
        <v>126</v>
      </c>
      <c r="O282" s="38" t="s">
        <v>8</v>
      </c>
      <c r="P282" s="58">
        <v>1</v>
      </c>
      <c r="Q282" s="59">
        <v>60.4393933333333</v>
      </c>
      <c r="R282" s="59">
        <v>21.128240000000002</v>
      </c>
      <c r="S282" s="60">
        <v>0.34957730107372997</v>
      </c>
    </row>
    <row r="283" spans="1:19" ht="12" customHeight="1" x14ac:dyDescent="0.2">
      <c r="A283" s="48" t="s">
        <v>112</v>
      </c>
      <c r="B283" s="48" t="s">
        <v>126</v>
      </c>
      <c r="C283" s="48" t="s">
        <v>129</v>
      </c>
      <c r="D283" s="48" t="s">
        <v>27</v>
      </c>
      <c r="E283" s="49">
        <v>117.861807546694</v>
      </c>
      <c r="F283" s="50">
        <v>3163.64945428082</v>
      </c>
      <c r="G283" s="50">
        <v>275.02422000000001</v>
      </c>
      <c r="H283" s="51">
        <v>8.6932583389685E-2</v>
      </c>
      <c r="I283" s="50">
        <f t="shared" si="10"/>
        <v>6</v>
      </c>
      <c r="J283" s="50">
        <f t="shared" si="9"/>
        <v>6</v>
      </c>
      <c r="L283" s="52" t="s">
        <v>112</v>
      </c>
      <c r="M283" s="52" t="s">
        <v>126</v>
      </c>
      <c r="N283" s="52" t="s">
        <v>129</v>
      </c>
      <c r="O283" s="52" t="s">
        <v>27</v>
      </c>
      <c r="P283" s="53">
        <v>124.565153846154</v>
      </c>
      <c r="Q283" s="54">
        <v>3278.0005384839501</v>
      </c>
      <c r="R283" s="54">
        <v>291.37835000000001</v>
      </c>
      <c r="S283" s="55">
        <v>8.8889048851334002E-2</v>
      </c>
    </row>
    <row r="284" spans="1:19" ht="12" customHeight="1" x14ac:dyDescent="0.2">
      <c r="A284" s="3" t="s">
        <v>112</v>
      </c>
      <c r="B284" s="3" t="s">
        <v>126</v>
      </c>
      <c r="C284" s="3" t="s">
        <v>129</v>
      </c>
      <c r="D284" s="3" t="s">
        <v>193</v>
      </c>
      <c r="E284" s="56">
        <v>64.6293336012846</v>
      </c>
      <c r="F284" s="4">
        <v>1721.4316026624499</v>
      </c>
      <c r="G284" s="4">
        <v>139.83779999999999</v>
      </c>
      <c r="H284" s="57">
        <v>8.1233433720933002E-2</v>
      </c>
      <c r="I284" s="4" t="str">
        <f t="shared" si="10"/>
        <v/>
      </c>
      <c r="J284" s="4" t="str">
        <f t="shared" si="9"/>
        <v/>
      </c>
      <c r="L284" s="38" t="s">
        <v>112</v>
      </c>
      <c r="M284" s="38" t="s">
        <v>126</v>
      </c>
      <c r="N284" s="38" t="s">
        <v>129</v>
      </c>
      <c r="O284" s="38" t="s">
        <v>193</v>
      </c>
      <c r="P284" s="58">
        <v>70.393846153846098</v>
      </c>
      <c r="Q284" s="59">
        <v>1831.42704962739</v>
      </c>
      <c r="R284" s="59">
        <v>148.16231999999999</v>
      </c>
      <c r="S284" s="60">
        <v>8.0899929937227999E-2</v>
      </c>
    </row>
    <row r="285" spans="1:19" ht="12" customHeight="1" x14ac:dyDescent="0.2">
      <c r="A285" s="3" t="s">
        <v>112</v>
      </c>
      <c r="B285" s="3" t="s">
        <v>126</v>
      </c>
      <c r="C285" s="3" t="s">
        <v>129</v>
      </c>
      <c r="D285" s="3" t="s">
        <v>194</v>
      </c>
      <c r="E285" s="56">
        <v>52.232473945409403</v>
      </c>
      <c r="F285" s="4">
        <v>1398.0950566183701</v>
      </c>
      <c r="G285" s="4">
        <v>124.52074</v>
      </c>
      <c r="H285" s="57">
        <v>8.9064573549944001E-2</v>
      </c>
      <c r="I285" s="4">
        <f t="shared" si="10"/>
        <v>14</v>
      </c>
      <c r="J285" s="4">
        <f t="shared" si="9"/>
        <v>14</v>
      </c>
      <c r="L285" s="38" t="s">
        <v>112</v>
      </c>
      <c r="M285" s="38" t="s">
        <v>126</v>
      </c>
      <c r="N285" s="38" t="s">
        <v>129</v>
      </c>
      <c r="O285" s="38" t="s">
        <v>194</v>
      </c>
      <c r="P285" s="58">
        <v>54.1713076923077</v>
      </c>
      <c r="Q285" s="59">
        <v>1446.5734888565601</v>
      </c>
      <c r="R285" s="59">
        <v>143.21602999999999</v>
      </c>
      <c r="S285" s="60">
        <v>9.9003632448154993E-2</v>
      </c>
    </row>
    <row r="286" spans="1:19" ht="12" customHeight="1" x14ac:dyDescent="0.2">
      <c r="A286" s="3" t="s">
        <v>112</v>
      </c>
      <c r="B286" s="3" t="s">
        <v>126</v>
      </c>
      <c r="C286" s="3" t="s">
        <v>129</v>
      </c>
      <c r="D286" s="3" t="s">
        <v>129</v>
      </c>
      <c r="E286" s="56">
        <v>1</v>
      </c>
      <c r="F286" s="4">
        <v>44.122795000000004</v>
      </c>
      <c r="G286" s="4">
        <v>10.66568</v>
      </c>
      <c r="H286" s="57">
        <v>0.24172720699131001</v>
      </c>
      <c r="I286" s="4" t="str">
        <f t="shared" si="10"/>
        <v/>
      </c>
      <c r="J286" s="4" t="str">
        <f t="shared" si="9"/>
        <v/>
      </c>
      <c r="L286" s="38" t="s">
        <v>112</v>
      </c>
      <c r="M286" s="38" t="s">
        <v>126</v>
      </c>
      <c r="N286" s="38" t="s">
        <v>129</v>
      </c>
      <c r="O286" s="38" t="s">
        <v>129</v>
      </c>
    </row>
    <row r="287" spans="1:19" ht="12" customHeight="1" x14ac:dyDescent="0.2">
      <c r="A287" s="48" t="s">
        <v>112</v>
      </c>
      <c r="B287" s="48" t="s">
        <v>126</v>
      </c>
      <c r="C287" s="48" t="s">
        <v>131</v>
      </c>
      <c r="D287" s="48" t="s">
        <v>27</v>
      </c>
      <c r="E287" s="49">
        <v>4</v>
      </c>
      <c r="F287" s="50">
        <v>141.134741666667</v>
      </c>
      <c r="G287" s="50">
        <v>29.715409999999999</v>
      </c>
      <c r="H287" s="51">
        <v>0.21054638743862</v>
      </c>
      <c r="I287" s="50" t="str">
        <f t="shared" si="10"/>
        <v/>
      </c>
      <c r="J287" s="50" t="str">
        <f t="shared" si="9"/>
        <v/>
      </c>
      <c r="L287" s="52" t="s">
        <v>112</v>
      </c>
      <c r="M287" s="52" t="s">
        <v>126</v>
      </c>
      <c r="N287" s="52" t="s">
        <v>131</v>
      </c>
      <c r="O287" s="52" t="s">
        <v>27</v>
      </c>
      <c r="P287" s="53">
        <v>5</v>
      </c>
      <c r="Q287" s="54">
        <v>168.67264</v>
      </c>
      <c r="R287" s="54">
        <v>30.629799999999999</v>
      </c>
      <c r="S287" s="55">
        <v>0.18159317361725</v>
      </c>
    </row>
    <row r="288" spans="1:19" ht="12" customHeight="1" x14ac:dyDescent="0.2">
      <c r="A288" s="3" t="s">
        <v>112</v>
      </c>
      <c r="B288" s="3" t="s">
        <v>126</v>
      </c>
      <c r="C288" s="3" t="s">
        <v>131</v>
      </c>
      <c r="D288" s="3" t="s">
        <v>8</v>
      </c>
      <c r="E288" s="56">
        <v>4</v>
      </c>
      <c r="F288" s="4">
        <v>141.134741666667</v>
      </c>
      <c r="G288" s="4">
        <v>29.715409999999999</v>
      </c>
      <c r="H288" s="57">
        <v>0.21054638743862</v>
      </c>
      <c r="I288" s="4" t="str">
        <f t="shared" si="10"/>
        <v/>
      </c>
      <c r="J288" s="4" t="str">
        <f t="shared" si="9"/>
        <v/>
      </c>
      <c r="L288" s="38" t="s">
        <v>112</v>
      </c>
      <c r="M288" s="38" t="s">
        <v>126</v>
      </c>
      <c r="N288" s="38" t="s">
        <v>131</v>
      </c>
      <c r="O288" s="38" t="s">
        <v>8</v>
      </c>
      <c r="P288" s="58">
        <v>5</v>
      </c>
      <c r="Q288" s="59">
        <v>168.67264</v>
      </c>
      <c r="R288" s="59">
        <v>30.629799999999999</v>
      </c>
      <c r="S288" s="60">
        <v>0.18159317361725</v>
      </c>
    </row>
    <row r="289" spans="1:19" ht="12" customHeight="1" x14ac:dyDescent="0.2">
      <c r="A289" s="48" t="s">
        <v>112</v>
      </c>
      <c r="B289" s="48" t="s">
        <v>132</v>
      </c>
      <c r="C289" s="48" t="s">
        <v>27</v>
      </c>
      <c r="D289" s="48" t="s">
        <v>27</v>
      </c>
      <c r="E289" s="49">
        <v>96.900205128205201</v>
      </c>
      <c r="F289" s="50">
        <v>2867.4079234903602</v>
      </c>
      <c r="G289" s="50">
        <v>254.83807999999999</v>
      </c>
      <c r="H289" s="51">
        <v>8.8874023787239007E-2</v>
      </c>
      <c r="I289" s="50">
        <f t="shared" si="10"/>
        <v>24</v>
      </c>
      <c r="J289" s="50">
        <f t="shared" si="9"/>
        <v>24</v>
      </c>
      <c r="L289" s="52" t="s">
        <v>112</v>
      </c>
      <c r="M289" s="52" t="s">
        <v>132</v>
      </c>
      <c r="N289" s="52" t="s">
        <v>27</v>
      </c>
      <c r="O289" s="52" t="s">
        <v>27</v>
      </c>
      <c r="P289" s="53">
        <v>87.418179487179501</v>
      </c>
      <c r="Q289" s="54">
        <v>2583.3765963608998</v>
      </c>
      <c r="R289" s="54">
        <v>250.80407</v>
      </c>
      <c r="S289" s="55">
        <v>9.7083820590965E-2</v>
      </c>
    </row>
    <row r="290" spans="1:19" ht="12" customHeight="1" x14ac:dyDescent="0.2">
      <c r="A290" s="48" t="s">
        <v>112</v>
      </c>
      <c r="B290" s="48" t="s">
        <v>132</v>
      </c>
      <c r="C290" s="48" t="s">
        <v>132</v>
      </c>
      <c r="D290" s="48" t="s">
        <v>27</v>
      </c>
      <c r="E290" s="49">
        <v>1</v>
      </c>
      <c r="F290" s="50">
        <v>53.425730833333297</v>
      </c>
      <c r="G290" s="50">
        <v>13.48211</v>
      </c>
      <c r="H290" s="51">
        <v>0.25235237384134002</v>
      </c>
      <c r="I290" s="50" t="str">
        <f t="shared" si="10"/>
        <v/>
      </c>
      <c r="J290" s="50" t="str">
        <f t="shared" si="9"/>
        <v/>
      </c>
      <c r="L290" s="52" t="s">
        <v>112</v>
      </c>
      <c r="M290" s="52" t="s">
        <v>132</v>
      </c>
      <c r="N290" s="52" t="s">
        <v>132</v>
      </c>
      <c r="O290" s="52" t="s">
        <v>27</v>
      </c>
      <c r="P290" s="53">
        <v>2</v>
      </c>
      <c r="Q290" s="54">
        <v>102.48338</v>
      </c>
      <c r="R290" s="54">
        <v>21.406749999999999</v>
      </c>
      <c r="S290" s="55">
        <v>0.20888021062536999</v>
      </c>
    </row>
    <row r="291" spans="1:19" ht="12" customHeight="1" x14ac:dyDescent="0.2">
      <c r="A291" s="3" t="s">
        <v>112</v>
      </c>
      <c r="B291" s="3" t="s">
        <v>132</v>
      </c>
      <c r="C291" s="3" t="s">
        <v>132</v>
      </c>
      <c r="D291" s="3" t="s">
        <v>8</v>
      </c>
      <c r="E291" s="56">
        <v>1</v>
      </c>
      <c r="F291" s="4">
        <v>53.425730833333297</v>
      </c>
      <c r="G291" s="4">
        <v>13.48211</v>
      </c>
      <c r="H291" s="57">
        <v>0.25235237384134002</v>
      </c>
      <c r="I291" s="4" t="str">
        <f t="shared" si="10"/>
        <v/>
      </c>
      <c r="J291" s="4" t="str">
        <f t="shared" si="9"/>
        <v/>
      </c>
      <c r="L291" s="38" t="s">
        <v>112</v>
      </c>
      <c r="M291" s="38" t="s">
        <v>132</v>
      </c>
      <c r="N291" s="38" t="s">
        <v>132</v>
      </c>
      <c r="O291" s="38" t="s">
        <v>8</v>
      </c>
      <c r="P291" s="58">
        <v>2</v>
      </c>
      <c r="Q291" s="59">
        <v>102.48338</v>
      </c>
      <c r="R291" s="59">
        <v>21.406749999999999</v>
      </c>
      <c r="S291" s="60">
        <v>0.20888021062536999</v>
      </c>
    </row>
    <row r="292" spans="1:19" ht="12" customHeight="1" x14ac:dyDescent="0.2">
      <c r="A292" s="48" t="s">
        <v>112</v>
      </c>
      <c r="B292" s="48" t="s">
        <v>132</v>
      </c>
      <c r="C292" s="48" t="s">
        <v>133</v>
      </c>
      <c r="D292" s="48" t="s">
        <v>27</v>
      </c>
      <c r="E292" s="49">
        <v>21.099</v>
      </c>
      <c r="F292" s="50">
        <v>616.85640907916604</v>
      </c>
      <c r="G292" s="50">
        <v>50.258119999999998</v>
      </c>
      <c r="H292" s="51">
        <v>8.1474585106483005E-2</v>
      </c>
      <c r="I292" s="50" t="str">
        <f t="shared" si="10"/>
        <v/>
      </c>
      <c r="J292" s="50" t="str">
        <f t="shared" si="9"/>
        <v/>
      </c>
      <c r="L292" s="52" t="s">
        <v>112</v>
      </c>
      <c r="M292" s="52" t="s">
        <v>132</v>
      </c>
      <c r="N292" s="52" t="s">
        <v>133</v>
      </c>
      <c r="O292" s="52" t="s">
        <v>27</v>
      </c>
      <c r="P292" s="53">
        <v>13.977</v>
      </c>
      <c r="Q292" s="54">
        <v>410.75047149749997</v>
      </c>
      <c r="R292" s="54">
        <v>32.529130000000002</v>
      </c>
      <c r="S292" s="55">
        <v>7.9194382617277001E-2</v>
      </c>
    </row>
    <row r="293" spans="1:19" ht="12" customHeight="1" x14ac:dyDescent="0.2">
      <c r="A293" s="3" t="s">
        <v>112</v>
      </c>
      <c r="B293" s="3" t="s">
        <v>132</v>
      </c>
      <c r="C293" s="3" t="s">
        <v>133</v>
      </c>
      <c r="D293" s="3" t="s">
        <v>196</v>
      </c>
      <c r="E293" s="56">
        <v>5.2160000000000002</v>
      </c>
      <c r="F293" s="4">
        <v>158.66911352</v>
      </c>
      <c r="G293" s="4">
        <v>17.30114</v>
      </c>
      <c r="H293" s="57">
        <v>0.10903911678953999</v>
      </c>
      <c r="I293" s="4" t="str">
        <f t="shared" si="10"/>
        <v/>
      </c>
      <c r="J293" s="4" t="str">
        <f t="shared" si="9"/>
        <v/>
      </c>
      <c r="L293" s="38" t="s">
        <v>112</v>
      </c>
      <c r="M293" s="38" t="s">
        <v>132</v>
      </c>
      <c r="N293" s="38" t="s">
        <v>133</v>
      </c>
      <c r="O293" s="38" t="s">
        <v>196</v>
      </c>
    </row>
    <row r="294" spans="1:19" ht="12" customHeight="1" x14ac:dyDescent="0.2">
      <c r="A294" s="3" t="s">
        <v>112</v>
      </c>
      <c r="B294" s="3" t="s">
        <v>132</v>
      </c>
      <c r="C294" s="3" t="s">
        <v>133</v>
      </c>
      <c r="D294" s="3" t="s">
        <v>197</v>
      </c>
      <c r="E294" s="56">
        <v>6.673</v>
      </c>
      <c r="F294" s="4">
        <v>197.68479109250001</v>
      </c>
      <c r="G294" s="4">
        <v>13.557600000000001</v>
      </c>
      <c r="H294" s="57">
        <v>6.8581907212357004E-2</v>
      </c>
      <c r="I294" s="4" t="str">
        <f t="shared" si="10"/>
        <v/>
      </c>
      <c r="J294" s="4" t="str">
        <f t="shared" si="9"/>
        <v/>
      </c>
      <c r="L294" s="38" t="s">
        <v>112</v>
      </c>
      <c r="M294" s="38" t="s">
        <v>132</v>
      </c>
      <c r="N294" s="38" t="s">
        <v>133</v>
      </c>
      <c r="O294" s="38" t="s">
        <v>197</v>
      </c>
      <c r="P294" s="58">
        <v>6.673</v>
      </c>
      <c r="Q294" s="59">
        <v>193.70003608916701</v>
      </c>
      <c r="R294" s="59">
        <v>13.27938</v>
      </c>
      <c r="S294" s="60">
        <v>6.8556414692081E-2</v>
      </c>
    </row>
    <row r="295" spans="1:19" ht="12" customHeight="1" x14ac:dyDescent="0.2">
      <c r="A295" s="3" t="s">
        <v>112</v>
      </c>
      <c r="B295" s="3" t="s">
        <v>132</v>
      </c>
      <c r="C295" s="3" t="s">
        <v>133</v>
      </c>
      <c r="D295" s="3" t="s">
        <v>133</v>
      </c>
      <c r="E295" s="56">
        <v>1</v>
      </c>
      <c r="F295" s="4">
        <v>40.778489166666702</v>
      </c>
      <c r="G295" s="4">
        <v>2.6246900000000002</v>
      </c>
      <c r="H295" s="57">
        <v>6.4364571950485006E-2</v>
      </c>
      <c r="I295" s="4">
        <f t="shared" si="10"/>
        <v>0</v>
      </c>
      <c r="J295" s="4" t="str">
        <f t="shared" si="9"/>
        <v/>
      </c>
      <c r="L295" s="38" t="s">
        <v>112</v>
      </c>
      <c r="M295" s="38" t="s">
        <v>132</v>
      </c>
      <c r="N295" s="38" t="s">
        <v>133</v>
      </c>
      <c r="O295" s="38" t="s">
        <v>133</v>
      </c>
      <c r="P295" s="58">
        <v>1</v>
      </c>
      <c r="Q295" s="59">
        <v>39.996785833333298</v>
      </c>
      <c r="R295" s="59">
        <v>2.5831300000000001</v>
      </c>
      <c r="S295" s="60">
        <v>6.4583439548465002E-2</v>
      </c>
    </row>
    <row r="296" spans="1:19" ht="12" customHeight="1" x14ac:dyDescent="0.2">
      <c r="A296" s="3" t="s">
        <v>112</v>
      </c>
      <c r="B296" s="3" t="s">
        <v>132</v>
      </c>
      <c r="C296" s="3" t="s">
        <v>133</v>
      </c>
      <c r="D296" s="3" t="s">
        <v>198</v>
      </c>
      <c r="E296" s="56">
        <v>8.2100000000000009</v>
      </c>
      <c r="F296" s="4">
        <v>219.72401529999999</v>
      </c>
      <c r="G296" s="4">
        <v>16.77469</v>
      </c>
      <c r="H296" s="57">
        <v>7.6344363073360996E-2</v>
      </c>
      <c r="I296" s="4">
        <f t="shared" si="10"/>
        <v>4</v>
      </c>
      <c r="J296" s="4">
        <f t="shared" si="9"/>
        <v>4</v>
      </c>
      <c r="L296" s="38" t="s">
        <v>112</v>
      </c>
      <c r="M296" s="38" t="s">
        <v>132</v>
      </c>
      <c r="N296" s="38" t="s">
        <v>133</v>
      </c>
      <c r="O296" s="38" t="s">
        <v>198</v>
      </c>
      <c r="P296" s="58">
        <v>6.3040000000000003</v>
      </c>
      <c r="Q296" s="59">
        <v>177.05364957500001</v>
      </c>
      <c r="R296" s="59">
        <v>16.666620000000002</v>
      </c>
      <c r="S296" s="60">
        <v>9.4133162688295996E-2</v>
      </c>
    </row>
    <row r="297" spans="1:19" ht="12" customHeight="1" x14ac:dyDescent="0.2">
      <c r="A297" s="48" t="s">
        <v>112</v>
      </c>
      <c r="B297" s="48" t="s">
        <v>132</v>
      </c>
      <c r="C297" s="48" t="s">
        <v>134</v>
      </c>
      <c r="D297" s="48" t="s">
        <v>27</v>
      </c>
      <c r="E297" s="49">
        <v>49.222205128205097</v>
      </c>
      <c r="F297" s="50">
        <v>1473.93389694286</v>
      </c>
      <c r="G297" s="50">
        <v>142.58888999999999</v>
      </c>
      <c r="H297" s="51">
        <v>9.6740356060573005E-2</v>
      </c>
      <c r="I297" s="50">
        <f t="shared" si="10"/>
        <v>17</v>
      </c>
      <c r="J297" s="50">
        <f t="shared" si="9"/>
        <v>17</v>
      </c>
      <c r="L297" s="52" t="s">
        <v>112</v>
      </c>
      <c r="M297" s="52" t="s">
        <v>132</v>
      </c>
      <c r="N297" s="52" t="s">
        <v>134</v>
      </c>
      <c r="O297" s="52" t="s">
        <v>27</v>
      </c>
      <c r="P297" s="53">
        <v>44.536179487179503</v>
      </c>
      <c r="Q297" s="54">
        <v>1323.0632422967301</v>
      </c>
      <c r="R297" s="54">
        <v>143.32730000000001</v>
      </c>
      <c r="S297" s="55">
        <v>0.10832989340040999</v>
      </c>
    </row>
    <row r="298" spans="1:19" ht="12" customHeight="1" x14ac:dyDescent="0.2">
      <c r="A298" s="3" t="s">
        <v>112</v>
      </c>
      <c r="B298" s="3" t="s">
        <v>132</v>
      </c>
      <c r="C298" s="3" t="s">
        <v>134</v>
      </c>
      <c r="D298" s="3" t="s">
        <v>199</v>
      </c>
      <c r="E298" s="56">
        <v>13.81</v>
      </c>
      <c r="F298" s="4">
        <v>404.67578804999999</v>
      </c>
      <c r="G298" s="4">
        <v>38.61195</v>
      </c>
      <c r="H298" s="57">
        <v>9.5414529705516005E-2</v>
      </c>
      <c r="I298" s="4">
        <f t="shared" si="10"/>
        <v>11</v>
      </c>
      <c r="J298" s="4">
        <f t="shared" si="9"/>
        <v>11</v>
      </c>
      <c r="L298" s="38" t="s">
        <v>112</v>
      </c>
      <c r="M298" s="38" t="s">
        <v>132</v>
      </c>
      <c r="N298" s="38" t="s">
        <v>134</v>
      </c>
      <c r="O298" s="38" t="s">
        <v>199</v>
      </c>
      <c r="P298" s="58">
        <v>13</v>
      </c>
      <c r="Q298" s="59">
        <v>374.635564166667</v>
      </c>
      <c r="R298" s="59">
        <v>46.371749999999999</v>
      </c>
      <c r="S298" s="60">
        <v>0.12377829131932</v>
      </c>
    </row>
    <row r="299" spans="1:19" ht="12" customHeight="1" x14ac:dyDescent="0.2">
      <c r="A299" s="3" t="s">
        <v>112</v>
      </c>
      <c r="B299" s="3" t="s">
        <v>132</v>
      </c>
      <c r="C299" s="3" t="s">
        <v>134</v>
      </c>
      <c r="D299" s="3" t="s">
        <v>200</v>
      </c>
      <c r="E299" s="56">
        <v>2.8639999999999999</v>
      </c>
      <c r="F299" s="4">
        <v>82.7481068266666</v>
      </c>
      <c r="G299" s="4">
        <v>6.2622499999999999</v>
      </c>
      <c r="H299" s="57">
        <v>7.5678468549347996E-2</v>
      </c>
      <c r="I299" s="4" t="str">
        <f t="shared" si="10"/>
        <v/>
      </c>
      <c r="J299" s="4" t="str">
        <f t="shared" si="9"/>
        <v/>
      </c>
      <c r="L299" s="38" t="s">
        <v>112</v>
      </c>
      <c r="M299" s="38" t="s">
        <v>132</v>
      </c>
      <c r="N299" s="38" t="s">
        <v>134</v>
      </c>
      <c r="O299" s="38" t="s">
        <v>200</v>
      </c>
    </row>
    <row r="300" spans="1:19" ht="12" customHeight="1" x14ac:dyDescent="0.2">
      <c r="A300" s="3" t="s">
        <v>112</v>
      </c>
      <c r="B300" s="3" t="s">
        <v>132</v>
      </c>
      <c r="C300" s="3" t="s">
        <v>134</v>
      </c>
      <c r="D300" s="3" t="s">
        <v>201</v>
      </c>
      <c r="E300" s="56">
        <v>30.548205128205101</v>
      </c>
      <c r="F300" s="4">
        <v>914.29030706619596</v>
      </c>
      <c r="G300" s="4">
        <v>91.835419999999999</v>
      </c>
      <c r="H300" s="57">
        <v>0.10044448605682001</v>
      </c>
      <c r="I300" s="4">
        <f t="shared" si="10"/>
        <v>2</v>
      </c>
      <c r="J300" s="4">
        <f t="shared" si="9"/>
        <v>2</v>
      </c>
      <c r="L300" s="38" t="s">
        <v>112</v>
      </c>
      <c r="M300" s="38" t="s">
        <v>132</v>
      </c>
      <c r="N300" s="38" t="s">
        <v>134</v>
      </c>
      <c r="O300" s="38" t="s">
        <v>201</v>
      </c>
      <c r="P300" s="58">
        <v>31.536179487179499</v>
      </c>
      <c r="Q300" s="59">
        <v>948.42767813006401</v>
      </c>
      <c r="R300" s="59">
        <v>96.955550000000002</v>
      </c>
      <c r="S300" s="60">
        <v>0.10222766820888</v>
      </c>
    </row>
    <row r="301" spans="1:19" ht="12" customHeight="1" x14ac:dyDescent="0.2">
      <c r="A301" s="3" t="s">
        <v>112</v>
      </c>
      <c r="B301" s="3" t="s">
        <v>132</v>
      </c>
      <c r="C301" s="3" t="s">
        <v>134</v>
      </c>
      <c r="D301" s="3" t="s">
        <v>134</v>
      </c>
      <c r="E301" s="56">
        <v>2</v>
      </c>
      <c r="F301" s="4">
        <v>72.219695000000002</v>
      </c>
      <c r="G301" s="4">
        <v>5.87927</v>
      </c>
      <c r="H301" s="57">
        <v>8.1408125581256E-2</v>
      </c>
      <c r="I301" s="4" t="str">
        <f t="shared" si="10"/>
        <v/>
      </c>
      <c r="J301" s="4" t="str">
        <f t="shared" si="9"/>
        <v/>
      </c>
      <c r="L301" s="38" t="s">
        <v>112</v>
      </c>
      <c r="M301" s="38" t="s">
        <v>132</v>
      </c>
      <c r="N301" s="38" t="s">
        <v>134</v>
      </c>
      <c r="O301" s="38" t="s">
        <v>134</v>
      </c>
    </row>
    <row r="302" spans="1:19" ht="12" customHeight="1" x14ac:dyDescent="0.2">
      <c r="A302" s="48" t="s">
        <v>112</v>
      </c>
      <c r="B302" s="48" t="s">
        <v>132</v>
      </c>
      <c r="C302" s="48" t="s">
        <v>135</v>
      </c>
      <c r="D302" s="48" t="s">
        <v>27</v>
      </c>
      <c r="E302" s="49">
        <v>25.579000000000001</v>
      </c>
      <c r="F302" s="50">
        <v>723.19188663499995</v>
      </c>
      <c r="G302" s="50">
        <v>48.508960000000002</v>
      </c>
      <c r="H302" s="51">
        <v>6.7076194985692006E-2</v>
      </c>
      <c r="I302" s="50">
        <f t="shared" si="10"/>
        <v>3</v>
      </c>
      <c r="J302" s="50">
        <f t="shared" si="9"/>
        <v>3</v>
      </c>
      <c r="L302" s="52" t="s">
        <v>112</v>
      </c>
      <c r="M302" s="52" t="s">
        <v>132</v>
      </c>
      <c r="N302" s="52" t="s">
        <v>135</v>
      </c>
      <c r="O302" s="52" t="s">
        <v>27</v>
      </c>
      <c r="P302" s="53">
        <v>26.905000000000001</v>
      </c>
      <c r="Q302" s="54">
        <v>747.07950256666595</v>
      </c>
      <c r="R302" s="54">
        <v>53.540889999999997</v>
      </c>
      <c r="S302" s="55">
        <v>7.1666924090482004E-2</v>
      </c>
    </row>
    <row r="303" spans="1:19" ht="12" customHeight="1" x14ac:dyDescent="0.2">
      <c r="A303" s="3" t="s">
        <v>112</v>
      </c>
      <c r="B303" s="3" t="s">
        <v>132</v>
      </c>
      <c r="C303" s="3" t="s">
        <v>135</v>
      </c>
      <c r="D303" s="3" t="s">
        <v>202</v>
      </c>
      <c r="E303" s="56">
        <v>6.5789999999999997</v>
      </c>
      <c r="F303" s="4">
        <v>186.110409135</v>
      </c>
      <c r="G303" s="4">
        <v>6.34335</v>
      </c>
      <c r="H303" s="57">
        <v>3.4083800199476003E-2</v>
      </c>
      <c r="I303" s="4" t="str">
        <f t="shared" si="10"/>
        <v/>
      </c>
      <c r="J303" s="4" t="str">
        <f t="shared" si="9"/>
        <v/>
      </c>
      <c r="L303" s="38" t="s">
        <v>112</v>
      </c>
      <c r="M303" s="38" t="s">
        <v>132</v>
      </c>
      <c r="N303" s="38" t="s">
        <v>135</v>
      </c>
      <c r="O303" s="38" t="s">
        <v>202</v>
      </c>
    </row>
    <row r="304" spans="1:19" ht="12" customHeight="1" x14ac:dyDescent="0.2">
      <c r="A304" s="3" t="s">
        <v>112</v>
      </c>
      <c r="B304" s="3" t="s">
        <v>132</v>
      </c>
      <c r="C304" s="3" t="s">
        <v>135</v>
      </c>
      <c r="D304" s="3" t="s">
        <v>203</v>
      </c>
      <c r="E304" s="56">
        <v>8</v>
      </c>
      <c r="F304" s="4">
        <v>218.38108750000001</v>
      </c>
      <c r="G304" s="4">
        <v>16.523530000000001</v>
      </c>
      <c r="H304" s="57">
        <v>7.5663740798982998E-2</v>
      </c>
      <c r="I304" s="4">
        <f t="shared" si="10"/>
        <v>0</v>
      </c>
      <c r="J304" s="4" t="str">
        <f t="shared" si="9"/>
        <v/>
      </c>
      <c r="L304" s="38" t="s">
        <v>112</v>
      </c>
      <c r="M304" s="38" t="s">
        <v>132</v>
      </c>
      <c r="N304" s="38" t="s">
        <v>135</v>
      </c>
      <c r="O304" s="38" t="s">
        <v>203</v>
      </c>
      <c r="P304" s="58">
        <v>10</v>
      </c>
      <c r="Q304" s="59">
        <v>276.06473583333297</v>
      </c>
      <c r="R304" s="59">
        <v>21.239090000000001</v>
      </c>
      <c r="S304" s="60">
        <v>7.6935179482041996E-2</v>
      </c>
    </row>
    <row r="305" spans="1:19" ht="12" customHeight="1" x14ac:dyDescent="0.2">
      <c r="A305" s="3" t="s">
        <v>112</v>
      </c>
      <c r="B305" s="3" t="s">
        <v>132</v>
      </c>
      <c r="C305" s="3" t="s">
        <v>135</v>
      </c>
      <c r="D305" s="3" t="s">
        <v>204</v>
      </c>
      <c r="E305" s="56">
        <v>7</v>
      </c>
      <c r="F305" s="4">
        <v>194.75836749999999</v>
      </c>
      <c r="G305" s="4">
        <v>14.638070000000001</v>
      </c>
      <c r="H305" s="57">
        <v>7.5160159678376998E-2</v>
      </c>
      <c r="I305" s="4">
        <f t="shared" si="10"/>
        <v>1</v>
      </c>
      <c r="J305" s="4">
        <f t="shared" si="9"/>
        <v>1</v>
      </c>
      <c r="L305" s="38" t="s">
        <v>112</v>
      </c>
      <c r="M305" s="38" t="s">
        <v>132</v>
      </c>
      <c r="N305" s="38" t="s">
        <v>135</v>
      </c>
      <c r="O305" s="38" t="s">
        <v>204</v>
      </c>
      <c r="P305" s="58">
        <v>11.904999999999999</v>
      </c>
      <c r="Q305" s="59">
        <v>329.96847839999998</v>
      </c>
      <c r="R305" s="59">
        <v>25.692779999999999</v>
      </c>
      <c r="S305" s="60">
        <v>7.7864346693304998E-2</v>
      </c>
    </row>
    <row r="306" spans="1:19" ht="12" customHeight="1" x14ac:dyDescent="0.2">
      <c r="A306" s="3" t="s">
        <v>112</v>
      </c>
      <c r="B306" s="3" t="s">
        <v>132</v>
      </c>
      <c r="C306" s="3" t="s">
        <v>135</v>
      </c>
      <c r="D306" s="3" t="s">
        <v>205</v>
      </c>
      <c r="E306" s="56">
        <v>3</v>
      </c>
      <c r="F306" s="4">
        <v>84.226924166666706</v>
      </c>
      <c r="G306" s="4">
        <v>6.1370399999999998</v>
      </c>
      <c r="H306" s="57">
        <v>7.2863161758775996E-2</v>
      </c>
      <c r="I306" s="4" t="str">
        <f t="shared" si="10"/>
        <v/>
      </c>
      <c r="J306" s="4" t="str">
        <f t="shared" si="9"/>
        <v/>
      </c>
      <c r="L306" s="38" t="s">
        <v>112</v>
      </c>
      <c r="M306" s="38" t="s">
        <v>132</v>
      </c>
      <c r="N306" s="38" t="s">
        <v>135</v>
      </c>
      <c r="O306" s="38" t="s">
        <v>205</v>
      </c>
      <c r="P306" s="58">
        <v>5</v>
      </c>
      <c r="Q306" s="59">
        <v>141.046288333333</v>
      </c>
      <c r="R306" s="59">
        <v>6.6090200000000001</v>
      </c>
      <c r="S306" s="60">
        <v>4.6857099737221998E-2</v>
      </c>
    </row>
    <row r="307" spans="1:19" ht="12" customHeight="1" x14ac:dyDescent="0.2">
      <c r="A307" s="3" t="s">
        <v>112</v>
      </c>
      <c r="B307" s="3" t="s">
        <v>132</v>
      </c>
      <c r="C307" s="3" t="s">
        <v>135</v>
      </c>
      <c r="D307" s="3" t="s">
        <v>135</v>
      </c>
      <c r="E307" s="56">
        <v>1</v>
      </c>
      <c r="F307" s="4">
        <v>39.715098333333302</v>
      </c>
      <c r="G307" s="4">
        <v>4.8669700000000002</v>
      </c>
      <c r="H307" s="57">
        <v>0.12254709680311</v>
      </c>
      <c r="I307" s="4" t="str">
        <f t="shared" si="10"/>
        <v/>
      </c>
      <c r="J307" s="4" t="str">
        <f t="shared" si="9"/>
        <v/>
      </c>
      <c r="L307" s="38" t="s">
        <v>112</v>
      </c>
      <c r="M307" s="38" t="s">
        <v>132</v>
      </c>
      <c r="N307" s="38" t="s">
        <v>135</v>
      </c>
      <c r="O307" s="38" t="s">
        <v>135</v>
      </c>
    </row>
    <row r="308" spans="1:19" ht="12" customHeight="1" x14ac:dyDescent="0.2">
      <c r="A308" s="48" t="s">
        <v>112</v>
      </c>
      <c r="B308" s="48" t="s">
        <v>136</v>
      </c>
      <c r="C308" s="48" t="s">
        <v>27</v>
      </c>
      <c r="D308" s="48" t="s">
        <v>27</v>
      </c>
      <c r="E308" s="49">
        <v>42.162820512820502</v>
      </c>
      <c r="F308" s="50">
        <v>1300.6221240882301</v>
      </c>
      <c r="G308" s="50">
        <v>118.31309</v>
      </c>
      <c r="H308" s="51">
        <v>9.0966536558757E-2</v>
      </c>
      <c r="I308" s="50">
        <f t="shared" si="10"/>
        <v>13</v>
      </c>
      <c r="J308" s="50">
        <f t="shared" si="9"/>
        <v>13</v>
      </c>
      <c r="L308" s="52" t="s">
        <v>112</v>
      </c>
      <c r="M308" s="52" t="s">
        <v>136</v>
      </c>
      <c r="N308" s="52" t="s">
        <v>27</v>
      </c>
      <c r="O308" s="52" t="s">
        <v>27</v>
      </c>
      <c r="P308" s="53">
        <v>45.463999999999999</v>
      </c>
      <c r="Q308" s="54">
        <v>1362.6940632000001</v>
      </c>
      <c r="R308" s="54">
        <v>137.34304</v>
      </c>
      <c r="S308" s="55">
        <v>0.10078787580352</v>
      </c>
    </row>
    <row r="309" spans="1:19" ht="12" customHeight="1" x14ac:dyDescent="0.2">
      <c r="A309" s="48" t="s">
        <v>112</v>
      </c>
      <c r="B309" s="48" t="s">
        <v>136</v>
      </c>
      <c r="C309" s="48" t="s">
        <v>137</v>
      </c>
      <c r="D309" s="48" t="s">
        <v>27</v>
      </c>
      <c r="E309" s="49">
        <v>3.9319999999999999</v>
      </c>
      <c r="F309" s="50">
        <v>113.984011653333</v>
      </c>
      <c r="G309" s="50">
        <v>10.842309999999999</v>
      </c>
      <c r="H309" s="51">
        <v>9.5121323093763005E-2</v>
      </c>
      <c r="I309" s="50" t="str">
        <f t="shared" si="10"/>
        <v/>
      </c>
      <c r="J309" s="50" t="str">
        <f t="shared" si="9"/>
        <v/>
      </c>
      <c r="L309" s="52" t="s">
        <v>112</v>
      </c>
      <c r="M309" s="52" t="s">
        <v>136</v>
      </c>
      <c r="N309" s="52" t="s">
        <v>137</v>
      </c>
      <c r="O309" s="52" t="s">
        <v>27</v>
      </c>
      <c r="P309" s="53">
        <v>3.9319999999999999</v>
      </c>
      <c r="Q309" s="54">
        <v>112.624568903333</v>
      </c>
      <c r="R309" s="54">
        <v>10.667680000000001</v>
      </c>
      <c r="S309" s="55">
        <v>9.4718941913607996E-2</v>
      </c>
    </row>
    <row r="310" spans="1:19" ht="12" customHeight="1" x14ac:dyDescent="0.2">
      <c r="A310" s="3" t="s">
        <v>112</v>
      </c>
      <c r="B310" s="3" t="s">
        <v>136</v>
      </c>
      <c r="C310" s="3" t="s">
        <v>137</v>
      </c>
      <c r="D310" s="3" t="s">
        <v>8</v>
      </c>
      <c r="E310" s="56">
        <v>3.9319999999999999</v>
      </c>
      <c r="F310" s="4">
        <v>113.984011653333</v>
      </c>
      <c r="G310" s="4">
        <v>10.842309999999999</v>
      </c>
      <c r="H310" s="57">
        <v>9.5121323093763005E-2</v>
      </c>
      <c r="I310" s="4" t="str">
        <f t="shared" si="10"/>
        <v/>
      </c>
      <c r="J310" s="4" t="str">
        <f t="shared" si="9"/>
        <v/>
      </c>
      <c r="L310" s="38" t="s">
        <v>112</v>
      </c>
      <c r="M310" s="38" t="s">
        <v>136</v>
      </c>
      <c r="N310" s="38" t="s">
        <v>137</v>
      </c>
      <c r="O310" s="38" t="s">
        <v>8</v>
      </c>
      <c r="P310" s="58">
        <v>3.9319999999999999</v>
      </c>
      <c r="Q310" s="59">
        <v>112.624568903333</v>
      </c>
      <c r="R310" s="59">
        <v>10.667680000000001</v>
      </c>
      <c r="S310" s="60">
        <v>9.4718941913607996E-2</v>
      </c>
    </row>
    <row r="311" spans="1:19" ht="12" customHeight="1" x14ac:dyDescent="0.2">
      <c r="A311" s="48" t="s">
        <v>112</v>
      </c>
      <c r="B311" s="48" t="s">
        <v>136</v>
      </c>
      <c r="C311" s="48" t="s">
        <v>138</v>
      </c>
      <c r="D311" s="48" t="s">
        <v>27</v>
      </c>
      <c r="E311" s="49">
        <v>15.345000000000001</v>
      </c>
      <c r="F311" s="50">
        <v>431.07654033166699</v>
      </c>
      <c r="G311" s="50">
        <v>19.213889999999999</v>
      </c>
      <c r="H311" s="51">
        <v>4.4571875762983999E-2</v>
      </c>
      <c r="I311" s="50">
        <f t="shared" si="10"/>
        <v>1</v>
      </c>
      <c r="J311" s="50">
        <f t="shared" si="9"/>
        <v>1</v>
      </c>
      <c r="L311" s="52" t="s">
        <v>112</v>
      </c>
      <c r="M311" s="52" t="s">
        <v>136</v>
      </c>
      <c r="N311" s="52" t="s">
        <v>138</v>
      </c>
      <c r="O311" s="52" t="s">
        <v>27</v>
      </c>
      <c r="P311" s="53">
        <v>15.564</v>
      </c>
      <c r="Q311" s="54">
        <v>419.37124891333298</v>
      </c>
      <c r="R311" s="54">
        <v>19.56683</v>
      </c>
      <c r="S311" s="55">
        <v>4.6657538042251E-2</v>
      </c>
    </row>
    <row r="312" spans="1:19" ht="12" customHeight="1" x14ac:dyDescent="0.2">
      <c r="A312" s="3" t="s">
        <v>112</v>
      </c>
      <c r="B312" s="3" t="s">
        <v>136</v>
      </c>
      <c r="C312" s="3" t="s">
        <v>138</v>
      </c>
      <c r="D312" s="3" t="s">
        <v>8</v>
      </c>
      <c r="E312" s="56">
        <v>15.345000000000001</v>
      </c>
      <c r="F312" s="4">
        <v>431.07654033166699</v>
      </c>
      <c r="G312" s="4">
        <v>19.213889999999999</v>
      </c>
      <c r="H312" s="57">
        <v>4.4571875762983999E-2</v>
      </c>
      <c r="I312" s="4">
        <f t="shared" si="10"/>
        <v>1</v>
      </c>
      <c r="J312" s="4">
        <f t="shared" si="9"/>
        <v>1</v>
      </c>
      <c r="L312" s="38" t="s">
        <v>112</v>
      </c>
      <c r="M312" s="38" t="s">
        <v>136</v>
      </c>
      <c r="N312" s="38" t="s">
        <v>138</v>
      </c>
      <c r="O312" s="38" t="s">
        <v>8</v>
      </c>
      <c r="P312" s="58">
        <v>15.564</v>
      </c>
      <c r="Q312" s="59">
        <v>419.37124891333298</v>
      </c>
      <c r="R312" s="59">
        <v>19.56683</v>
      </c>
      <c r="S312" s="60">
        <v>4.6657538042251E-2</v>
      </c>
    </row>
    <row r="313" spans="1:19" ht="12" customHeight="1" x14ac:dyDescent="0.2">
      <c r="A313" s="48" t="s">
        <v>112</v>
      </c>
      <c r="B313" s="48" t="s">
        <v>136</v>
      </c>
      <c r="C313" s="48" t="s">
        <v>136</v>
      </c>
      <c r="D313" s="48" t="s">
        <v>27</v>
      </c>
      <c r="E313" s="49">
        <v>6.41682051282051</v>
      </c>
      <c r="F313" s="50">
        <v>244.108815877393</v>
      </c>
      <c r="G313" s="50">
        <v>22.81128</v>
      </c>
      <c r="H313" s="51">
        <v>9.3447178128369002E-2</v>
      </c>
      <c r="I313" s="50">
        <f t="shared" si="10"/>
        <v>17</v>
      </c>
      <c r="J313" s="50">
        <f t="shared" si="9"/>
        <v>17</v>
      </c>
      <c r="L313" s="52" t="s">
        <v>112</v>
      </c>
      <c r="M313" s="52" t="s">
        <v>136</v>
      </c>
      <c r="N313" s="52" t="s">
        <v>136</v>
      </c>
      <c r="O313" s="52" t="s">
        <v>27</v>
      </c>
      <c r="P313" s="53">
        <v>1</v>
      </c>
      <c r="Q313" s="54">
        <v>59.801891666666698</v>
      </c>
      <c r="R313" s="54">
        <v>9.7751000000000001</v>
      </c>
      <c r="S313" s="55">
        <v>0.16345803999790001</v>
      </c>
    </row>
    <row r="314" spans="1:19" ht="12" customHeight="1" x14ac:dyDescent="0.2">
      <c r="A314" s="3" t="s">
        <v>112</v>
      </c>
      <c r="B314" s="3" t="s">
        <v>136</v>
      </c>
      <c r="C314" s="3" t="s">
        <v>136</v>
      </c>
      <c r="D314" s="3" t="s">
        <v>8</v>
      </c>
      <c r="E314" s="56">
        <v>6.41682051282051</v>
      </c>
      <c r="F314" s="4">
        <v>244.108815877393</v>
      </c>
      <c r="G314" s="4">
        <v>22.81128</v>
      </c>
      <c r="H314" s="57">
        <v>9.3447178128369002E-2</v>
      </c>
      <c r="I314" s="4">
        <f t="shared" si="10"/>
        <v>17</v>
      </c>
      <c r="J314" s="4">
        <f t="shared" si="9"/>
        <v>17</v>
      </c>
      <c r="L314" s="38" t="s">
        <v>112</v>
      </c>
      <c r="M314" s="38" t="s">
        <v>136</v>
      </c>
      <c r="N314" s="38" t="s">
        <v>136</v>
      </c>
      <c r="O314" s="38" t="s">
        <v>8</v>
      </c>
      <c r="P314" s="58">
        <v>1</v>
      </c>
      <c r="Q314" s="59">
        <v>59.801891666666698</v>
      </c>
      <c r="R314" s="59">
        <v>9.7751000000000001</v>
      </c>
      <c r="S314" s="60">
        <v>0.16345803999790001</v>
      </c>
    </row>
    <row r="315" spans="1:19" ht="12" customHeight="1" x14ac:dyDescent="0.2">
      <c r="A315" s="48" t="s">
        <v>112</v>
      </c>
      <c r="B315" s="48" t="s">
        <v>136</v>
      </c>
      <c r="C315" s="48" t="s">
        <v>139</v>
      </c>
      <c r="D315" s="48" t="s">
        <v>27</v>
      </c>
      <c r="E315" s="49">
        <v>16.469000000000001</v>
      </c>
      <c r="F315" s="50">
        <v>511.45275622583301</v>
      </c>
      <c r="G315" s="50">
        <v>65.445610000000002</v>
      </c>
      <c r="H315" s="51">
        <v>0.12796022546235</v>
      </c>
      <c r="I315" s="50" t="str">
        <f t="shared" si="10"/>
        <v/>
      </c>
      <c r="J315" s="50" t="str">
        <f t="shared" si="9"/>
        <v/>
      </c>
      <c r="L315" s="52" t="s">
        <v>112</v>
      </c>
      <c r="M315" s="52" t="s">
        <v>136</v>
      </c>
      <c r="N315" s="52" t="s">
        <v>139</v>
      </c>
      <c r="O315" s="52" t="s">
        <v>27</v>
      </c>
      <c r="P315" s="53">
        <v>24.968</v>
      </c>
      <c r="Q315" s="54">
        <v>770.89635371666702</v>
      </c>
      <c r="R315" s="54">
        <v>97.333430000000007</v>
      </c>
      <c r="S315" s="55">
        <v>0.12626007313529999</v>
      </c>
    </row>
    <row r="316" spans="1:19" ht="12" customHeight="1" x14ac:dyDescent="0.2">
      <c r="A316" s="3" t="s">
        <v>112</v>
      </c>
      <c r="B316" s="3" t="s">
        <v>136</v>
      </c>
      <c r="C316" s="3" t="s">
        <v>139</v>
      </c>
      <c r="D316" s="3" t="s">
        <v>8</v>
      </c>
      <c r="E316" s="56">
        <v>16.469000000000001</v>
      </c>
      <c r="F316" s="4">
        <v>511.45275622583301</v>
      </c>
      <c r="G316" s="4">
        <v>65.445610000000002</v>
      </c>
      <c r="H316" s="57">
        <v>0.12796022546235</v>
      </c>
      <c r="I316" s="4" t="str">
        <f t="shared" si="10"/>
        <v/>
      </c>
      <c r="J316" s="4" t="str">
        <f t="shared" si="9"/>
        <v/>
      </c>
      <c r="L316" s="38" t="s">
        <v>112</v>
      </c>
      <c r="M316" s="38" t="s">
        <v>136</v>
      </c>
      <c r="N316" s="38" t="s">
        <v>139</v>
      </c>
      <c r="O316" s="38" t="s">
        <v>8</v>
      </c>
      <c r="P316" s="58">
        <v>24.968</v>
      </c>
      <c r="Q316" s="59">
        <v>770.89635371666702</v>
      </c>
      <c r="R316" s="59">
        <v>97.333430000000007</v>
      </c>
      <c r="S316" s="60">
        <v>0.12626007313529999</v>
      </c>
    </row>
    <row r="317" spans="1:19" ht="12" customHeight="1" x14ac:dyDescent="0.2">
      <c r="L317" s="37" t="s">
        <v>8</v>
      </c>
    </row>
    <row r="318" spans="1:19" ht="12" customHeight="1" thickBot="1" x14ac:dyDescent="0.25">
      <c r="A318" s="2" t="s">
        <v>142</v>
      </c>
      <c r="B318" s="2" t="s">
        <v>8</v>
      </c>
      <c r="C318" s="2" t="s">
        <v>8</v>
      </c>
      <c r="D318" s="2" t="s">
        <v>8</v>
      </c>
      <c r="L318" s="62" t="s">
        <v>142</v>
      </c>
      <c r="M318" s="62" t="s">
        <v>8</v>
      </c>
      <c r="N318" s="62" t="s">
        <v>8</v>
      </c>
      <c r="O318" s="62" t="s">
        <v>8</v>
      </c>
    </row>
    <row r="319" spans="1:19" ht="12" customHeight="1" thickTop="1" x14ac:dyDescent="0.2">
      <c r="A319" t="s">
        <v>8</v>
      </c>
      <c r="L319" s="37" t="s">
        <v>8</v>
      </c>
    </row>
    <row r="320" spans="1:19" ht="12" customHeight="1" x14ac:dyDescent="0.2">
      <c r="A320" t="s">
        <v>143</v>
      </c>
      <c r="B320" t="s">
        <v>144</v>
      </c>
      <c r="L320" s="37" t="s">
        <v>143</v>
      </c>
      <c r="M320" s="37" t="s">
        <v>144</v>
      </c>
    </row>
    <row r="321" spans="1:13" ht="12" customHeight="1" x14ac:dyDescent="0.2">
      <c r="A321" t="s">
        <v>8</v>
      </c>
      <c r="B321" t="s">
        <v>145</v>
      </c>
      <c r="L321" s="37" t="s">
        <v>8</v>
      </c>
      <c r="M321" s="37" t="s">
        <v>145</v>
      </c>
    </row>
    <row r="322" spans="1:13" ht="12" customHeight="1" x14ac:dyDescent="0.2">
      <c r="A322" t="s">
        <v>8</v>
      </c>
      <c r="L322" s="37" t="s">
        <v>8</v>
      </c>
    </row>
    <row r="323" spans="1:13" ht="12" customHeight="1" x14ac:dyDescent="0.2">
      <c r="A323" t="s">
        <v>143</v>
      </c>
      <c r="B323" t="s">
        <v>146</v>
      </c>
      <c r="L323" s="37" t="s">
        <v>143</v>
      </c>
      <c r="M323" s="37" t="s">
        <v>146</v>
      </c>
    </row>
    <row r="324" spans="1:13" ht="12" customHeight="1" x14ac:dyDescent="0.2">
      <c r="A324" t="s">
        <v>8</v>
      </c>
      <c r="B324" t="s">
        <v>147</v>
      </c>
      <c r="L324" s="37" t="s">
        <v>8</v>
      </c>
      <c r="M324" s="37" t="s">
        <v>147</v>
      </c>
    </row>
    <row r="325" spans="1:13" ht="12" customHeight="1" x14ac:dyDescent="0.2">
      <c r="A325" t="s">
        <v>8</v>
      </c>
      <c r="B325" t="s">
        <v>148</v>
      </c>
      <c r="L325" s="37" t="s">
        <v>8</v>
      </c>
      <c r="M325" s="37" t="s">
        <v>148</v>
      </c>
    </row>
    <row r="326" spans="1:13" ht="12" customHeight="1" x14ac:dyDescent="0.2">
      <c r="A326" t="s">
        <v>8</v>
      </c>
      <c r="L326" s="37" t="s">
        <v>8</v>
      </c>
    </row>
    <row r="327" spans="1:13" ht="12" customHeight="1" x14ac:dyDescent="0.2">
      <c r="A327" t="s">
        <v>8</v>
      </c>
      <c r="B327" t="s">
        <v>149</v>
      </c>
      <c r="L327" s="37" t="s">
        <v>8</v>
      </c>
      <c r="M327" s="37" t="s">
        <v>149</v>
      </c>
    </row>
    <row r="328" spans="1:13" ht="12" customHeight="1" x14ac:dyDescent="0.2">
      <c r="A328" t="s">
        <v>150</v>
      </c>
      <c r="B328" t="s">
        <v>151</v>
      </c>
      <c r="L328" s="37" t="s">
        <v>150</v>
      </c>
      <c r="M328" s="37" t="s">
        <v>151</v>
      </c>
    </row>
    <row r="329" spans="1:13" ht="12" customHeight="1" x14ac:dyDescent="0.2">
      <c r="A329" t="s">
        <v>8</v>
      </c>
      <c r="B329" t="s">
        <v>152</v>
      </c>
      <c r="L329" s="37" t="s">
        <v>8</v>
      </c>
      <c r="M329" s="37" t="s">
        <v>152</v>
      </c>
    </row>
    <row r="330" spans="1:13" ht="12" customHeight="1" x14ac:dyDescent="0.2">
      <c r="A330" t="s">
        <v>8</v>
      </c>
      <c r="B330" t="s">
        <v>153</v>
      </c>
      <c r="L330" s="37" t="s">
        <v>8</v>
      </c>
      <c r="M330" s="37" t="s">
        <v>153</v>
      </c>
    </row>
  </sheetData>
  <mergeCells count="4">
    <mergeCell ref="A1:H1"/>
    <mergeCell ref="L1:S1"/>
    <mergeCell ref="E2:H2"/>
    <mergeCell ref="P2:S2"/>
  </mergeCells>
  <phoneticPr fontId="14" type="noConversion"/>
  <pageMargins left="0.75" right="0.75" top="1" bottom="1" header="0" footer="0"/>
  <pageSetup paperSize="9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0"/>
  <sheetViews>
    <sheetView workbookViewId="0">
      <selection activeCell="A3" sqref="A3"/>
    </sheetView>
  </sheetViews>
  <sheetFormatPr defaultRowHeight="12" customHeight="1" x14ac:dyDescent="0.2"/>
  <cols>
    <col min="1" max="1" width="24.140625" customWidth="1"/>
    <col min="2" max="2" width="29.85546875" customWidth="1"/>
    <col min="3" max="3" width="26.7109375" customWidth="1"/>
    <col min="4" max="4" width="23" customWidth="1"/>
    <col min="9" max="9" width="9.140625" hidden="1" customWidth="1"/>
    <col min="10" max="10" width="13.140625" customWidth="1"/>
    <col min="11" max="11" width="3.7109375" customWidth="1"/>
    <col min="12" max="12" width="21.7109375" style="37" customWidth="1"/>
    <col min="13" max="13" width="25.28515625" style="37" customWidth="1"/>
    <col min="14" max="14" width="17.42578125" style="37" customWidth="1"/>
    <col min="15" max="15" width="13" style="37" customWidth="1"/>
    <col min="16" max="16" width="7.140625" style="37" customWidth="1"/>
    <col min="17" max="17" width="7.5703125" style="37" customWidth="1"/>
    <col min="18" max="18" width="5.85546875" style="37" customWidth="1"/>
    <col min="19" max="19" width="8.42578125" style="37" bestFit="1" customWidth="1"/>
  </cols>
  <sheetData>
    <row r="1" spans="1:19" ht="12" customHeight="1" thickBot="1" x14ac:dyDescent="0.25">
      <c r="A1" s="483" t="s">
        <v>3</v>
      </c>
      <c r="B1" s="483"/>
      <c r="C1" s="483"/>
      <c r="D1" s="483"/>
      <c r="E1" s="483"/>
      <c r="F1" s="483"/>
      <c r="G1" s="483"/>
      <c r="H1" s="483"/>
      <c r="L1" s="528" t="s">
        <v>154</v>
      </c>
      <c r="M1" s="528"/>
      <c r="N1" s="528"/>
      <c r="O1" s="528"/>
      <c r="P1" s="528"/>
      <c r="Q1" s="528"/>
      <c r="R1" s="528"/>
      <c r="S1" s="528"/>
    </row>
    <row r="2" spans="1:19" ht="12" customHeight="1" thickTop="1" x14ac:dyDescent="0.2">
      <c r="A2" s="3" t="s">
        <v>3</v>
      </c>
      <c r="B2" s="3" t="s">
        <v>8</v>
      </c>
      <c r="C2" s="3" t="s">
        <v>8</v>
      </c>
      <c r="D2" s="3" t="s">
        <v>8</v>
      </c>
      <c r="E2" s="525" t="s">
        <v>8</v>
      </c>
      <c r="F2" s="526"/>
      <c r="G2" s="526"/>
      <c r="H2" s="527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76.5" customHeight="1" x14ac:dyDescent="0.2">
      <c r="A3" s="3" t="s">
        <v>17</v>
      </c>
      <c r="B3" s="3" t="s">
        <v>18</v>
      </c>
      <c r="C3" s="3" t="s">
        <v>19</v>
      </c>
      <c r="D3" s="3" t="s">
        <v>155</v>
      </c>
      <c r="E3" s="7" t="s">
        <v>20</v>
      </c>
      <c r="F3" s="7" t="s">
        <v>21</v>
      </c>
      <c r="G3" s="7" t="s">
        <v>22</v>
      </c>
      <c r="H3" s="7" t="s">
        <v>23</v>
      </c>
      <c r="I3" s="7" t="s">
        <v>230</v>
      </c>
      <c r="J3" s="7" t="s">
        <v>230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" customHeight="1" x14ac:dyDescent="0.2">
      <c r="A4" s="40" t="s">
        <v>27</v>
      </c>
      <c r="B4" s="40" t="s">
        <v>27</v>
      </c>
      <c r="C4" s="40" t="s">
        <v>27</v>
      </c>
      <c r="D4" s="40" t="s">
        <v>27</v>
      </c>
      <c r="E4" s="41">
        <v>2061.1137511247698</v>
      </c>
      <c r="F4" s="42">
        <v>60986.136466398697</v>
      </c>
      <c r="G4" s="42">
        <v>5816.0223999999698</v>
      </c>
      <c r="H4" s="43">
        <v>9.5366303507427003E-2</v>
      </c>
      <c r="I4" s="42">
        <f t="shared" ref="I4:I67" si="0">+IF(H4&lt;S4,ROUND((F4*S4)-G4,0),"")</f>
        <v>115</v>
      </c>
      <c r="J4" s="42">
        <f t="shared" ref="J4:J67" si="1">+IF(I4&gt;0,I4,"")</f>
        <v>115</v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" customHeight="1" x14ac:dyDescent="0.2">
      <c r="A5" s="48" t="s">
        <v>28</v>
      </c>
      <c r="B5" s="48" t="s">
        <v>27</v>
      </c>
      <c r="C5" s="48" t="s">
        <v>27</v>
      </c>
      <c r="D5" s="48" t="s">
        <v>27</v>
      </c>
      <c r="E5" s="49">
        <v>14.755000000000001</v>
      </c>
      <c r="F5" s="50">
        <v>492.145941919167</v>
      </c>
      <c r="G5" s="50">
        <v>101.81368999999999</v>
      </c>
      <c r="H5" s="51">
        <v>0.20687702839318001</v>
      </c>
      <c r="I5" s="50">
        <f t="shared" si="0"/>
        <v>1</v>
      </c>
      <c r="J5" s="50">
        <f t="shared" si="1"/>
        <v>1</v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" customHeight="1" x14ac:dyDescent="0.2">
      <c r="A6" s="48" t="s">
        <v>28</v>
      </c>
      <c r="B6" s="48" t="s">
        <v>29</v>
      </c>
      <c r="C6" s="48" t="s">
        <v>27</v>
      </c>
      <c r="D6" s="48" t="s">
        <v>27</v>
      </c>
      <c r="E6" s="49">
        <v>14.755000000000001</v>
      </c>
      <c r="F6" s="50">
        <v>492.145941919167</v>
      </c>
      <c r="G6" s="50">
        <v>101.81368999999999</v>
      </c>
      <c r="H6" s="51">
        <v>0.20687702839318001</v>
      </c>
      <c r="I6" s="50">
        <f t="shared" si="0"/>
        <v>1</v>
      </c>
      <c r="J6" s="50">
        <f t="shared" si="1"/>
        <v>1</v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" customHeight="1" x14ac:dyDescent="0.2">
      <c r="A7" s="48" t="s">
        <v>28</v>
      </c>
      <c r="B7" s="48" t="s">
        <v>29</v>
      </c>
      <c r="C7" s="48" t="s">
        <v>8</v>
      </c>
      <c r="D7" s="48" t="s">
        <v>27</v>
      </c>
      <c r="E7" s="49">
        <v>14.755000000000001</v>
      </c>
      <c r="F7" s="50">
        <v>492.145941919167</v>
      </c>
      <c r="G7" s="50">
        <v>101.81368999999999</v>
      </c>
      <c r="H7" s="51">
        <v>0.20687702839318001</v>
      </c>
      <c r="I7" s="50">
        <f t="shared" si="0"/>
        <v>1</v>
      </c>
      <c r="J7" s="50">
        <f t="shared" si="1"/>
        <v>1</v>
      </c>
      <c r="L7" s="52" t="s">
        <v>28</v>
      </c>
      <c r="M7" s="52" t="s">
        <v>29</v>
      </c>
      <c r="N7" s="52" t="s">
        <v>8</v>
      </c>
      <c r="O7" s="52" t="s">
        <v>27</v>
      </c>
      <c r="P7" s="53">
        <v>11</v>
      </c>
      <c r="Q7" s="54">
        <v>352.06043416666699</v>
      </c>
      <c r="R7" s="54">
        <v>73.729619999999997</v>
      </c>
      <c r="S7" s="55">
        <v>0.20942319228379</v>
      </c>
    </row>
    <row r="8" spans="1:19" ht="12" customHeight="1" x14ac:dyDescent="0.2">
      <c r="A8" s="3" t="s">
        <v>28</v>
      </c>
      <c r="B8" s="3" t="s">
        <v>29</v>
      </c>
      <c r="C8" s="3" t="s">
        <v>8</v>
      </c>
      <c r="D8" s="3" t="s">
        <v>8</v>
      </c>
      <c r="E8" s="56">
        <v>14.755000000000001</v>
      </c>
      <c r="F8" s="4">
        <v>492.145941919167</v>
      </c>
      <c r="G8" s="4">
        <v>101.81368999999999</v>
      </c>
      <c r="H8" s="57">
        <v>0.20687702839318001</v>
      </c>
      <c r="I8" s="4">
        <f t="shared" si="0"/>
        <v>1</v>
      </c>
      <c r="J8" s="4">
        <f t="shared" si="1"/>
        <v>1</v>
      </c>
      <c r="L8" s="38" t="s">
        <v>28</v>
      </c>
      <c r="M8" s="38" t="s">
        <v>29</v>
      </c>
      <c r="N8" s="38" t="s">
        <v>8</v>
      </c>
      <c r="O8" s="38" t="s">
        <v>8</v>
      </c>
      <c r="P8" s="58">
        <v>11</v>
      </c>
      <c r="Q8" s="59">
        <v>352.06043416666699</v>
      </c>
      <c r="R8" s="59">
        <v>73.729619999999997</v>
      </c>
      <c r="S8" s="60">
        <v>0.20942319228379</v>
      </c>
    </row>
    <row r="9" spans="1:19" ht="12" customHeight="1" x14ac:dyDescent="0.2">
      <c r="A9" s="48" t="s">
        <v>31</v>
      </c>
      <c r="B9" s="48" t="s">
        <v>27</v>
      </c>
      <c r="C9" s="48" t="s">
        <v>27</v>
      </c>
      <c r="D9" s="48" t="s">
        <v>27</v>
      </c>
      <c r="E9" s="49">
        <v>3.3759999999999999</v>
      </c>
      <c r="F9" s="50">
        <v>92.682309135833293</v>
      </c>
      <c r="G9" s="50">
        <v>8.1852199999999993</v>
      </c>
      <c r="H9" s="51">
        <v>8.8314804371176003E-2</v>
      </c>
      <c r="I9" s="50" t="str">
        <f t="shared" si="0"/>
        <v/>
      </c>
      <c r="J9" s="50" t="str">
        <f t="shared" si="1"/>
        <v/>
      </c>
      <c r="L9" s="52" t="s">
        <v>31</v>
      </c>
      <c r="M9" s="52" t="s">
        <v>27</v>
      </c>
      <c r="N9" s="52" t="s">
        <v>27</v>
      </c>
      <c r="O9" s="52" t="s">
        <v>27</v>
      </c>
      <c r="P9" s="53">
        <v>1.8640000000000001</v>
      </c>
      <c r="Q9" s="54">
        <v>46.576562313333298</v>
      </c>
      <c r="R9" s="54">
        <v>2.1229900000000002</v>
      </c>
      <c r="S9" s="55">
        <v>4.5580650321894997E-2</v>
      </c>
    </row>
    <row r="10" spans="1:19" ht="12" customHeight="1" x14ac:dyDescent="0.2">
      <c r="A10" s="48" t="s">
        <v>31</v>
      </c>
      <c r="B10" s="48" t="s">
        <v>8</v>
      </c>
      <c r="C10" s="48" t="s">
        <v>27</v>
      </c>
      <c r="D10" s="48" t="s">
        <v>27</v>
      </c>
      <c r="E10" s="49">
        <v>3.3759999999999999</v>
      </c>
      <c r="F10" s="50">
        <v>92.682309135833293</v>
      </c>
      <c r="G10" s="50">
        <v>8.1852199999999993</v>
      </c>
      <c r="H10" s="51">
        <v>8.8314804371176003E-2</v>
      </c>
      <c r="I10" s="50" t="str">
        <f t="shared" si="0"/>
        <v/>
      </c>
      <c r="J10" s="50" t="str">
        <f t="shared" si="1"/>
        <v/>
      </c>
      <c r="L10" s="52" t="s">
        <v>31</v>
      </c>
      <c r="M10" s="52" t="s">
        <v>8</v>
      </c>
      <c r="N10" s="52" t="s">
        <v>27</v>
      </c>
      <c r="O10" s="52" t="s">
        <v>27</v>
      </c>
      <c r="P10" s="53">
        <v>1.8640000000000001</v>
      </c>
      <c r="Q10" s="54">
        <v>46.576562313333298</v>
      </c>
      <c r="R10" s="54">
        <v>2.1229900000000002</v>
      </c>
      <c r="S10" s="55">
        <v>4.5580650321894997E-2</v>
      </c>
    </row>
    <row r="11" spans="1:19" ht="12" customHeight="1" x14ac:dyDescent="0.2">
      <c r="A11" s="48" t="s">
        <v>31</v>
      </c>
      <c r="B11" s="48" t="s">
        <v>8</v>
      </c>
      <c r="C11" s="48" t="s">
        <v>8</v>
      </c>
      <c r="D11" s="48" t="s">
        <v>27</v>
      </c>
      <c r="E11" s="49">
        <v>3.3759999999999999</v>
      </c>
      <c r="F11" s="50">
        <v>92.682309135833293</v>
      </c>
      <c r="G11" s="50">
        <v>8.1852199999999993</v>
      </c>
      <c r="H11" s="51">
        <v>8.8314804371176003E-2</v>
      </c>
      <c r="I11" s="50" t="str">
        <f t="shared" si="0"/>
        <v/>
      </c>
      <c r="J11" s="50" t="str">
        <f t="shared" si="1"/>
        <v/>
      </c>
      <c r="L11" s="52" t="s">
        <v>31</v>
      </c>
      <c r="M11" s="52" t="s">
        <v>8</v>
      </c>
      <c r="N11" s="52" t="s">
        <v>8</v>
      </c>
      <c r="O11" s="52" t="s">
        <v>27</v>
      </c>
      <c r="P11" s="53">
        <v>1.8640000000000001</v>
      </c>
      <c r="Q11" s="54">
        <v>46.576562313333298</v>
      </c>
      <c r="R11" s="54">
        <v>2.1229900000000002</v>
      </c>
      <c r="S11" s="55">
        <v>4.5580650321894997E-2</v>
      </c>
    </row>
    <row r="12" spans="1:19" ht="12" customHeight="1" x14ac:dyDescent="0.2">
      <c r="A12" s="3" t="s">
        <v>31</v>
      </c>
      <c r="B12" s="3" t="s">
        <v>8</v>
      </c>
      <c r="C12" s="3" t="s">
        <v>8</v>
      </c>
      <c r="D12" s="3" t="s">
        <v>8</v>
      </c>
      <c r="E12" s="56">
        <v>3.3759999999999999</v>
      </c>
      <c r="F12" s="4">
        <v>92.682309135833293</v>
      </c>
      <c r="G12" s="4">
        <v>8.1852199999999993</v>
      </c>
      <c r="H12" s="57">
        <v>8.8314804371176003E-2</v>
      </c>
      <c r="I12" s="4" t="str">
        <f t="shared" si="0"/>
        <v/>
      </c>
      <c r="J12" s="4" t="str">
        <f t="shared" si="1"/>
        <v/>
      </c>
      <c r="L12" s="38" t="s">
        <v>31</v>
      </c>
      <c r="M12" s="38" t="s">
        <v>8</v>
      </c>
      <c r="N12" s="38" t="s">
        <v>8</v>
      </c>
      <c r="O12" s="38" t="s">
        <v>8</v>
      </c>
      <c r="P12" s="58">
        <v>1.8640000000000001</v>
      </c>
      <c r="Q12" s="59">
        <v>46.576562313333298</v>
      </c>
      <c r="R12" s="59">
        <v>2.1229900000000002</v>
      </c>
      <c r="S12" s="60">
        <v>4.5580650321894997E-2</v>
      </c>
    </row>
    <row r="13" spans="1:19" ht="12" customHeight="1" x14ac:dyDescent="0.2">
      <c r="A13" s="48" t="s">
        <v>32</v>
      </c>
      <c r="B13" s="48" t="s">
        <v>27</v>
      </c>
      <c r="C13" s="48" t="s">
        <v>27</v>
      </c>
      <c r="D13" s="48" t="s">
        <v>27</v>
      </c>
      <c r="E13" s="49">
        <v>1145.25324007261</v>
      </c>
      <c r="F13" s="50">
        <v>33999.4748604419</v>
      </c>
      <c r="G13" s="50">
        <v>3045.3867700000101</v>
      </c>
      <c r="H13" s="51">
        <v>8.9571582575921002E-2</v>
      </c>
      <c r="I13" s="50">
        <f t="shared" si="0"/>
        <v>82</v>
      </c>
      <c r="J13" s="50">
        <f t="shared" si="1"/>
        <v>82</v>
      </c>
      <c r="L13" s="52" t="s">
        <v>32</v>
      </c>
      <c r="M13" s="52" t="s">
        <v>27</v>
      </c>
      <c r="N13" s="52" t="s">
        <v>27</v>
      </c>
      <c r="O13" s="52" t="s">
        <v>27</v>
      </c>
      <c r="P13" s="53">
        <v>1197.44699355231</v>
      </c>
      <c r="Q13" s="54">
        <v>34942.406815924303</v>
      </c>
      <c r="R13" s="54">
        <v>3213.92101</v>
      </c>
      <c r="S13" s="55">
        <v>9.1977665617908003E-2</v>
      </c>
    </row>
    <row r="14" spans="1:19" ht="12" customHeight="1" x14ac:dyDescent="0.2">
      <c r="A14" s="48" t="s">
        <v>32</v>
      </c>
      <c r="B14" s="48" t="s">
        <v>33</v>
      </c>
      <c r="C14" s="48" t="s">
        <v>27</v>
      </c>
      <c r="D14" s="48" t="s">
        <v>27</v>
      </c>
      <c r="E14" s="49">
        <v>103.18875644669301</v>
      </c>
      <c r="F14" s="50">
        <v>3370.55174314333</v>
      </c>
      <c r="G14" s="50">
        <v>348.07008999999999</v>
      </c>
      <c r="H14" s="51">
        <v>0.10326798593378</v>
      </c>
      <c r="I14" s="50">
        <f t="shared" si="0"/>
        <v>11</v>
      </c>
      <c r="J14" s="50">
        <f t="shared" si="1"/>
        <v>11</v>
      </c>
      <c r="L14" s="52" t="s">
        <v>32</v>
      </c>
      <c r="M14" s="52" t="s">
        <v>33</v>
      </c>
      <c r="N14" s="52" t="s">
        <v>27</v>
      </c>
      <c r="O14" s="52" t="s">
        <v>27</v>
      </c>
      <c r="P14" s="53">
        <v>106.54900000000001</v>
      </c>
      <c r="Q14" s="54">
        <v>3465.96791511833</v>
      </c>
      <c r="R14" s="54">
        <v>369.2955</v>
      </c>
      <c r="S14" s="55">
        <v>0.10654902441225</v>
      </c>
    </row>
    <row r="15" spans="1:19" ht="12" customHeight="1" x14ac:dyDescent="0.2">
      <c r="A15" s="48" t="s">
        <v>32</v>
      </c>
      <c r="B15" s="48" t="s">
        <v>33</v>
      </c>
      <c r="C15" s="48" t="s">
        <v>33</v>
      </c>
      <c r="D15" s="48" t="s">
        <v>27</v>
      </c>
      <c r="E15" s="49">
        <v>4</v>
      </c>
      <c r="F15" s="50">
        <v>160.21484000000001</v>
      </c>
      <c r="G15" s="50">
        <v>27.571429999999999</v>
      </c>
      <c r="H15" s="51">
        <v>0.17209036316486001</v>
      </c>
      <c r="I15" s="50">
        <f t="shared" si="0"/>
        <v>3</v>
      </c>
      <c r="J15" s="50">
        <f t="shared" si="1"/>
        <v>3</v>
      </c>
      <c r="L15" s="52" t="s">
        <v>32</v>
      </c>
      <c r="M15" s="52" t="s">
        <v>33</v>
      </c>
      <c r="N15" s="52" t="s">
        <v>33</v>
      </c>
      <c r="O15" s="52" t="s">
        <v>27</v>
      </c>
      <c r="P15" s="53">
        <v>1.9179999999999999</v>
      </c>
      <c r="Q15" s="54">
        <v>77.8280943733333</v>
      </c>
      <c r="R15" s="54">
        <v>15.016170000000001</v>
      </c>
      <c r="S15" s="55">
        <v>0.19294022448973999</v>
      </c>
    </row>
    <row r="16" spans="1:19" ht="12" customHeight="1" x14ac:dyDescent="0.2">
      <c r="A16" s="3" t="s">
        <v>32</v>
      </c>
      <c r="B16" s="3" t="s">
        <v>33</v>
      </c>
      <c r="C16" s="3" t="s">
        <v>33</v>
      </c>
      <c r="D16" s="3" t="s">
        <v>8</v>
      </c>
      <c r="E16" s="56">
        <v>4</v>
      </c>
      <c r="F16" s="4">
        <v>160.21484000000001</v>
      </c>
      <c r="G16" s="4">
        <v>27.571429999999999</v>
      </c>
      <c r="H16" s="57">
        <v>0.17209036316486001</v>
      </c>
      <c r="I16" s="4">
        <f t="shared" si="0"/>
        <v>3</v>
      </c>
      <c r="J16" s="4">
        <f t="shared" si="1"/>
        <v>3</v>
      </c>
      <c r="L16" s="38" t="s">
        <v>32</v>
      </c>
      <c r="M16" s="38" t="s">
        <v>33</v>
      </c>
      <c r="N16" s="38" t="s">
        <v>33</v>
      </c>
      <c r="O16" s="38" t="s">
        <v>8</v>
      </c>
      <c r="P16" s="58">
        <v>1.9179999999999999</v>
      </c>
      <c r="Q16" s="59">
        <v>77.8280943733333</v>
      </c>
      <c r="R16" s="59">
        <v>15.016170000000001</v>
      </c>
      <c r="S16" s="60">
        <v>0.19294022448973999</v>
      </c>
    </row>
    <row r="17" spans="1:19" ht="12" customHeight="1" x14ac:dyDescent="0.2">
      <c r="A17" s="48" t="s">
        <v>32</v>
      </c>
      <c r="B17" s="48" t="s">
        <v>33</v>
      </c>
      <c r="C17" s="48" t="s">
        <v>34</v>
      </c>
      <c r="D17" s="48" t="s">
        <v>27</v>
      </c>
      <c r="E17" s="49">
        <v>25.6177564466932</v>
      </c>
      <c r="F17" s="50">
        <v>756.63447040250003</v>
      </c>
      <c r="G17" s="50">
        <v>71.186229999999995</v>
      </c>
      <c r="H17" s="51">
        <v>9.4082721293587995E-2</v>
      </c>
      <c r="I17" s="50" t="str">
        <f t="shared" si="0"/>
        <v/>
      </c>
      <c r="J17" s="50" t="str">
        <f t="shared" si="1"/>
        <v/>
      </c>
      <c r="L17" s="52" t="s">
        <v>32</v>
      </c>
      <c r="M17" s="52" t="s">
        <v>33</v>
      </c>
      <c r="N17" s="52" t="s">
        <v>34</v>
      </c>
      <c r="O17" s="52" t="s">
        <v>27</v>
      </c>
      <c r="P17" s="53">
        <v>22.366</v>
      </c>
      <c r="Q17" s="54">
        <v>642.13927541750002</v>
      </c>
      <c r="R17" s="54">
        <v>58.358910000000002</v>
      </c>
      <c r="S17" s="55">
        <v>9.0882013036902007E-2</v>
      </c>
    </row>
    <row r="18" spans="1:19" ht="12" customHeight="1" x14ac:dyDescent="0.2">
      <c r="A18" s="3" t="s">
        <v>32</v>
      </c>
      <c r="B18" s="3" t="s">
        <v>33</v>
      </c>
      <c r="C18" s="3" t="s">
        <v>34</v>
      </c>
      <c r="D18" s="3" t="s">
        <v>34</v>
      </c>
      <c r="E18" s="56">
        <v>25.6177564466932</v>
      </c>
      <c r="F18" s="4">
        <v>756.63447040250003</v>
      </c>
      <c r="G18" s="4">
        <v>71.186229999999995</v>
      </c>
      <c r="H18" s="57">
        <v>9.4082721293587995E-2</v>
      </c>
      <c r="I18" s="4" t="str">
        <f t="shared" si="0"/>
        <v/>
      </c>
      <c r="J18" s="4" t="str">
        <f t="shared" si="1"/>
        <v/>
      </c>
      <c r="L18" s="38" t="s">
        <v>32</v>
      </c>
      <c r="M18" s="38" t="s">
        <v>33</v>
      </c>
      <c r="N18" s="38" t="s">
        <v>34</v>
      </c>
      <c r="O18" s="38" t="s">
        <v>34</v>
      </c>
      <c r="P18" s="58">
        <v>22.366</v>
      </c>
      <c r="Q18" s="59">
        <v>642.13927541750002</v>
      </c>
      <c r="R18" s="59">
        <v>58.358910000000002</v>
      </c>
      <c r="S18" s="60">
        <v>9.0882013036902007E-2</v>
      </c>
    </row>
    <row r="19" spans="1:19" ht="12" customHeight="1" x14ac:dyDescent="0.2">
      <c r="A19" s="48" t="s">
        <v>32</v>
      </c>
      <c r="B19" s="48" t="s">
        <v>33</v>
      </c>
      <c r="C19" s="48" t="s">
        <v>35</v>
      </c>
      <c r="D19" s="48" t="s">
        <v>27</v>
      </c>
      <c r="E19" s="49">
        <v>15.053000000000001</v>
      </c>
      <c r="F19" s="50">
        <v>500.65424823249998</v>
      </c>
      <c r="G19" s="50">
        <v>66.331379999999996</v>
      </c>
      <c r="H19" s="51">
        <v>0.13248939809095001</v>
      </c>
      <c r="I19" s="50">
        <f t="shared" si="0"/>
        <v>0</v>
      </c>
      <c r="J19" s="50" t="str">
        <f t="shared" si="1"/>
        <v/>
      </c>
      <c r="L19" s="52" t="s">
        <v>32</v>
      </c>
      <c r="M19" s="52" t="s">
        <v>33</v>
      </c>
      <c r="N19" s="52" t="s">
        <v>35</v>
      </c>
      <c r="O19" s="52" t="s">
        <v>27</v>
      </c>
      <c r="P19" s="53">
        <v>13.053000000000001</v>
      </c>
      <c r="Q19" s="54">
        <v>428.50479901666699</v>
      </c>
      <c r="R19" s="54">
        <v>56.82591</v>
      </c>
      <c r="S19" s="55">
        <v>0.13261440742415001</v>
      </c>
    </row>
    <row r="20" spans="1:19" ht="12" customHeight="1" x14ac:dyDescent="0.2">
      <c r="A20" s="3" t="s">
        <v>32</v>
      </c>
      <c r="B20" s="3" t="s">
        <v>33</v>
      </c>
      <c r="C20" s="3" t="s">
        <v>35</v>
      </c>
      <c r="D20" s="3" t="s">
        <v>8</v>
      </c>
      <c r="E20" s="56">
        <v>15.053000000000001</v>
      </c>
      <c r="F20" s="4">
        <v>500.65424823249998</v>
      </c>
      <c r="G20" s="4">
        <v>66.331379999999996</v>
      </c>
      <c r="H20" s="57">
        <v>0.13248939809095001</v>
      </c>
      <c r="I20" s="4">
        <f t="shared" si="0"/>
        <v>0</v>
      </c>
      <c r="J20" s="4" t="str">
        <f t="shared" si="1"/>
        <v/>
      </c>
      <c r="L20" s="38" t="s">
        <v>32</v>
      </c>
      <c r="M20" s="38" t="s">
        <v>33</v>
      </c>
      <c r="N20" s="38" t="s">
        <v>35</v>
      </c>
      <c r="O20" s="38" t="s">
        <v>8</v>
      </c>
      <c r="P20" s="58">
        <v>13.053000000000001</v>
      </c>
      <c r="Q20" s="59">
        <v>428.50479901666699</v>
      </c>
      <c r="R20" s="59">
        <v>56.82591</v>
      </c>
      <c r="S20" s="60">
        <v>0.13261440742415001</v>
      </c>
    </row>
    <row r="21" spans="1:19" ht="12" customHeight="1" x14ac:dyDescent="0.2">
      <c r="A21" s="48" t="s">
        <v>32</v>
      </c>
      <c r="B21" s="48" t="s">
        <v>33</v>
      </c>
      <c r="C21" s="48" t="s">
        <v>36</v>
      </c>
      <c r="D21" s="48" t="s">
        <v>27</v>
      </c>
      <c r="E21" s="49">
        <v>24.530999999999999</v>
      </c>
      <c r="F21" s="50">
        <v>884.44067108416698</v>
      </c>
      <c r="G21" s="50">
        <v>93.721559999999997</v>
      </c>
      <c r="H21" s="51">
        <v>0.10596704003346</v>
      </c>
      <c r="I21" s="50" t="str">
        <f t="shared" si="0"/>
        <v/>
      </c>
      <c r="J21" s="50" t="str">
        <f t="shared" si="1"/>
        <v/>
      </c>
      <c r="L21" s="52" t="s">
        <v>32</v>
      </c>
      <c r="M21" s="52" t="s">
        <v>33</v>
      </c>
      <c r="N21" s="52" t="s">
        <v>36</v>
      </c>
      <c r="O21" s="52" t="s">
        <v>27</v>
      </c>
      <c r="P21" s="53">
        <v>26.773</v>
      </c>
      <c r="Q21" s="54">
        <v>923.01573561583302</v>
      </c>
      <c r="R21" s="54">
        <v>87.122839999999997</v>
      </c>
      <c r="S21" s="55">
        <v>9.4389333397303002E-2</v>
      </c>
    </row>
    <row r="22" spans="1:19" ht="12" customHeight="1" x14ac:dyDescent="0.2">
      <c r="A22" s="3" t="s">
        <v>32</v>
      </c>
      <c r="B22" s="3" t="s">
        <v>33</v>
      </c>
      <c r="C22" s="3" t="s">
        <v>36</v>
      </c>
      <c r="D22" s="3" t="s">
        <v>8</v>
      </c>
      <c r="E22" s="56">
        <v>24.530999999999999</v>
      </c>
      <c r="F22" s="4">
        <v>884.44067108416698</v>
      </c>
      <c r="G22" s="4">
        <v>93.721559999999997</v>
      </c>
      <c r="H22" s="57">
        <v>0.10596704003346</v>
      </c>
      <c r="I22" s="4" t="str">
        <f t="shared" si="0"/>
        <v/>
      </c>
      <c r="J22" s="4" t="str">
        <f t="shared" si="1"/>
        <v/>
      </c>
      <c r="L22" s="38" t="s">
        <v>32</v>
      </c>
      <c r="M22" s="38" t="s">
        <v>33</v>
      </c>
      <c r="N22" s="38" t="s">
        <v>36</v>
      </c>
      <c r="O22" s="38" t="s">
        <v>8</v>
      </c>
      <c r="P22" s="58">
        <v>26.773</v>
      </c>
      <c r="Q22" s="59">
        <v>923.01573561583302</v>
      </c>
      <c r="R22" s="59">
        <v>87.122839999999997</v>
      </c>
      <c r="S22" s="60">
        <v>9.4389333397303002E-2</v>
      </c>
    </row>
    <row r="23" spans="1:19" ht="12" customHeight="1" x14ac:dyDescent="0.2">
      <c r="A23" s="48" t="s">
        <v>32</v>
      </c>
      <c r="B23" s="48" t="s">
        <v>33</v>
      </c>
      <c r="C23" s="48" t="s">
        <v>37</v>
      </c>
      <c r="D23" s="48" t="s">
        <v>27</v>
      </c>
      <c r="E23" s="49">
        <v>6</v>
      </c>
      <c r="F23" s="50">
        <v>197.48412500000001</v>
      </c>
      <c r="G23" s="50">
        <v>12.61913</v>
      </c>
      <c r="H23" s="51">
        <v>6.3899465336771002E-2</v>
      </c>
      <c r="I23" s="50">
        <f t="shared" si="0"/>
        <v>17</v>
      </c>
      <c r="J23" s="50">
        <f t="shared" si="1"/>
        <v>17</v>
      </c>
      <c r="L23" s="52" t="s">
        <v>32</v>
      </c>
      <c r="M23" s="52" t="s">
        <v>33</v>
      </c>
      <c r="N23" s="52" t="s">
        <v>37</v>
      </c>
      <c r="O23" s="52" t="s">
        <v>27</v>
      </c>
      <c r="P23" s="53">
        <v>11.269</v>
      </c>
      <c r="Q23" s="54">
        <v>434.91099276</v>
      </c>
      <c r="R23" s="54">
        <v>66.138819999999996</v>
      </c>
      <c r="S23" s="55">
        <v>0.15207438096764</v>
      </c>
    </row>
    <row r="24" spans="1:19" ht="12" customHeight="1" x14ac:dyDescent="0.2">
      <c r="A24" s="3" t="s">
        <v>32</v>
      </c>
      <c r="B24" s="3" t="s">
        <v>33</v>
      </c>
      <c r="C24" s="3" t="s">
        <v>37</v>
      </c>
      <c r="D24" s="3" t="s">
        <v>37</v>
      </c>
      <c r="E24" s="56">
        <v>6</v>
      </c>
      <c r="F24" s="4">
        <v>197.48412500000001</v>
      </c>
      <c r="G24" s="4">
        <v>12.61913</v>
      </c>
      <c r="H24" s="57">
        <v>6.3899465336771002E-2</v>
      </c>
      <c r="I24" s="4">
        <f t="shared" si="0"/>
        <v>17</v>
      </c>
      <c r="J24" s="4">
        <f t="shared" si="1"/>
        <v>17</v>
      </c>
      <c r="L24" s="38" t="s">
        <v>32</v>
      </c>
      <c r="M24" s="38" t="s">
        <v>33</v>
      </c>
      <c r="N24" s="38" t="s">
        <v>37</v>
      </c>
      <c r="O24" s="38" t="s">
        <v>37</v>
      </c>
      <c r="P24" s="58">
        <v>11.269</v>
      </c>
      <c r="Q24" s="59">
        <v>434.91099276</v>
      </c>
      <c r="R24" s="59">
        <v>66.138819999999996</v>
      </c>
      <c r="S24" s="60">
        <v>0.15207438096764</v>
      </c>
    </row>
    <row r="25" spans="1:19" ht="12" customHeight="1" x14ac:dyDescent="0.2">
      <c r="A25" s="48" t="s">
        <v>32</v>
      </c>
      <c r="B25" s="48" t="s">
        <v>33</v>
      </c>
      <c r="C25" s="48" t="s">
        <v>38</v>
      </c>
      <c r="D25" s="48" t="s">
        <v>27</v>
      </c>
      <c r="E25" s="49">
        <v>14.374000000000001</v>
      </c>
      <c r="F25" s="50">
        <v>435.00933173999999</v>
      </c>
      <c r="G25" s="50">
        <v>52.420169999999999</v>
      </c>
      <c r="H25" s="51">
        <v>0.12050355285558</v>
      </c>
      <c r="I25" s="50" t="str">
        <f t="shared" si="0"/>
        <v/>
      </c>
      <c r="J25" s="50" t="str">
        <f t="shared" si="1"/>
        <v/>
      </c>
      <c r="L25" s="52" t="s">
        <v>32</v>
      </c>
      <c r="M25" s="52" t="s">
        <v>33</v>
      </c>
      <c r="N25" s="52" t="s">
        <v>38</v>
      </c>
      <c r="O25" s="52" t="s">
        <v>27</v>
      </c>
      <c r="P25" s="53">
        <v>17.72</v>
      </c>
      <c r="Q25" s="54">
        <v>536.54872803333296</v>
      </c>
      <c r="R25" s="54">
        <v>62.335889999999999</v>
      </c>
      <c r="S25" s="55">
        <v>0.11617936404114999</v>
      </c>
    </row>
    <row r="26" spans="1:19" ht="12" customHeight="1" x14ac:dyDescent="0.2">
      <c r="A26" s="3" t="s">
        <v>32</v>
      </c>
      <c r="B26" s="3" t="s">
        <v>33</v>
      </c>
      <c r="C26" s="3" t="s">
        <v>38</v>
      </c>
      <c r="D26" s="3" t="s">
        <v>8</v>
      </c>
      <c r="E26" s="56">
        <v>14.374000000000001</v>
      </c>
      <c r="F26" s="4">
        <v>435.00933173999999</v>
      </c>
      <c r="G26" s="4">
        <v>52.420169999999999</v>
      </c>
      <c r="H26" s="57">
        <v>0.12050355285558</v>
      </c>
      <c r="I26" s="4" t="str">
        <f t="shared" si="0"/>
        <v/>
      </c>
      <c r="J26" s="4" t="str">
        <f t="shared" si="1"/>
        <v/>
      </c>
      <c r="L26" s="38" t="s">
        <v>32</v>
      </c>
      <c r="M26" s="38" t="s">
        <v>33</v>
      </c>
      <c r="N26" s="38" t="s">
        <v>38</v>
      </c>
      <c r="O26" s="38" t="s">
        <v>8</v>
      </c>
      <c r="P26" s="58">
        <v>17.72</v>
      </c>
      <c r="Q26" s="59">
        <v>536.54872803333296</v>
      </c>
      <c r="R26" s="59">
        <v>62.335889999999999</v>
      </c>
      <c r="S26" s="60">
        <v>0.11617936404114999</v>
      </c>
    </row>
    <row r="27" spans="1:19" ht="12" customHeight="1" x14ac:dyDescent="0.2">
      <c r="A27" s="48" t="s">
        <v>32</v>
      </c>
      <c r="B27" s="48" t="s">
        <v>33</v>
      </c>
      <c r="C27" s="48" t="s">
        <v>39</v>
      </c>
      <c r="D27" s="48" t="s">
        <v>27</v>
      </c>
      <c r="E27" s="49">
        <v>13.613</v>
      </c>
      <c r="F27" s="50">
        <v>436.114056684167</v>
      </c>
      <c r="G27" s="50">
        <v>24.220189999999999</v>
      </c>
      <c r="H27" s="51">
        <v>5.5536366298645001E-2</v>
      </c>
      <c r="I27" s="50">
        <f t="shared" si="0"/>
        <v>0</v>
      </c>
      <c r="J27" s="50" t="str">
        <f t="shared" si="1"/>
        <v/>
      </c>
      <c r="L27" s="52" t="s">
        <v>32</v>
      </c>
      <c r="M27" s="52" t="s">
        <v>33</v>
      </c>
      <c r="N27" s="52" t="s">
        <v>39</v>
      </c>
      <c r="O27" s="52" t="s">
        <v>27</v>
      </c>
      <c r="P27" s="53">
        <v>13.45</v>
      </c>
      <c r="Q27" s="54">
        <v>423.02028990166701</v>
      </c>
      <c r="R27" s="54">
        <v>23.496960000000001</v>
      </c>
      <c r="S27" s="55">
        <v>5.5545704451817002E-2</v>
      </c>
    </row>
    <row r="28" spans="1:19" ht="12" customHeight="1" x14ac:dyDescent="0.2">
      <c r="A28" s="3" t="s">
        <v>32</v>
      </c>
      <c r="B28" s="3" t="s">
        <v>33</v>
      </c>
      <c r="C28" s="3" t="s">
        <v>39</v>
      </c>
      <c r="D28" s="3" t="s">
        <v>8</v>
      </c>
      <c r="E28" s="56">
        <v>13.613</v>
      </c>
      <c r="F28" s="4">
        <v>436.114056684167</v>
      </c>
      <c r="G28" s="4">
        <v>24.220189999999999</v>
      </c>
      <c r="H28" s="57">
        <v>5.5536366298645001E-2</v>
      </c>
      <c r="I28" s="4">
        <f t="shared" si="0"/>
        <v>0</v>
      </c>
      <c r="J28" s="4" t="str">
        <f t="shared" si="1"/>
        <v/>
      </c>
      <c r="L28" s="38" t="s">
        <v>32</v>
      </c>
      <c r="M28" s="38" t="s">
        <v>33</v>
      </c>
      <c r="N28" s="38" t="s">
        <v>39</v>
      </c>
      <c r="O28" s="38" t="s">
        <v>8</v>
      </c>
      <c r="P28" s="58">
        <v>13.45</v>
      </c>
      <c r="Q28" s="59">
        <v>423.02028990166701</v>
      </c>
      <c r="R28" s="59">
        <v>23.496960000000001</v>
      </c>
      <c r="S28" s="60">
        <v>5.5545704451817002E-2</v>
      </c>
    </row>
    <row r="29" spans="1:19" ht="12" customHeight="1" x14ac:dyDescent="0.2">
      <c r="A29" s="48" t="s">
        <v>32</v>
      </c>
      <c r="B29" s="48" t="s">
        <v>32</v>
      </c>
      <c r="C29" s="48" t="s">
        <v>27</v>
      </c>
      <c r="D29" s="48" t="s">
        <v>27</v>
      </c>
      <c r="E29" s="49">
        <v>1</v>
      </c>
      <c r="F29" s="50">
        <v>83.363088333333295</v>
      </c>
      <c r="G29" s="50">
        <v>24.026589999999999</v>
      </c>
      <c r="H29" s="51">
        <v>0.28821616953451001</v>
      </c>
      <c r="I29" s="50" t="str">
        <f t="shared" si="0"/>
        <v/>
      </c>
      <c r="J29" s="50" t="str">
        <f t="shared" si="1"/>
        <v/>
      </c>
      <c r="L29" s="52" t="s">
        <v>32</v>
      </c>
      <c r="M29" s="52" t="s">
        <v>32</v>
      </c>
      <c r="N29" s="52" t="s">
        <v>27</v>
      </c>
      <c r="O29" s="52" t="s">
        <v>27</v>
      </c>
    </row>
    <row r="30" spans="1:19" ht="12" customHeight="1" x14ac:dyDescent="0.2">
      <c r="A30" s="48" t="s">
        <v>32</v>
      </c>
      <c r="B30" s="48" t="s">
        <v>32</v>
      </c>
      <c r="C30" s="48" t="s">
        <v>8</v>
      </c>
      <c r="D30" s="48" t="s">
        <v>27</v>
      </c>
      <c r="E30" s="49">
        <v>1</v>
      </c>
      <c r="F30" s="50">
        <v>83.363088333333295</v>
      </c>
      <c r="G30" s="50">
        <v>24.026589999999999</v>
      </c>
      <c r="H30" s="51">
        <v>0.28821616953451001</v>
      </c>
      <c r="I30" s="50" t="str">
        <f t="shared" si="0"/>
        <v/>
      </c>
      <c r="J30" s="50" t="str">
        <f t="shared" si="1"/>
        <v/>
      </c>
      <c r="L30" s="52" t="s">
        <v>32</v>
      </c>
      <c r="M30" s="52" t="s">
        <v>32</v>
      </c>
      <c r="N30" s="52" t="s">
        <v>8</v>
      </c>
      <c r="O30" s="52" t="s">
        <v>27</v>
      </c>
    </row>
    <row r="31" spans="1:19" ht="12" customHeight="1" x14ac:dyDescent="0.2">
      <c r="A31" s="3" t="s">
        <v>32</v>
      </c>
      <c r="B31" s="3" t="s">
        <v>32</v>
      </c>
      <c r="C31" s="3" t="s">
        <v>8</v>
      </c>
      <c r="D31" s="3" t="s">
        <v>8</v>
      </c>
      <c r="E31" s="56">
        <v>1</v>
      </c>
      <c r="F31" s="4">
        <v>83.363088333333295</v>
      </c>
      <c r="G31" s="4">
        <v>24.026589999999999</v>
      </c>
      <c r="H31" s="57">
        <v>0.28821616953451001</v>
      </c>
      <c r="I31" s="4" t="str">
        <f t="shared" si="0"/>
        <v/>
      </c>
      <c r="J31" s="4" t="str">
        <f t="shared" si="1"/>
        <v/>
      </c>
      <c r="L31" s="38" t="s">
        <v>32</v>
      </c>
      <c r="M31" s="38" t="s">
        <v>32</v>
      </c>
      <c r="N31" s="38" t="s">
        <v>8</v>
      </c>
      <c r="O31" s="38" t="s">
        <v>8</v>
      </c>
    </row>
    <row r="32" spans="1:19" ht="12" customHeight="1" x14ac:dyDescent="0.2">
      <c r="A32" s="52" t="s">
        <v>32</v>
      </c>
      <c r="B32" s="52" t="s">
        <v>40</v>
      </c>
      <c r="C32" s="52" t="s">
        <v>27</v>
      </c>
      <c r="D32" s="52" t="s">
        <v>27</v>
      </c>
      <c r="I32">
        <f t="shared" si="0"/>
        <v>0</v>
      </c>
      <c r="J32" t="str">
        <f t="shared" si="1"/>
        <v/>
      </c>
      <c r="L32" s="52" t="s">
        <v>32</v>
      </c>
      <c r="M32" s="52" t="s">
        <v>40</v>
      </c>
      <c r="N32" s="52" t="s">
        <v>27</v>
      </c>
      <c r="O32" s="52" t="s">
        <v>27</v>
      </c>
      <c r="P32" s="53">
        <v>17.457999999999998</v>
      </c>
      <c r="Q32" s="54">
        <v>585.57369291500004</v>
      </c>
      <c r="R32" s="54">
        <v>83.180940000000007</v>
      </c>
      <c r="S32" s="55">
        <v>0.14205033628802999</v>
      </c>
    </row>
    <row r="33" spans="1:19" ht="12" customHeight="1" x14ac:dyDescent="0.2">
      <c r="A33" s="52" t="s">
        <v>32</v>
      </c>
      <c r="B33" s="52" t="s">
        <v>40</v>
      </c>
      <c r="C33" s="52" t="s">
        <v>8</v>
      </c>
      <c r="D33" s="52" t="s">
        <v>27</v>
      </c>
      <c r="I33">
        <f t="shared" si="0"/>
        <v>0</v>
      </c>
      <c r="J33" t="str">
        <f t="shared" si="1"/>
        <v/>
      </c>
      <c r="L33" s="52" t="s">
        <v>32</v>
      </c>
      <c r="M33" s="52" t="s">
        <v>40</v>
      </c>
      <c r="N33" s="52" t="s">
        <v>8</v>
      </c>
      <c r="O33" s="52" t="s">
        <v>27</v>
      </c>
      <c r="P33" s="53">
        <v>17.457999999999998</v>
      </c>
      <c r="Q33" s="54">
        <v>585.57369291500004</v>
      </c>
      <c r="R33" s="54">
        <v>83.180940000000007</v>
      </c>
      <c r="S33" s="55">
        <v>0.14205033628802999</v>
      </c>
    </row>
    <row r="34" spans="1:19" ht="12" customHeight="1" x14ac:dyDescent="0.2">
      <c r="A34" s="38" t="s">
        <v>32</v>
      </c>
      <c r="B34" s="38" t="s">
        <v>40</v>
      </c>
      <c r="C34" s="38" t="s">
        <v>8</v>
      </c>
      <c r="D34" s="38" t="s">
        <v>8</v>
      </c>
      <c r="I34">
        <f t="shared" si="0"/>
        <v>0</v>
      </c>
      <c r="J34" t="str">
        <f t="shared" si="1"/>
        <v/>
      </c>
      <c r="L34" s="38" t="s">
        <v>32</v>
      </c>
      <c r="M34" s="38" t="s">
        <v>40</v>
      </c>
      <c r="N34" s="38" t="s">
        <v>8</v>
      </c>
      <c r="O34" s="38" t="s">
        <v>8</v>
      </c>
      <c r="P34" s="58">
        <v>17.457999999999998</v>
      </c>
      <c r="Q34" s="59">
        <v>585.57369291500004</v>
      </c>
      <c r="R34" s="59">
        <v>83.180940000000007</v>
      </c>
      <c r="S34" s="60">
        <v>0.14205033628802999</v>
      </c>
    </row>
    <row r="35" spans="1:19" ht="12" customHeight="1" x14ac:dyDescent="0.2">
      <c r="A35" s="48" t="s">
        <v>32</v>
      </c>
      <c r="B35" s="48" t="s">
        <v>41</v>
      </c>
      <c r="C35" s="48" t="s">
        <v>27</v>
      </c>
      <c r="D35" s="48" t="s">
        <v>27</v>
      </c>
      <c r="E35" s="49">
        <v>353.89831751640003</v>
      </c>
      <c r="F35" s="50">
        <v>9333.7089638811703</v>
      </c>
      <c r="G35" s="50">
        <v>692.94370000000004</v>
      </c>
      <c r="H35" s="51">
        <v>7.4240979945003005E-2</v>
      </c>
      <c r="I35" s="50" t="str">
        <f t="shared" si="0"/>
        <v/>
      </c>
      <c r="J35" s="50" t="str">
        <f t="shared" si="1"/>
        <v/>
      </c>
      <c r="L35" s="52" t="s">
        <v>32</v>
      </c>
      <c r="M35" s="52" t="s">
        <v>41</v>
      </c>
      <c r="N35" s="52" t="s">
        <v>27</v>
      </c>
      <c r="O35" s="52" t="s">
        <v>27</v>
      </c>
      <c r="P35" s="53">
        <v>366.47111404044398</v>
      </c>
      <c r="Q35" s="54">
        <v>9446.5676586020909</v>
      </c>
      <c r="R35" s="54">
        <v>638.20887000000005</v>
      </c>
      <c r="S35" s="55">
        <v>6.7559868627928996E-2</v>
      </c>
    </row>
    <row r="36" spans="1:19" ht="12" customHeight="1" x14ac:dyDescent="0.2">
      <c r="A36" s="48" t="s">
        <v>32</v>
      </c>
      <c r="B36" s="48" t="s">
        <v>41</v>
      </c>
      <c r="C36" s="48" t="s">
        <v>42</v>
      </c>
      <c r="D36" s="48" t="s">
        <v>27</v>
      </c>
      <c r="E36" s="49">
        <v>9.1812068965517195</v>
      </c>
      <c r="F36" s="50">
        <v>242.51383429655201</v>
      </c>
      <c r="G36" s="50">
        <v>14.118980000000001</v>
      </c>
      <c r="H36" s="51">
        <v>5.8219276607268E-2</v>
      </c>
      <c r="I36" s="50" t="str">
        <f t="shared" si="0"/>
        <v/>
      </c>
      <c r="J36" s="50" t="str">
        <f t="shared" si="1"/>
        <v/>
      </c>
      <c r="L36" s="52" t="s">
        <v>32</v>
      </c>
      <c r="M36" s="52" t="s">
        <v>41</v>
      </c>
      <c r="N36" s="52" t="s">
        <v>42</v>
      </c>
      <c r="O36" s="52" t="s">
        <v>27</v>
      </c>
      <c r="P36" s="53">
        <v>10.129</v>
      </c>
      <c r="Q36" s="54">
        <v>264.25915697750003</v>
      </c>
      <c r="R36" s="54">
        <v>14.411300000000001</v>
      </c>
      <c r="S36" s="55">
        <v>5.4534723280098001E-2</v>
      </c>
    </row>
    <row r="37" spans="1:19" ht="12" customHeight="1" x14ac:dyDescent="0.2">
      <c r="A37" s="3" t="s">
        <v>32</v>
      </c>
      <c r="B37" s="3" t="s">
        <v>41</v>
      </c>
      <c r="C37" s="3" t="s">
        <v>42</v>
      </c>
      <c r="D37" s="3" t="s">
        <v>8</v>
      </c>
      <c r="E37" s="56">
        <v>9.1812068965517195</v>
      </c>
      <c r="F37" s="4">
        <v>242.51383429655201</v>
      </c>
      <c r="G37" s="4">
        <v>14.118980000000001</v>
      </c>
      <c r="H37" s="57">
        <v>5.8219276607268E-2</v>
      </c>
      <c r="I37" s="4" t="str">
        <f t="shared" si="0"/>
        <v/>
      </c>
      <c r="J37" s="4" t="str">
        <f t="shared" si="1"/>
        <v/>
      </c>
      <c r="L37" s="38" t="s">
        <v>32</v>
      </c>
      <c r="M37" s="38" t="s">
        <v>41</v>
      </c>
      <c r="N37" s="38" t="s">
        <v>42</v>
      </c>
      <c r="O37" s="38" t="s">
        <v>8</v>
      </c>
      <c r="P37" s="58">
        <v>10.129</v>
      </c>
      <c r="Q37" s="59">
        <v>264.25915697750003</v>
      </c>
      <c r="R37" s="59">
        <v>14.411300000000001</v>
      </c>
      <c r="S37" s="60">
        <v>5.4534723280098001E-2</v>
      </c>
    </row>
    <row r="38" spans="1:19" ht="12" customHeight="1" x14ac:dyDescent="0.2">
      <c r="A38" s="48" t="s">
        <v>32</v>
      </c>
      <c r="B38" s="48" t="s">
        <v>41</v>
      </c>
      <c r="C38" s="48" t="s">
        <v>43</v>
      </c>
      <c r="D38" s="48" t="s">
        <v>27</v>
      </c>
      <c r="E38" s="49">
        <v>10.3598205128205</v>
      </c>
      <c r="F38" s="50">
        <v>300.009965634786</v>
      </c>
      <c r="G38" s="50">
        <v>39.614530000000002</v>
      </c>
      <c r="H38" s="51">
        <v>0.13204404699083999</v>
      </c>
      <c r="I38" s="50" t="str">
        <f t="shared" si="0"/>
        <v/>
      </c>
      <c r="J38" s="50" t="str">
        <f t="shared" si="1"/>
        <v/>
      </c>
      <c r="L38" s="52" t="s">
        <v>32</v>
      </c>
      <c r="M38" s="52" t="s">
        <v>41</v>
      </c>
      <c r="N38" s="52" t="s">
        <v>43</v>
      </c>
      <c r="O38" s="52" t="s">
        <v>27</v>
      </c>
      <c r="P38" s="53">
        <v>10.481</v>
      </c>
      <c r="Q38" s="54">
        <v>303.25627517583303</v>
      </c>
      <c r="R38" s="54">
        <v>35.376480000000001</v>
      </c>
      <c r="S38" s="55">
        <v>0.11665539313074</v>
      </c>
    </row>
    <row r="39" spans="1:19" ht="12" customHeight="1" x14ac:dyDescent="0.2">
      <c r="A39" s="3" t="s">
        <v>32</v>
      </c>
      <c r="B39" s="3" t="s">
        <v>41</v>
      </c>
      <c r="C39" s="3" t="s">
        <v>43</v>
      </c>
      <c r="D39" s="3" t="s">
        <v>8</v>
      </c>
      <c r="E39" s="56">
        <v>10.3598205128205</v>
      </c>
      <c r="F39" s="4">
        <v>300.009965634786</v>
      </c>
      <c r="G39" s="4">
        <v>39.614530000000002</v>
      </c>
      <c r="H39" s="57">
        <v>0.13204404699083999</v>
      </c>
      <c r="I39" s="4" t="str">
        <f t="shared" si="0"/>
        <v/>
      </c>
      <c r="J39" s="4" t="str">
        <f t="shared" si="1"/>
        <v/>
      </c>
      <c r="L39" s="38" t="s">
        <v>32</v>
      </c>
      <c r="M39" s="38" t="s">
        <v>41</v>
      </c>
      <c r="N39" s="38" t="s">
        <v>43</v>
      </c>
      <c r="O39" s="38" t="s">
        <v>8</v>
      </c>
      <c r="P39" s="58">
        <v>10.481</v>
      </c>
      <c r="Q39" s="59">
        <v>303.25627517583303</v>
      </c>
      <c r="R39" s="59">
        <v>35.376480000000001</v>
      </c>
      <c r="S39" s="60">
        <v>0.11665539313074</v>
      </c>
    </row>
    <row r="40" spans="1:19" ht="12" customHeight="1" x14ac:dyDescent="0.2">
      <c r="A40" s="48" t="s">
        <v>32</v>
      </c>
      <c r="B40" s="48" t="s">
        <v>41</v>
      </c>
      <c r="C40" s="48" t="s">
        <v>44</v>
      </c>
      <c r="D40" s="48" t="s">
        <v>27</v>
      </c>
      <c r="E40" s="49">
        <v>6.484</v>
      </c>
      <c r="F40" s="50">
        <v>183.08547678166701</v>
      </c>
      <c r="G40" s="50">
        <v>14.21158</v>
      </c>
      <c r="H40" s="51">
        <v>7.7622650631909998E-2</v>
      </c>
      <c r="I40" s="50">
        <f t="shared" si="0"/>
        <v>1</v>
      </c>
      <c r="J40" s="50">
        <f t="shared" si="1"/>
        <v>1</v>
      </c>
      <c r="L40" s="52" t="s">
        <v>32</v>
      </c>
      <c r="M40" s="52" t="s">
        <v>41</v>
      </c>
      <c r="N40" s="52" t="s">
        <v>44</v>
      </c>
      <c r="O40" s="52" t="s">
        <v>27</v>
      </c>
      <c r="P40" s="53">
        <v>11.183999999999999</v>
      </c>
      <c r="Q40" s="54">
        <v>306.23616166666699</v>
      </c>
      <c r="R40" s="54">
        <v>25.91095</v>
      </c>
      <c r="S40" s="55">
        <v>8.4611006939812994E-2</v>
      </c>
    </row>
    <row r="41" spans="1:19" ht="12" customHeight="1" x14ac:dyDescent="0.2">
      <c r="A41" s="3" t="s">
        <v>32</v>
      </c>
      <c r="B41" s="3" t="s">
        <v>41</v>
      </c>
      <c r="C41" s="3" t="s">
        <v>44</v>
      </c>
      <c r="D41" s="3" t="s">
        <v>8</v>
      </c>
      <c r="E41" s="56">
        <v>6.484</v>
      </c>
      <c r="F41" s="4">
        <v>183.08547678166701</v>
      </c>
      <c r="G41" s="4">
        <v>14.21158</v>
      </c>
      <c r="H41" s="57">
        <v>7.7622650631909998E-2</v>
      </c>
      <c r="I41" s="4">
        <f t="shared" si="0"/>
        <v>1</v>
      </c>
      <c r="J41" s="4">
        <f t="shared" si="1"/>
        <v>1</v>
      </c>
      <c r="L41" s="38" t="s">
        <v>32</v>
      </c>
      <c r="M41" s="38" t="s">
        <v>41</v>
      </c>
      <c r="N41" s="38" t="s">
        <v>44</v>
      </c>
      <c r="O41" s="38" t="s">
        <v>8</v>
      </c>
      <c r="P41" s="58">
        <v>11.183999999999999</v>
      </c>
      <c r="Q41" s="59">
        <v>306.23616166666699</v>
      </c>
      <c r="R41" s="59">
        <v>25.91095</v>
      </c>
      <c r="S41" s="60">
        <v>8.4611006939812994E-2</v>
      </c>
    </row>
    <row r="42" spans="1:19" ht="12" customHeight="1" x14ac:dyDescent="0.2">
      <c r="A42" s="48" t="s">
        <v>32</v>
      </c>
      <c r="B42" s="48" t="s">
        <v>41</v>
      </c>
      <c r="C42" s="48" t="s">
        <v>45</v>
      </c>
      <c r="D42" s="48" t="s">
        <v>27</v>
      </c>
      <c r="E42" s="49">
        <v>30.2859743589744</v>
      </c>
      <c r="F42" s="50">
        <v>787.17534475980801</v>
      </c>
      <c r="G42" s="50">
        <v>41.817590000000003</v>
      </c>
      <c r="H42" s="51">
        <v>5.3123602356676999E-2</v>
      </c>
      <c r="I42" s="50">
        <f t="shared" si="0"/>
        <v>2</v>
      </c>
      <c r="J42" s="50">
        <f t="shared" si="1"/>
        <v>2</v>
      </c>
      <c r="L42" s="52" t="s">
        <v>32</v>
      </c>
      <c r="M42" s="52" t="s">
        <v>41</v>
      </c>
      <c r="N42" s="52" t="s">
        <v>45</v>
      </c>
      <c r="O42" s="52" t="s">
        <v>27</v>
      </c>
      <c r="P42" s="53">
        <v>29.918512820512799</v>
      </c>
      <c r="Q42" s="54">
        <v>761.85260940589797</v>
      </c>
      <c r="R42" s="54">
        <v>42.546880000000002</v>
      </c>
      <c r="S42" s="55">
        <v>5.5846602708598002E-2</v>
      </c>
    </row>
    <row r="43" spans="1:19" ht="12" customHeight="1" x14ac:dyDescent="0.2">
      <c r="A43" s="3" t="s">
        <v>32</v>
      </c>
      <c r="B43" s="3" t="s">
        <v>41</v>
      </c>
      <c r="C43" s="3" t="s">
        <v>45</v>
      </c>
      <c r="D43" s="3" t="s">
        <v>8</v>
      </c>
      <c r="E43" s="56">
        <v>30.2859743589744</v>
      </c>
      <c r="F43" s="4">
        <v>787.17534475980801</v>
      </c>
      <c r="G43" s="4">
        <v>41.817590000000003</v>
      </c>
      <c r="H43" s="57">
        <v>5.3123602356676999E-2</v>
      </c>
      <c r="I43" s="4" t="str">
        <f t="shared" si="0"/>
        <v/>
      </c>
      <c r="J43" s="4" t="str">
        <f t="shared" si="1"/>
        <v/>
      </c>
      <c r="L43" s="3" t="s">
        <v>32</v>
      </c>
      <c r="M43" s="3" t="s">
        <v>41</v>
      </c>
      <c r="N43" s="3" t="s">
        <v>45</v>
      </c>
      <c r="O43" s="3" t="s">
        <v>8</v>
      </c>
      <c r="P43" s="53"/>
      <c r="Q43" s="54"/>
      <c r="R43" s="54"/>
      <c r="S43" s="55"/>
    </row>
    <row r="44" spans="1:19" ht="12" customHeight="1" x14ac:dyDescent="0.2">
      <c r="A44" s="38" t="s">
        <v>32</v>
      </c>
      <c r="B44" s="38" t="s">
        <v>41</v>
      </c>
      <c r="C44" s="38" t="s">
        <v>45</v>
      </c>
      <c r="D44" s="38" t="s">
        <v>207</v>
      </c>
      <c r="I44">
        <f t="shared" si="0"/>
        <v>0</v>
      </c>
      <c r="J44" t="str">
        <f t="shared" si="1"/>
        <v/>
      </c>
      <c r="L44" s="38" t="s">
        <v>32</v>
      </c>
      <c r="M44" s="38" t="s">
        <v>41</v>
      </c>
      <c r="N44" s="38" t="s">
        <v>45</v>
      </c>
      <c r="O44" s="38" t="s">
        <v>207</v>
      </c>
      <c r="P44" s="58">
        <v>15.7915128205128</v>
      </c>
      <c r="Q44" s="59">
        <v>407.39093749256398</v>
      </c>
      <c r="R44" s="59">
        <v>19.841709999999999</v>
      </c>
      <c r="S44" s="60">
        <v>4.8704348020412999E-2</v>
      </c>
    </row>
    <row r="45" spans="1:19" ht="12" customHeight="1" x14ac:dyDescent="0.2">
      <c r="A45" s="38" t="s">
        <v>32</v>
      </c>
      <c r="B45" s="38" t="s">
        <v>41</v>
      </c>
      <c r="C45" s="38" t="s">
        <v>45</v>
      </c>
      <c r="D45" s="38" t="s">
        <v>208</v>
      </c>
      <c r="I45">
        <f t="shared" si="0"/>
        <v>0</v>
      </c>
      <c r="J45" t="str">
        <f t="shared" si="1"/>
        <v/>
      </c>
      <c r="L45" s="38" t="s">
        <v>32</v>
      </c>
      <c r="M45" s="38" t="s">
        <v>41</v>
      </c>
      <c r="N45" s="38" t="s">
        <v>45</v>
      </c>
      <c r="O45" s="38" t="s">
        <v>208</v>
      </c>
      <c r="P45" s="58">
        <v>14.127000000000001</v>
      </c>
      <c r="Q45" s="59">
        <v>354.46167191333302</v>
      </c>
      <c r="R45" s="59">
        <v>22.705169999999999</v>
      </c>
      <c r="S45" s="60">
        <v>6.4055359998277994E-2</v>
      </c>
    </row>
    <row r="46" spans="1:19" ht="12" customHeight="1" x14ac:dyDescent="0.2">
      <c r="A46" s="48" t="s">
        <v>32</v>
      </c>
      <c r="B46" s="48" t="s">
        <v>41</v>
      </c>
      <c r="C46" s="48" t="s">
        <v>46</v>
      </c>
      <c r="D46" s="48" t="s">
        <v>27</v>
      </c>
      <c r="E46" s="49">
        <v>28.829892229043399</v>
      </c>
      <c r="F46" s="50">
        <v>805.39937915083306</v>
      </c>
      <c r="G46" s="50">
        <v>89.215609999999998</v>
      </c>
      <c r="H46" s="51">
        <v>0.11077188822031001</v>
      </c>
      <c r="I46" s="50" t="str">
        <f t="shared" si="0"/>
        <v/>
      </c>
      <c r="J46" s="50" t="str">
        <f t="shared" si="1"/>
        <v/>
      </c>
      <c r="L46" s="52" t="s">
        <v>32</v>
      </c>
      <c r="M46" s="52" t="s">
        <v>41</v>
      </c>
      <c r="N46" s="52" t="s">
        <v>46</v>
      </c>
      <c r="O46" s="52" t="s">
        <v>27</v>
      </c>
      <c r="P46" s="53">
        <v>26.670102564102599</v>
      </c>
      <c r="Q46" s="54">
        <v>740.927065757479</v>
      </c>
      <c r="R46" s="54">
        <v>68.932109999999994</v>
      </c>
      <c r="S46" s="55">
        <v>9.3034946603722996E-2</v>
      </c>
    </row>
    <row r="47" spans="1:19" ht="12" customHeight="1" x14ac:dyDescent="0.2">
      <c r="A47" s="3" t="s">
        <v>32</v>
      </c>
      <c r="B47" s="3" t="s">
        <v>41</v>
      </c>
      <c r="C47" s="3" t="s">
        <v>46</v>
      </c>
      <c r="D47" s="3" t="s">
        <v>46</v>
      </c>
      <c r="E47" s="56">
        <v>24.020892229043401</v>
      </c>
      <c r="F47" s="4">
        <v>659.96760306083297</v>
      </c>
      <c r="G47" s="4">
        <v>62.121659999999999</v>
      </c>
      <c r="H47" s="57">
        <v>9.4128347682353994E-2</v>
      </c>
      <c r="I47" s="4" t="str">
        <f t="shared" si="0"/>
        <v/>
      </c>
      <c r="J47" s="4" t="str">
        <f t="shared" si="1"/>
        <v/>
      </c>
      <c r="L47" s="3" t="s">
        <v>32</v>
      </c>
      <c r="M47" s="3" t="s">
        <v>41</v>
      </c>
      <c r="N47" s="3" t="s">
        <v>46</v>
      </c>
      <c r="O47" s="3" t="s">
        <v>46</v>
      </c>
      <c r="P47" s="53"/>
      <c r="Q47" s="54"/>
      <c r="R47" s="54"/>
      <c r="S47" s="55"/>
    </row>
    <row r="48" spans="1:19" ht="12" customHeight="1" x14ac:dyDescent="0.2">
      <c r="A48" s="38" t="s">
        <v>32</v>
      </c>
      <c r="B48" s="38" t="s">
        <v>41</v>
      </c>
      <c r="C48" s="38" t="s">
        <v>46</v>
      </c>
      <c r="D48" s="38" t="s">
        <v>209</v>
      </c>
      <c r="I48">
        <f t="shared" si="0"/>
        <v>0</v>
      </c>
      <c r="J48" t="str">
        <f t="shared" si="1"/>
        <v/>
      </c>
      <c r="L48" s="38" t="s">
        <v>32</v>
      </c>
      <c r="M48" s="38" t="s">
        <v>41</v>
      </c>
      <c r="N48" s="38" t="s">
        <v>46</v>
      </c>
      <c r="O48" s="38" t="s">
        <v>209</v>
      </c>
      <c r="P48" s="58">
        <v>14.667999999999999</v>
      </c>
      <c r="Q48" s="59">
        <v>437.89820413249998</v>
      </c>
      <c r="R48" s="59">
        <v>46.908610000000003</v>
      </c>
      <c r="S48" s="60">
        <v>0.10712217944106001</v>
      </c>
    </row>
    <row r="49" spans="1:19" ht="12" customHeight="1" x14ac:dyDescent="0.2">
      <c r="A49" s="38" t="s">
        <v>32</v>
      </c>
      <c r="B49" s="38" t="s">
        <v>41</v>
      </c>
      <c r="C49" s="38" t="s">
        <v>46</v>
      </c>
      <c r="D49" s="38" t="s">
        <v>210</v>
      </c>
      <c r="I49">
        <f t="shared" si="0"/>
        <v>0</v>
      </c>
      <c r="J49" t="str">
        <f t="shared" si="1"/>
        <v/>
      </c>
      <c r="L49" s="38" t="s">
        <v>32</v>
      </c>
      <c r="M49" s="38" t="s">
        <v>41</v>
      </c>
      <c r="N49" s="38" t="s">
        <v>46</v>
      </c>
      <c r="O49" s="38" t="s">
        <v>210</v>
      </c>
      <c r="P49" s="58">
        <v>12.0021025641026</v>
      </c>
      <c r="Q49" s="59">
        <v>303.02886162497902</v>
      </c>
      <c r="R49" s="59">
        <v>22.023499999999999</v>
      </c>
      <c r="S49" s="60">
        <v>7.2677895702408998E-2</v>
      </c>
    </row>
    <row r="50" spans="1:19" ht="12" customHeight="1" x14ac:dyDescent="0.2">
      <c r="A50" s="3" t="s">
        <v>32</v>
      </c>
      <c r="B50" s="3" t="s">
        <v>41</v>
      </c>
      <c r="C50" s="3" t="s">
        <v>46</v>
      </c>
      <c r="D50" s="3" t="s">
        <v>157</v>
      </c>
      <c r="E50" s="56">
        <v>4.8090000000000002</v>
      </c>
      <c r="F50" s="4">
        <v>145.43177609</v>
      </c>
      <c r="G50" s="4">
        <v>27.09395</v>
      </c>
      <c r="H50" s="57">
        <v>0.18630006954761</v>
      </c>
      <c r="I50" s="4" t="str">
        <f t="shared" si="0"/>
        <v/>
      </c>
      <c r="J50" s="4" t="str">
        <f t="shared" si="1"/>
        <v/>
      </c>
      <c r="L50" s="38" t="s">
        <v>32</v>
      </c>
      <c r="M50" s="38" t="s">
        <v>41</v>
      </c>
      <c r="N50" s="38" t="s">
        <v>46</v>
      </c>
      <c r="O50" s="38" t="s">
        <v>157</v>
      </c>
    </row>
    <row r="51" spans="1:19" ht="12" customHeight="1" x14ac:dyDescent="0.2">
      <c r="A51" s="48" t="s">
        <v>32</v>
      </c>
      <c r="B51" s="48" t="s">
        <v>41</v>
      </c>
      <c r="C51" s="48" t="s">
        <v>47</v>
      </c>
      <c r="D51" s="48" t="s">
        <v>27</v>
      </c>
      <c r="E51" s="49">
        <v>10.913</v>
      </c>
      <c r="F51" s="50">
        <v>288.70951143416698</v>
      </c>
      <c r="G51" s="50">
        <v>13.98606</v>
      </c>
      <c r="H51" s="51">
        <v>4.8443364163944999E-2</v>
      </c>
      <c r="I51" s="50">
        <f t="shared" si="0"/>
        <v>1</v>
      </c>
      <c r="J51" s="50">
        <f t="shared" si="1"/>
        <v>1</v>
      </c>
      <c r="L51" s="52" t="s">
        <v>32</v>
      </c>
      <c r="M51" s="52" t="s">
        <v>41</v>
      </c>
      <c r="N51" s="52" t="s">
        <v>47</v>
      </c>
      <c r="O51" s="52" t="s">
        <v>27</v>
      </c>
      <c r="P51" s="53">
        <v>15.147153846153801</v>
      </c>
      <c r="Q51" s="54">
        <v>381.76948793538497</v>
      </c>
      <c r="R51" s="54">
        <v>20.107669999999999</v>
      </c>
      <c r="S51" s="55">
        <v>5.2669662284282E-2</v>
      </c>
    </row>
    <row r="52" spans="1:19" ht="12" customHeight="1" x14ac:dyDescent="0.2">
      <c r="A52" s="3" t="s">
        <v>32</v>
      </c>
      <c r="B52" s="3" t="s">
        <v>41</v>
      </c>
      <c r="C52" s="3" t="s">
        <v>47</v>
      </c>
      <c r="D52" s="3" t="s">
        <v>8</v>
      </c>
      <c r="E52" s="56">
        <v>10.913</v>
      </c>
      <c r="F52" s="4">
        <v>288.70951143416698</v>
      </c>
      <c r="G52" s="4">
        <v>13.98606</v>
      </c>
      <c r="H52" s="57">
        <v>4.8443364163944999E-2</v>
      </c>
      <c r="I52" s="4">
        <f t="shared" si="0"/>
        <v>1</v>
      </c>
      <c r="J52" s="4">
        <f t="shared" si="1"/>
        <v>1</v>
      </c>
      <c r="L52" s="38" t="s">
        <v>32</v>
      </c>
      <c r="M52" s="38" t="s">
        <v>41</v>
      </c>
      <c r="N52" s="38" t="s">
        <v>47</v>
      </c>
      <c r="O52" s="38" t="s">
        <v>8</v>
      </c>
      <c r="P52" s="58">
        <v>15.147153846153801</v>
      </c>
      <c r="Q52" s="59">
        <v>381.76948793538497</v>
      </c>
      <c r="R52" s="59">
        <v>20.107669999999999</v>
      </c>
      <c r="S52" s="60">
        <v>5.2669662284282E-2</v>
      </c>
    </row>
    <row r="53" spans="1:19" ht="12" customHeight="1" x14ac:dyDescent="0.2">
      <c r="A53" s="48" t="s">
        <v>32</v>
      </c>
      <c r="B53" s="48" t="s">
        <v>41</v>
      </c>
      <c r="C53" s="48" t="s">
        <v>48</v>
      </c>
      <c r="D53" s="48" t="s">
        <v>27</v>
      </c>
      <c r="E53" s="49">
        <v>22.637</v>
      </c>
      <c r="F53" s="50">
        <v>581.25060028166604</v>
      </c>
      <c r="G53" s="50">
        <v>36.266849999999998</v>
      </c>
      <c r="H53" s="51">
        <v>6.2394516207683E-2</v>
      </c>
      <c r="I53" s="50" t="str">
        <f t="shared" si="0"/>
        <v/>
      </c>
      <c r="J53" s="50" t="str">
        <f t="shared" si="1"/>
        <v/>
      </c>
      <c r="L53" s="52" t="s">
        <v>32</v>
      </c>
      <c r="M53" s="52" t="s">
        <v>41</v>
      </c>
      <c r="N53" s="52" t="s">
        <v>48</v>
      </c>
      <c r="O53" s="52" t="s">
        <v>27</v>
      </c>
      <c r="P53" s="53">
        <v>23.814823071564501</v>
      </c>
      <c r="Q53" s="54">
        <v>593.03195720999997</v>
      </c>
      <c r="R53" s="54">
        <v>32.672469999999997</v>
      </c>
      <c r="S53" s="55">
        <v>5.5093944943055001E-2</v>
      </c>
    </row>
    <row r="54" spans="1:19" ht="12" customHeight="1" x14ac:dyDescent="0.2">
      <c r="A54" s="3" t="s">
        <v>32</v>
      </c>
      <c r="B54" s="3" t="s">
        <v>41</v>
      </c>
      <c r="C54" s="3" t="s">
        <v>48</v>
      </c>
      <c r="D54" s="3" t="s">
        <v>48</v>
      </c>
      <c r="E54" s="56">
        <v>22.637</v>
      </c>
      <c r="F54" s="4">
        <v>581.25060028166604</v>
      </c>
      <c r="G54" s="4">
        <v>36.266849999999998</v>
      </c>
      <c r="H54" s="57">
        <v>6.2394516207683E-2</v>
      </c>
      <c r="I54" s="4" t="str">
        <f t="shared" si="0"/>
        <v/>
      </c>
      <c r="J54" s="4" t="str">
        <f t="shared" si="1"/>
        <v/>
      </c>
      <c r="L54" s="3" t="s">
        <v>32</v>
      </c>
      <c r="M54" s="3" t="s">
        <v>41</v>
      </c>
      <c r="N54" s="3" t="s">
        <v>48</v>
      </c>
      <c r="O54" s="3" t="s">
        <v>48</v>
      </c>
      <c r="P54" s="53"/>
      <c r="Q54" s="54"/>
      <c r="R54" s="54"/>
      <c r="S54" s="55"/>
    </row>
    <row r="55" spans="1:19" ht="12" customHeight="1" x14ac:dyDescent="0.2">
      <c r="A55" s="38" t="s">
        <v>32</v>
      </c>
      <c r="B55" s="38" t="s">
        <v>41</v>
      </c>
      <c r="C55" s="38" t="s">
        <v>48</v>
      </c>
      <c r="D55" s="38" t="s">
        <v>211</v>
      </c>
      <c r="I55">
        <f t="shared" si="0"/>
        <v>0</v>
      </c>
      <c r="J55" t="str">
        <f t="shared" si="1"/>
        <v/>
      </c>
      <c r="L55" s="38" t="s">
        <v>32</v>
      </c>
      <c r="M55" s="38" t="s">
        <v>41</v>
      </c>
      <c r="N55" s="38" t="s">
        <v>48</v>
      </c>
      <c r="O55" s="38" t="s">
        <v>211</v>
      </c>
      <c r="P55" s="58">
        <v>14.318</v>
      </c>
      <c r="Q55" s="59">
        <v>370.17129578499998</v>
      </c>
      <c r="R55" s="59">
        <v>21.744689999999999</v>
      </c>
      <c r="S55" s="60">
        <v>5.8742237033498998E-2</v>
      </c>
    </row>
    <row r="56" spans="1:19" ht="12" customHeight="1" x14ac:dyDescent="0.2">
      <c r="A56" s="38" t="s">
        <v>32</v>
      </c>
      <c r="B56" s="38" t="s">
        <v>41</v>
      </c>
      <c r="C56" s="38" t="s">
        <v>48</v>
      </c>
      <c r="D56" s="38" t="s">
        <v>212</v>
      </c>
      <c r="I56">
        <f t="shared" si="0"/>
        <v>0</v>
      </c>
      <c r="J56" t="str">
        <f t="shared" si="1"/>
        <v/>
      </c>
      <c r="L56" s="38" t="s">
        <v>32</v>
      </c>
      <c r="M56" s="38" t="s">
        <v>41</v>
      </c>
      <c r="N56" s="38" t="s">
        <v>48</v>
      </c>
      <c r="O56" s="38" t="s">
        <v>212</v>
      </c>
      <c r="P56" s="58">
        <v>9.4968230715644903</v>
      </c>
      <c r="Q56" s="59">
        <v>222.86066142499999</v>
      </c>
      <c r="R56" s="59">
        <v>10.92778</v>
      </c>
      <c r="S56" s="60">
        <v>4.9034136083624003E-2</v>
      </c>
    </row>
    <row r="57" spans="1:19" ht="12" customHeight="1" x14ac:dyDescent="0.2">
      <c r="A57" s="48" t="s">
        <v>32</v>
      </c>
      <c r="B57" s="48" t="s">
        <v>41</v>
      </c>
      <c r="C57" s="48" t="s">
        <v>49</v>
      </c>
      <c r="D57" s="48" t="s">
        <v>27</v>
      </c>
      <c r="E57" s="49">
        <v>31.856556145004401</v>
      </c>
      <c r="F57" s="50">
        <v>832.46279090416704</v>
      </c>
      <c r="G57" s="50">
        <v>68.784580000000005</v>
      </c>
      <c r="H57" s="51">
        <v>8.2627813220685006E-2</v>
      </c>
      <c r="I57" s="50" t="str">
        <f t="shared" si="0"/>
        <v/>
      </c>
      <c r="J57" s="50" t="str">
        <f t="shared" si="1"/>
        <v/>
      </c>
      <c r="L57" s="52" t="s">
        <v>32</v>
      </c>
      <c r="M57" s="52" t="s">
        <v>41</v>
      </c>
      <c r="N57" s="52" t="s">
        <v>49</v>
      </c>
      <c r="O57" s="52" t="s">
        <v>27</v>
      </c>
      <c r="P57" s="53">
        <v>30.9503846153846</v>
      </c>
      <c r="Q57" s="54">
        <v>795.84134353012803</v>
      </c>
      <c r="R57" s="54">
        <v>59.030329999999999</v>
      </c>
      <c r="S57" s="55">
        <v>7.4173490080520002E-2</v>
      </c>
    </row>
    <row r="58" spans="1:19" ht="12" customHeight="1" x14ac:dyDescent="0.2">
      <c r="A58" s="3" t="s">
        <v>32</v>
      </c>
      <c r="B58" s="3" t="s">
        <v>41</v>
      </c>
      <c r="C58" s="3" t="s">
        <v>49</v>
      </c>
      <c r="D58" s="3" t="s">
        <v>49</v>
      </c>
      <c r="E58" s="56">
        <v>30.911556145004401</v>
      </c>
      <c r="F58" s="4">
        <v>813.50656704166704</v>
      </c>
      <c r="G58" s="4">
        <v>68.784580000000005</v>
      </c>
      <c r="H58" s="57">
        <v>8.4553195741413997E-2</v>
      </c>
      <c r="I58" s="4" t="str">
        <f t="shared" si="0"/>
        <v/>
      </c>
      <c r="J58" s="4" t="str">
        <f t="shared" si="1"/>
        <v/>
      </c>
      <c r="L58" s="3" t="s">
        <v>32</v>
      </c>
      <c r="M58" s="3" t="s">
        <v>41</v>
      </c>
      <c r="N58" s="3" t="s">
        <v>49</v>
      </c>
      <c r="O58" s="3" t="s">
        <v>49</v>
      </c>
      <c r="P58" s="53"/>
      <c r="Q58" s="54"/>
      <c r="R58" s="54"/>
      <c r="S58" s="55"/>
    </row>
    <row r="59" spans="1:19" ht="12" customHeight="1" x14ac:dyDescent="0.2">
      <c r="A59" s="38" t="s">
        <v>32</v>
      </c>
      <c r="B59" s="38" t="s">
        <v>41</v>
      </c>
      <c r="C59" s="38" t="s">
        <v>49</v>
      </c>
      <c r="D59" s="38" t="s">
        <v>213</v>
      </c>
      <c r="I59">
        <f t="shared" si="0"/>
        <v>0</v>
      </c>
      <c r="J59" t="str">
        <f t="shared" si="1"/>
        <v/>
      </c>
      <c r="L59" s="38" t="s">
        <v>32</v>
      </c>
      <c r="M59" s="38" t="s">
        <v>41</v>
      </c>
      <c r="N59" s="38" t="s">
        <v>49</v>
      </c>
      <c r="O59" s="38" t="s">
        <v>213</v>
      </c>
      <c r="P59" s="58">
        <v>10.889179487179501</v>
      </c>
      <c r="Q59" s="59">
        <v>278.575046105171</v>
      </c>
      <c r="R59" s="59">
        <v>24.842790000000001</v>
      </c>
      <c r="S59" s="60">
        <v>8.9178088085538995E-2</v>
      </c>
    </row>
    <row r="60" spans="1:19" ht="12" customHeight="1" x14ac:dyDescent="0.2">
      <c r="A60" s="3" t="s">
        <v>32</v>
      </c>
      <c r="B60" s="3" t="s">
        <v>41</v>
      </c>
      <c r="C60" s="3" t="s">
        <v>49</v>
      </c>
      <c r="D60" s="3" t="s">
        <v>214</v>
      </c>
      <c r="E60" s="56">
        <v>0.94499999999999995</v>
      </c>
      <c r="F60" s="4">
        <v>18.9562238625</v>
      </c>
      <c r="G60" s="4">
        <v>0</v>
      </c>
      <c r="H60" s="57">
        <v>0</v>
      </c>
      <c r="I60" s="4">
        <f t="shared" si="0"/>
        <v>1</v>
      </c>
      <c r="J60" s="4">
        <f t="shared" si="1"/>
        <v>1</v>
      </c>
      <c r="L60" s="38" t="s">
        <v>32</v>
      </c>
      <c r="M60" s="38" t="s">
        <v>41</v>
      </c>
      <c r="N60" s="38" t="s">
        <v>49</v>
      </c>
      <c r="O60" s="38" t="s">
        <v>214</v>
      </c>
      <c r="P60" s="58">
        <v>9.70420512820513</v>
      </c>
      <c r="Q60" s="59">
        <v>249.734738052457</v>
      </c>
      <c r="R60" s="59">
        <v>15.936030000000001</v>
      </c>
      <c r="S60" s="60">
        <v>6.3811827398447998E-2</v>
      </c>
    </row>
    <row r="61" spans="1:19" ht="12" customHeight="1" x14ac:dyDescent="0.2">
      <c r="A61" s="38" t="s">
        <v>32</v>
      </c>
      <c r="B61" s="38" t="s">
        <v>41</v>
      </c>
      <c r="C61" s="38" t="s">
        <v>49</v>
      </c>
      <c r="D61" s="38" t="s">
        <v>215</v>
      </c>
      <c r="I61">
        <f t="shared" si="0"/>
        <v>0</v>
      </c>
      <c r="J61" t="str">
        <f t="shared" si="1"/>
        <v/>
      </c>
      <c r="L61" s="38" t="s">
        <v>32</v>
      </c>
      <c r="M61" s="38" t="s">
        <v>41</v>
      </c>
      <c r="N61" s="38" t="s">
        <v>49</v>
      </c>
      <c r="O61" s="38" t="s">
        <v>215</v>
      </c>
      <c r="P61" s="58">
        <v>10.356999999999999</v>
      </c>
      <c r="Q61" s="59">
        <v>267.5315593725</v>
      </c>
      <c r="R61" s="59">
        <v>18.25151</v>
      </c>
      <c r="S61" s="60">
        <v>6.8221895176812999E-2</v>
      </c>
    </row>
    <row r="62" spans="1:19" ht="12" customHeight="1" x14ac:dyDescent="0.2">
      <c r="A62" s="48" t="s">
        <v>32</v>
      </c>
      <c r="B62" s="48" t="s">
        <v>41</v>
      </c>
      <c r="C62" s="48" t="s">
        <v>50</v>
      </c>
      <c r="D62" s="48" t="s">
        <v>27</v>
      </c>
      <c r="E62" s="49">
        <v>24.0480256410256</v>
      </c>
      <c r="F62" s="50">
        <v>626.35549994749999</v>
      </c>
      <c r="G62" s="50">
        <v>49.021889999999999</v>
      </c>
      <c r="H62" s="51">
        <v>7.8265282262404007E-2</v>
      </c>
      <c r="I62" s="50" t="str">
        <f t="shared" si="0"/>
        <v/>
      </c>
      <c r="J62" s="50" t="str">
        <f t="shared" si="1"/>
        <v/>
      </c>
      <c r="L62" s="52" t="s">
        <v>32</v>
      </c>
      <c r="M62" s="52" t="s">
        <v>41</v>
      </c>
      <c r="N62" s="52" t="s">
        <v>50</v>
      </c>
      <c r="O62" s="52" t="s">
        <v>27</v>
      </c>
      <c r="P62" s="53">
        <v>26.8288461538462</v>
      </c>
      <c r="Q62" s="54">
        <v>693.76827921878203</v>
      </c>
      <c r="R62" s="54">
        <v>43.08925</v>
      </c>
      <c r="S62" s="55">
        <v>6.2108994156551002E-2</v>
      </c>
    </row>
    <row r="63" spans="1:19" ht="12" customHeight="1" x14ac:dyDescent="0.2">
      <c r="A63" s="3" t="s">
        <v>32</v>
      </c>
      <c r="B63" s="3" t="s">
        <v>41</v>
      </c>
      <c r="C63" s="3" t="s">
        <v>50</v>
      </c>
      <c r="D63" s="3" t="s">
        <v>8</v>
      </c>
      <c r="E63" s="56">
        <v>24.0480256410256</v>
      </c>
      <c r="F63" s="4">
        <v>626.35549994749999</v>
      </c>
      <c r="G63" s="4">
        <v>49.021889999999999</v>
      </c>
      <c r="H63" s="57">
        <v>7.8265282262404007E-2</v>
      </c>
      <c r="I63" s="4" t="str">
        <f t="shared" si="0"/>
        <v/>
      </c>
      <c r="J63" s="4" t="str">
        <f t="shared" si="1"/>
        <v/>
      </c>
      <c r="L63" s="3" t="s">
        <v>32</v>
      </c>
      <c r="M63" s="3" t="s">
        <v>41</v>
      </c>
      <c r="N63" s="3" t="s">
        <v>50</v>
      </c>
      <c r="O63" s="3" t="s">
        <v>8</v>
      </c>
      <c r="P63" s="53"/>
      <c r="Q63" s="54"/>
      <c r="R63" s="54"/>
      <c r="S63" s="55"/>
    </row>
    <row r="64" spans="1:19" ht="12" customHeight="1" x14ac:dyDescent="0.2">
      <c r="A64" s="38" t="s">
        <v>32</v>
      </c>
      <c r="B64" s="38" t="s">
        <v>41</v>
      </c>
      <c r="C64" s="38" t="s">
        <v>50</v>
      </c>
      <c r="D64" s="38" t="s">
        <v>216</v>
      </c>
      <c r="I64">
        <f t="shared" si="0"/>
        <v>0</v>
      </c>
      <c r="J64" t="str">
        <f t="shared" si="1"/>
        <v/>
      </c>
      <c r="L64" s="38" t="s">
        <v>32</v>
      </c>
      <c r="M64" s="38" t="s">
        <v>41</v>
      </c>
      <c r="N64" s="38" t="s">
        <v>50</v>
      </c>
      <c r="O64" s="38" t="s">
        <v>216</v>
      </c>
      <c r="P64" s="58">
        <v>9.5298461538461492</v>
      </c>
      <c r="Q64" s="59">
        <v>232.676151805449</v>
      </c>
      <c r="R64" s="59">
        <v>11.11378</v>
      </c>
      <c r="S64" s="60">
        <v>4.7765015510884003E-2</v>
      </c>
    </row>
    <row r="65" spans="1:19" ht="12" customHeight="1" x14ac:dyDescent="0.2">
      <c r="A65" s="38" t="s">
        <v>32</v>
      </c>
      <c r="B65" s="38" t="s">
        <v>41</v>
      </c>
      <c r="C65" s="38" t="s">
        <v>50</v>
      </c>
      <c r="D65" s="38" t="s">
        <v>217</v>
      </c>
      <c r="I65">
        <f t="shared" si="0"/>
        <v>0</v>
      </c>
      <c r="J65" t="str">
        <f t="shared" si="1"/>
        <v/>
      </c>
      <c r="L65" s="38" t="s">
        <v>32</v>
      </c>
      <c r="M65" s="38" t="s">
        <v>41</v>
      </c>
      <c r="N65" s="38" t="s">
        <v>50</v>
      </c>
      <c r="O65" s="38" t="s">
        <v>217</v>
      </c>
      <c r="P65" s="58">
        <v>17.298999999999999</v>
      </c>
      <c r="Q65" s="59">
        <v>461.092127413333</v>
      </c>
      <c r="R65" s="59">
        <v>31.975470000000001</v>
      </c>
      <c r="S65" s="60">
        <v>6.9347247760178005E-2</v>
      </c>
    </row>
    <row r="66" spans="1:19" ht="12" customHeight="1" x14ac:dyDescent="0.2">
      <c r="A66" s="48" t="s">
        <v>32</v>
      </c>
      <c r="B66" s="48" t="s">
        <v>41</v>
      </c>
      <c r="C66" s="48" t="s">
        <v>51</v>
      </c>
      <c r="D66" s="48" t="s">
        <v>27</v>
      </c>
      <c r="E66" s="49">
        <v>26.723857648098999</v>
      </c>
      <c r="F66" s="50">
        <v>703.59255622715898</v>
      </c>
      <c r="G66" s="50">
        <v>62.331980000000001</v>
      </c>
      <c r="H66" s="51">
        <v>8.8591016843952999E-2</v>
      </c>
      <c r="I66" s="50" t="str">
        <f t="shared" si="0"/>
        <v/>
      </c>
      <c r="J66" s="50" t="str">
        <f t="shared" si="1"/>
        <v/>
      </c>
      <c r="L66" s="52" t="s">
        <v>32</v>
      </c>
      <c r="M66" s="52" t="s">
        <v>41</v>
      </c>
      <c r="N66" s="52" t="s">
        <v>51</v>
      </c>
      <c r="O66" s="52" t="s">
        <v>27</v>
      </c>
      <c r="P66" s="53">
        <v>25.6364615384615</v>
      </c>
      <c r="Q66" s="54">
        <v>668.28898869032105</v>
      </c>
      <c r="R66" s="54">
        <v>55.793390000000002</v>
      </c>
      <c r="S66" s="55">
        <v>8.3486920994075994E-2</v>
      </c>
    </row>
    <row r="67" spans="1:19" ht="12" customHeight="1" x14ac:dyDescent="0.2">
      <c r="A67" s="3" t="s">
        <v>32</v>
      </c>
      <c r="B67" s="3" t="s">
        <v>41</v>
      </c>
      <c r="C67" s="3" t="s">
        <v>51</v>
      </c>
      <c r="D67" s="3" t="s">
        <v>51</v>
      </c>
      <c r="E67" s="56">
        <v>26.723857648098999</v>
      </c>
      <c r="F67" s="4">
        <v>703.59255622715898</v>
      </c>
      <c r="G67" s="4">
        <v>62.331980000000001</v>
      </c>
      <c r="H67" s="57">
        <v>8.8591016843952999E-2</v>
      </c>
      <c r="I67" s="4" t="str">
        <f t="shared" si="0"/>
        <v/>
      </c>
      <c r="J67" s="4" t="str">
        <f t="shared" si="1"/>
        <v/>
      </c>
      <c r="L67" s="3" t="s">
        <v>32</v>
      </c>
      <c r="M67" s="3" t="s">
        <v>41</v>
      </c>
      <c r="N67" s="3" t="s">
        <v>51</v>
      </c>
      <c r="O67" s="3" t="s">
        <v>51</v>
      </c>
      <c r="P67" s="53"/>
      <c r="Q67" s="54"/>
      <c r="R67" s="54"/>
      <c r="S67" s="55"/>
    </row>
    <row r="68" spans="1:19" ht="12" customHeight="1" x14ac:dyDescent="0.2">
      <c r="A68" s="38" t="s">
        <v>32</v>
      </c>
      <c r="B68" s="38" t="s">
        <v>41</v>
      </c>
      <c r="C68" s="38" t="s">
        <v>51</v>
      </c>
      <c r="D68" s="38" t="s">
        <v>218</v>
      </c>
      <c r="I68">
        <f t="shared" ref="I68:I131" si="2">+IF(H68&lt;S68,ROUND((F68*S68)-G68,0),"")</f>
        <v>0</v>
      </c>
      <c r="J68" t="str">
        <f t="shared" ref="J68:J131" si="3">+IF(I68&gt;0,I68,"")</f>
        <v/>
      </c>
      <c r="L68" s="38" t="s">
        <v>32</v>
      </c>
      <c r="M68" s="38" t="s">
        <v>41</v>
      </c>
      <c r="N68" s="38" t="s">
        <v>51</v>
      </c>
      <c r="O68" s="38" t="s">
        <v>218</v>
      </c>
      <c r="P68" s="58">
        <v>7.6959999999999997</v>
      </c>
      <c r="Q68" s="59">
        <v>198.88898382416701</v>
      </c>
      <c r="R68" s="59">
        <v>14.02277</v>
      </c>
      <c r="S68" s="60">
        <v>7.0505513831762998E-2</v>
      </c>
    </row>
    <row r="69" spans="1:19" ht="12" customHeight="1" x14ac:dyDescent="0.2">
      <c r="A69" s="38" t="s">
        <v>32</v>
      </c>
      <c r="B69" s="38" t="s">
        <v>41</v>
      </c>
      <c r="C69" s="38" t="s">
        <v>51</v>
      </c>
      <c r="D69" s="38" t="s">
        <v>219</v>
      </c>
      <c r="I69">
        <f t="shared" si="2"/>
        <v>0</v>
      </c>
      <c r="J69" t="str">
        <f t="shared" si="3"/>
        <v/>
      </c>
      <c r="L69" s="38" t="s">
        <v>32</v>
      </c>
      <c r="M69" s="38" t="s">
        <v>41</v>
      </c>
      <c r="N69" s="38" t="s">
        <v>51</v>
      </c>
      <c r="O69" s="38" t="s">
        <v>219</v>
      </c>
      <c r="P69" s="58">
        <v>9.5124615384615403</v>
      </c>
      <c r="Q69" s="59">
        <v>247.08332408365399</v>
      </c>
      <c r="R69" s="59">
        <v>23.669280000000001</v>
      </c>
      <c r="S69" s="60">
        <v>9.5794728712596006E-2</v>
      </c>
    </row>
    <row r="70" spans="1:19" ht="12" customHeight="1" x14ac:dyDescent="0.2">
      <c r="A70" s="38" t="s">
        <v>32</v>
      </c>
      <c r="B70" s="38" t="s">
        <v>41</v>
      </c>
      <c r="C70" s="38" t="s">
        <v>51</v>
      </c>
      <c r="D70" s="38" t="s">
        <v>220</v>
      </c>
      <c r="I70">
        <f t="shared" si="2"/>
        <v>0</v>
      </c>
      <c r="J70" t="str">
        <f t="shared" si="3"/>
        <v/>
      </c>
      <c r="L70" s="38" t="s">
        <v>32</v>
      </c>
      <c r="M70" s="38" t="s">
        <v>41</v>
      </c>
      <c r="N70" s="38" t="s">
        <v>51</v>
      </c>
      <c r="O70" s="38" t="s">
        <v>220</v>
      </c>
      <c r="P70" s="58">
        <v>8.4280000000000008</v>
      </c>
      <c r="Q70" s="59">
        <v>222.31668078249999</v>
      </c>
      <c r="R70" s="59">
        <v>18.10134</v>
      </c>
      <c r="S70" s="60">
        <v>8.1421420724201998E-2</v>
      </c>
    </row>
    <row r="71" spans="1:19" ht="12" customHeight="1" x14ac:dyDescent="0.2">
      <c r="A71" s="48" t="s">
        <v>32</v>
      </c>
      <c r="B71" s="48" t="s">
        <v>41</v>
      </c>
      <c r="C71" s="48" t="s">
        <v>52</v>
      </c>
      <c r="D71" s="48" t="s">
        <v>27</v>
      </c>
      <c r="E71" s="49">
        <v>23.180205128205099</v>
      </c>
      <c r="F71" s="50">
        <v>581.77297060833303</v>
      </c>
      <c r="G71" s="50">
        <v>43.46228</v>
      </c>
      <c r="H71" s="51">
        <v>7.4706598958273002E-2</v>
      </c>
      <c r="I71" s="50">
        <f t="shared" si="2"/>
        <v>0</v>
      </c>
      <c r="J71" s="50" t="str">
        <f t="shared" si="3"/>
        <v/>
      </c>
      <c r="L71" s="52" t="s">
        <v>32</v>
      </c>
      <c r="M71" s="52" t="s">
        <v>41</v>
      </c>
      <c r="N71" s="52" t="s">
        <v>52</v>
      </c>
      <c r="O71" s="52" t="s">
        <v>27</v>
      </c>
      <c r="P71" s="53">
        <v>19.739000000000001</v>
      </c>
      <c r="Q71" s="54">
        <v>498.76239671166701</v>
      </c>
      <c r="R71" s="54">
        <v>37.444380000000002</v>
      </c>
      <c r="S71" s="55">
        <v>7.5074585106797001E-2</v>
      </c>
    </row>
    <row r="72" spans="1:19" ht="12" customHeight="1" x14ac:dyDescent="0.2">
      <c r="A72" s="3" t="s">
        <v>32</v>
      </c>
      <c r="B72" s="3" t="s">
        <v>41</v>
      </c>
      <c r="C72" s="3" t="s">
        <v>52</v>
      </c>
      <c r="D72" s="3" t="s">
        <v>8</v>
      </c>
      <c r="E72" s="56">
        <v>23.180205128205099</v>
      </c>
      <c r="F72" s="4">
        <v>581.77297060833303</v>
      </c>
      <c r="G72" s="4">
        <v>43.46228</v>
      </c>
      <c r="H72" s="57">
        <v>7.4706598958273002E-2</v>
      </c>
      <c r="I72" s="4">
        <f t="shared" si="2"/>
        <v>0</v>
      </c>
      <c r="J72" s="4" t="str">
        <f t="shared" si="3"/>
        <v/>
      </c>
      <c r="L72" s="38" t="s">
        <v>32</v>
      </c>
      <c r="M72" s="38" t="s">
        <v>41</v>
      </c>
      <c r="N72" s="38" t="s">
        <v>52</v>
      </c>
      <c r="O72" s="38" t="s">
        <v>8</v>
      </c>
      <c r="P72" s="58">
        <v>19.739000000000001</v>
      </c>
      <c r="Q72" s="59">
        <v>498.76239671166701</v>
      </c>
      <c r="R72" s="59">
        <v>37.444380000000002</v>
      </c>
      <c r="S72" s="60">
        <v>7.5074585106797001E-2</v>
      </c>
    </row>
    <row r="73" spans="1:19" ht="12" customHeight="1" x14ac:dyDescent="0.2">
      <c r="A73" s="48" t="s">
        <v>32</v>
      </c>
      <c r="B73" s="48" t="s">
        <v>41</v>
      </c>
      <c r="C73" s="48" t="s">
        <v>53</v>
      </c>
      <c r="D73" s="48" t="s">
        <v>27</v>
      </c>
      <c r="E73" s="49">
        <v>8.8728275862069008</v>
      </c>
      <c r="F73" s="50">
        <v>216.62141027704001</v>
      </c>
      <c r="G73" s="50">
        <v>6.4291499999999999</v>
      </c>
      <c r="H73" s="51">
        <v>2.9679199261872E-2</v>
      </c>
      <c r="I73" s="50" t="str">
        <f t="shared" si="2"/>
        <v/>
      </c>
      <c r="J73" s="50" t="str">
        <f t="shared" si="3"/>
        <v/>
      </c>
      <c r="L73" s="52" t="s">
        <v>32</v>
      </c>
      <c r="M73" s="52" t="s">
        <v>41</v>
      </c>
      <c r="N73" s="52" t="s">
        <v>53</v>
      </c>
      <c r="O73" s="52" t="s">
        <v>27</v>
      </c>
      <c r="P73" s="53">
        <v>9.5559987328792904</v>
      </c>
      <c r="Q73" s="54">
        <v>234.39893533083301</v>
      </c>
      <c r="R73" s="54">
        <v>5.1540400000000002</v>
      </c>
      <c r="S73" s="55">
        <v>2.1988325129231E-2</v>
      </c>
    </row>
    <row r="74" spans="1:19" ht="12" customHeight="1" x14ac:dyDescent="0.2">
      <c r="A74" s="3" t="s">
        <v>32</v>
      </c>
      <c r="B74" s="3" t="s">
        <v>41</v>
      </c>
      <c r="C74" s="3" t="s">
        <v>53</v>
      </c>
      <c r="D74" s="3" t="s">
        <v>8</v>
      </c>
      <c r="E74" s="56">
        <v>8.8728275862069008</v>
      </c>
      <c r="F74" s="4">
        <v>216.62141027704001</v>
      </c>
      <c r="G74" s="4">
        <v>6.4291499999999999</v>
      </c>
      <c r="H74" s="57">
        <v>2.9679199261872E-2</v>
      </c>
      <c r="I74" s="4" t="str">
        <f t="shared" si="2"/>
        <v/>
      </c>
      <c r="J74" s="4" t="str">
        <f t="shared" si="3"/>
        <v/>
      </c>
      <c r="L74" s="38" t="s">
        <v>32</v>
      </c>
      <c r="M74" s="38" t="s">
        <v>41</v>
      </c>
      <c r="N74" s="38" t="s">
        <v>53</v>
      </c>
      <c r="O74" s="38" t="s">
        <v>8</v>
      </c>
      <c r="P74" s="58">
        <v>9.5559987328792904</v>
      </c>
      <c r="Q74" s="59">
        <v>234.39893533083301</v>
      </c>
      <c r="R74" s="59">
        <v>5.1540400000000002</v>
      </c>
      <c r="S74" s="60">
        <v>2.1988325129231E-2</v>
      </c>
    </row>
    <row r="75" spans="1:19" ht="12" customHeight="1" x14ac:dyDescent="0.2">
      <c r="A75" s="48" t="s">
        <v>32</v>
      </c>
      <c r="B75" s="48" t="s">
        <v>41</v>
      </c>
      <c r="C75" s="48" t="s">
        <v>54</v>
      </c>
      <c r="D75" s="48" t="s">
        <v>27</v>
      </c>
      <c r="E75" s="49">
        <v>12.962205128205101</v>
      </c>
      <c r="F75" s="50">
        <v>332.799624736667</v>
      </c>
      <c r="G75" s="50">
        <v>15.889419999999999</v>
      </c>
      <c r="H75" s="51">
        <v>4.7744705278958001E-2</v>
      </c>
      <c r="I75" s="50" t="str">
        <f t="shared" si="2"/>
        <v/>
      </c>
      <c r="J75" s="50" t="str">
        <f t="shared" si="3"/>
        <v/>
      </c>
      <c r="L75" s="52" t="s">
        <v>32</v>
      </c>
      <c r="M75" s="52" t="s">
        <v>41</v>
      </c>
      <c r="N75" s="52" t="s">
        <v>54</v>
      </c>
      <c r="O75" s="52" t="s">
        <v>27</v>
      </c>
      <c r="P75" s="53">
        <v>12.107743589743601</v>
      </c>
      <c r="Q75" s="54">
        <v>304.32834930213698</v>
      </c>
      <c r="R75" s="54">
        <v>13.48424</v>
      </c>
      <c r="S75" s="55">
        <v>4.4308195509622998E-2</v>
      </c>
    </row>
    <row r="76" spans="1:19" ht="12" customHeight="1" x14ac:dyDescent="0.2">
      <c r="A76" s="3" t="s">
        <v>32</v>
      </c>
      <c r="B76" s="3" t="s">
        <v>41</v>
      </c>
      <c r="C76" s="3" t="s">
        <v>54</v>
      </c>
      <c r="D76" s="3" t="s">
        <v>8</v>
      </c>
      <c r="E76" s="56">
        <v>12.962205128205101</v>
      </c>
      <c r="F76" s="4">
        <v>332.799624736667</v>
      </c>
      <c r="G76" s="4">
        <v>15.889419999999999</v>
      </c>
      <c r="H76" s="57">
        <v>4.7744705278958001E-2</v>
      </c>
      <c r="I76" s="4" t="str">
        <f t="shared" si="2"/>
        <v/>
      </c>
      <c r="J76" s="4" t="str">
        <f t="shared" si="3"/>
        <v/>
      </c>
      <c r="L76" s="38" t="s">
        <v>32</v>
      </c>
      <c r="M76" s="38" t="s">
        <v>41</v>
      </c>
      <c r="N76" s="38" t="s">
        <v>54</v>
      </c>
      <c r="O76" s="38" t="s">
        <v>8</v>
      </c>
      <c r="P76" s="58">
        <v>12.107743589743601</v>
      </c>
      <c r="Q76" s="59">
        <v>304.32834930213698</v>
      </c>
      <c r="R76" s="59">
        <v>13.48424</v>
      </c>
      <c r="S76" s="60">
        <v>4.4308195509622998E-2</v>
      </c>
    </row>
    <row r="77" spans="1:19" ht="12" customHeight="1" x14ac:dyDescent="0.2">
      <c r="A77" s="48" t="s">
        <v>32</v>
      </c>
      <c r="B77" s="48" t="s">
        <v>41</v>
      </c>
      <c r="C77" s="48" t="s">
        <v>55</v>
      </c>
      <c r="D77" s="48" t="s">
        <v>27</v>
      </c>
      <c r="E77" s="49">
        <v>21.827999999999999</v>
      </c>
      <c r="F77" s="50">
        <v>577.86776883749997</v>
      </c>
      <c r="G77" s="50">
        <v>47.240949999999998</v>
      </c>
      <c r="H77" s="51">
        <v>8.1750449752604995E-2</v>
      </c>
      <c r="I77" s="50" t="str">
        <f t="shared" si="2"/>
        <v/>
      </c>
      <c r="J77" s="50" t="str">
        <f t="shared" si="3"/>
        <v/>
      </c>
      <c r="L77" s="52" t="s">
        <v>32</v>
      </c>
      <c r="M77" s="52" t="s">
        <v>41</v>
      </c>
      <c r="N77" s="52" t="s">
        <v>55</v>
      </c>
      <c r="O77" s="52" t="s">
        <v>27</v>
      </c>
      <c r="P77" s="53">
        <v>18.678602564102601</v>
      </c>
      <c r="Q77" s="54">
        <v>491.899861494861</v>
      </c>
      <c r="R77" s="54">
        <v>38.761420000000001</v>
      </c>
      <c r="S77" s="55">
        <v>7.8799412307631003E-2</v>
      </c>
    </row>
    <row r="78" spans="1:19" ht="12" customHeight="1" x14ac:dyDescent="0.2">
      <c r="A78" s="3" t="s">
        <v>32</v>
      </c>
      <c r="B78" s="3" t="s">
        <v>41</v>
      </c>
      <c r="C78" s="3" t="s">
        <v>55</v>
      </c>
      <c r="D78" s="3" t="s">
        <v>55</v>
      </c>
      <c r="E78" s="56">
        <v>21.827999999999999</v>
      </c>
      <c r="F78" s="4">
        <v>577.86776883749997</v>
      </c>
      <c r="G78" s="4">
        <v>47.240949999999998</v>
      </c>
      <c r="H78" s="57">
        <v>8.1750449752604995E-2</v>
      </c>
      <c r="I78" s="4" t="str">
        <f t="shared" si="2"/>
        <v/>
      </c>
      <c r="J78" s="4" t="str">
        <f t="shared" si="3"/>
        <v/>
      </c>
      <c r="L78" s="38" t="s">
        <v>32</v>
      </c>
      <c r="M78" s="38" t="s">
        <v>41</v>
      </c>
      <c r="N78" s="38" t="s">
        <v>55</v>
      </c>
      <c r="O78" s="38" t="s">
        <v>55</v>
      </c>
    </row>
    <row r="79" spans="1:19" ht="12" customHeight="1" x14ac:dyDescent="0.2">
      <c r="A79" s="38" t="s">
        <v>32</v>
      </c>
      <c r="B79" s="38" t="s">
        <v>41</v>
      </c>
      <c r="C79" s="38" t="s">
        <v>55</v>
      </c>
      <c r="D79" s="38" t="s">
        <v>221</v>
      </c>
      <c r="I79">
        <f t="shared" si="2"/>
        <v>0</v>
      </c>
      <c r="J79" t="str">
        <f t="shared" si="3"/>
        <v/>
      </c>
      <c r="L79" s="38" t="s">
        <v>32</v>
      </c>
      <c r="M79" s="38" t="s">
        <v>41</v>
      </c>
      <c r="N79" s="38" t="s">
        <v>55</v>
      </c>
      <c r="O79" s="38" t="s">
        <v>221</v>
      </c>
      <c r="P79" s="58">
        <v>6.7725</v>
      </c>
      <c r="Q79" s="59">
        <v>185.92697697874999</v>
      </c>
      <c r="R79" s="59">
        <v>16.231369999999998</v>
      </c>
      <c r="S79" s="60">
        <v>8.7299703699560999E-2</v>
      </c>
    </row>
    <row r="80" spans="1:19" ht="12" customHeight="1" x14ac:dyDescent="0.2">
      <c r="A80" s="38" t="s">
        <v>32</v>
      </c>
      <c r="B80" s="38" t="s">
        <v>41</v>
      </c>
      <c r="C80" s="38" t="s">
        <v>55</v>
      </c>
      <c r="D80" s="38" t="s">
        <v>222</v>
      </c>
      <c r="I80">
        <f t="shared" si="2"/>
        <v>0</v>
      </c>
      <c r="J80" t="str">
        <f t="shared" si="3"/>
        <v/>
      </c>
      <c r="L80" s="38" t="s">
        <v>32</v>
      </c>
      <c r="M80" s="38" t="s">
        <v>41</v>
      </c>
      <c r="N80" s="38" t="s">
        <v>55</v>
      </c>
      <c r="O80" s="38" t="s">
        <v>222</v>
      </c>
      <c r="P80" s="58">
        <v>11.9061025641026</v>
      </c>
      <c r="Q80" s="59">
        <v>305.97288451611098</v>
      </c>
      <c r="R80" s="59">
        <v>22.530049999999999</v>
      </c>
      <c r="S80" s="60">
        <v>7.3634139298423995E-2</v>
      </c>
    </row>
    <row r="81" spans="1:19" ht="12" customHeight="1" x14ac:dyDescent="0.2">
      <c r="A81" s="48" t="s">
        <v>32</v>
      </c>
      <c r="B81" s="48" t="s">
        <v>41</v>
      </c>
      <c r="C81" s="48" t="s">
        <v>56</v>
      </c>
      <c r="D81" s="48" t="s">
        <v>27</v>
      </c>
      <c r="E81" s="49">
        <v>19.202076923076898</v>
      </c>
      <c r="F81" s="50">
        <v>498.57811978416601</v>
      </c>
      <c r="G81" s="50">
        <v>29.7364</v>
      </c>
      <c r="H81" s="51">
        <v>5.9642408721973003E-2</v>
      </c>
      <c r="I81" s="50">
        <f t="shared" si="2"/>
        <v>1</v>
      </c>
      <c r="J81" s="50">
        <f t="shared" si="3"/>
        <v>1</v>
      </c>
      <c r="L81" s="52" t="s">
        <v>32</v>
      </c>
      <c r="M81" s="52" t="s">
        <v>41</v>
      </c>
      <c r="N81" s="52" t="s">
        <v>56</v>
      </c>
      <c r="O81" s="52" t="s">
        <v>27</v>
      </c>
      <c r="P81" s="53">
        <v>18.954410256410299</v>
      </c>
      <c r="Q81" s="54">
        <v>484.80769227299203</v>
      </c>
      <c r="R81" s="54">
        <v>29.72278</v>
      </c>
      <c r="S81" s="55">
        <v>6.1308391912361003E-2</v>
      </c>
    </row>
    <row r="82" spans="1:19" ht="12" customHeight="1" x14ac:dyDescent="0.2">
      <c r="A82" s="3" t="s">
        <v>32</v>
      </c>
      <c r="B82" s="3" t="s">
        <v>41</v>
      </c>
      <c r="C82" s="3" t="s">
        <v>56</v>
      </c>
      <c r="D82" s="3" t="s">
        <v>56</v>
      </c>
      <c r="E82" s="56">
        <v>19.202076923076898</v>
      </c>
      <c r="F82" s="4">
        <v>498.57811978416601</v>
      </c>
      <c r="G82" s="4">
        <v>29.7364</v>
      </c>
      <c r="H82" s="57">
        <v>5.9642408721973003E-2</v>
      </c>
      <c r="I82" s="4" t="str">
        <f t="shared" si="2"/>
        <v/>
      </c>
      <c r="J82" s="4" t="str">
        <f t="shared" si="3"/>
        <v/>
      </c>
      <c r="L82" s="38" t="s">
        <v>32</v>
      </c>
      <c r="M82" s="38" t="s">
        <v>41</v>
      </c>
      <c r="N82" s="38" t="s">
        <v>56</v>
      </c>
      <c r="O82" s="38" t="s">
        <v>56</v>
      </c>
    </row>
    <row r="83" spans="1:19" ht="12" customHeight="1" x14ac:dyDescent="0.2">
      <c r="A83" s="38" t="s">
        <v>32</v>
      </c>
      <c r="B83" s="38" t="s">
        <v>41</v>
      </c>
      <c r="C83" s="38" t="s">
        <v>56</v>
      </c>
      <c r="D83" s="38" t="s">
        <v>223</v>
      </c>
      <c r="I83">
        <f t="shared" si="2"/>
        <v>0</v>
      </c>
      <c r="J83" t="str">
        <f t="shared" si="3"/>
        <v/>
      </c>
      <c r="L83" s="38" t="s">
        <v>32</v>
      </c>
      <c r="M83" s="38" t="s">
        <v>41</v>
      </c>
      <c r="N83" s="38" t="s">
        <v>56</v>
      </c>
      <c r="O83" s="38" t="s">
        <v>223</v>
      </c>
      <c r="P83" s="58">
        <v>11.5004102564103</v>
      </c>
      <c r="Q83" s="59">
        <v>287.75142308882499</v>
      </c>
      <c r="R83" s="59">
        <v>15.038460000000001</v>
      </c>
      <c r="S83" s="60">
        <v>5.2261983063617998E-2</v>
      </c>
    </row>
    <row r="84" spans="1:19" ht="12" customHeight="1" x14ac:dyDescent="0.2">
      <c r="A84" s="38" t="s">
        <v>32</v>
      </c>
      <c r="B84" s="38" t="s">
        <v>41</v>
      </c>
      <c r="C84" s="38" t="s">
        <v>56</v>
      </c>
      <c r="D84" s="38" t="s">
        <v>224</v>
      </c>
      <c r="I84">
        <f t="shared" si="2"/>
        <v>0</v>
      </c>
      <c r="J84" t="str">
        <f t="shared" si="3"/>
        <v/>
      </c>
      <c r="L84" s="38" t="s">
        <v>32</v>
      </c>
      <c r="M84" s="38" t="s">
        <v>41</v>
      </c>
      <c r="N84" s="38" t="s">
        <v>56</v>
      </c>
      <c r="O84" s="38" t="s">
        <v>224</v>
      </c>
      <c r="P84" s="58">
        <v>7.4539999999999997</v>
      </c>
      <c r="Q84" s="59">
        <v>197.05626918416701</v>
      </c>
      <c r="R84" s="59">
        <v>14.68432</v>
      </c>
      <c r="S84" s="60">
        <v>7.4518410709766003E-2</v>
      </c>
    </row>
    <row r="85" spans="1:19" ht="12" customHeight="1" x14ac:dyDescent="0.2">
      <c r="A85" s="48" t="s">
        <v>32</v>
      </c>
      <c r="B85" s="48" t="s">
        <v>41</v>
      </c>
      <c r="C85" s="48" t="s">
        <v>57</v>
      </c>
      <c r="D85" s="48" t="s">
        <v>27</v>
      </c>
      <c r="E85" s="49">
        <v>8.2166153846153893</v>
      </c>
      <c r="F85" s="50">
        <v>214.71545186</v>
      </c>
      <c r="G85" s="50">
        <v>12.767659999999999</v>
      </c>
      <c r="H85" s="51">
        <v>5.9463163407191003E-2</v>
      </c>
      <c r="I85" s="50">
        <f t="shared" si="2"/>
        <v>0</v>
      </c>
      <c r="J85" s="50" t="str">
        <f t="shared" si="3"/>
        <v/>
      </c>
      <c r="L85" s="52" t="s">
        <v>32</v>
      </c>
      <c r="M85" s="52" t="s">
        <v>41</v>
      </c>
      <c r="N85" s="52" t="s">
        <v>57</v>
      </c>
      <c r="O85" s="52" t="s">
        <v>27</v>
      </c>
      <c r="P85" s="53">
        <v>8.2787948717948705</v>
      </c>
      <c r="Q85" s="54">
        <v>212.32904000314099</v>
      </c>
      <c r="R85" s="54">
        <v>12.95631</v>
      </c>
      <c r="S85" s="55">
        <v>6.1019962223764997E-2</v>
      </c>
    </row>
    <row r="86" spans="1:19" ht="12" customHeight="1" x14ac:dyDescent="0.2">
      <c r="A86" s="3" t="s">
        <v>32</v>
      </c>
      <c r="B86" s="3" t="s">
        <v>41</v>
      </c>
      <c r="C86" s="3" t="s">
        <v>57</v>
      </c>
      <c r="D86" s="3" t="s">
        <v>8</v>
      </c>
      <c r="E86" s="56">
        <v>8.2166153846153893</v>
      </c>
      <c r="F86" s="4">
        <v>214.71545186</v>
      </c>
      <c r="G86" s="4">
        <v>12.767659999999999</v>
      </c>
      <c r="H86" s="57">
        <v>5.9463163407191003E-2</v>
      </c>
      <c r="I86" s="4">
        <f t="shared" si="2"/>
        <v>0</v>
      </c>
      <c r="J86" s="4" t="str">
        <f t="shared" si="3"/>
        <v/>
      </c>
      <c r="L86" s="38" t="s">
        <v>32</v>
      </c>
      <c r="M86" s="38" t="s">
        <v>41</v>
      </c>
      <c r="N86" s="38" t="s">
        <v>57</v>
      </c>
      <c r="O86" s="38" t="s">
        <v>8</v>
      </c>
      <c r="P86" s="58">
        <v>8.2787948717948705</v>
      </c>
      <c r="Q86" s="59">
        <v>212.32904000314099</v>
      </c>
      <c r="R86" s="59">
        <v>12.95631</v>
      </c>
      <c r="S86" s="60">
        <v>6.1019962223764997E-2</v>
      </c>
    </row>
    <row r="87" spans="1:19" ht="12" customHeight="1" x14ac:dyDescent="0.2">
      <c r="A87" s="48" t="s">
        <v>32</v>
      </c>
      <c r="B87" s="48" t="s">
        <v>41</v>
      </c>
      <c r="C87" s="48" t="s">
        <v>58</v>
      </c>
      <c r="D87" s="48" t="s">
        <v>27</v>
      </c>
      <c r="E87" s="49">
        <v>19.520053934571202</v>
      </c>
      <c r="F87" s="50">
        <v>502.745495843333</v>
      </c>
      <c r="G87" s="50">
        <v>26.607009999999999</v>
      </c>
      <c r="H87" s="51">
        <v>5.2923417951996003E-2</v>
      </c>
      <c r="I87" s="50" t="str">
        <f t="shared" si="2"/>
        <v/>
      </c>
      <c r="J87" s="50" t="str">
        <f t="shared" si="3"/>
        <v/>
      </c>
      <c r="L87" s="52" t="s">
        <v>32</v>
      </c>
      <c r="M87" s="52" t="s">
        <v>41</v>
      </c>
      <c r="N87" s="52" t="s">
        <v>58</v>
      </c>
      <c r="O87" s="52" t="s">
        <v>27</v>
      </c>
      <c r="P87" s="53">
        <v>23.957000000000001</v>
      </c>
      <c r="Q87" s="54">
        <v>600.77433226166704</v>
      </c>
      <c r="R87" s="54">
        <v>30.833950000000002</v>
      </c>
      <c r="S87" s="55">
        <v>5.1323680697081001E-2</v>
      </c>
    </row>
    <row r="88" spans="1:19" ht="12" customHeight="1" x14ac:dyDescent="0.2">
      <c r="A88" s="3" t="s">
        <v>32</v>
      </c>
      <c r="B88" s="3" t="s">
        <v>41</v>
      </c>
      <c r="C88" s="3" t="s">
        <v>58</v>
      </c>
      <c r="D88" s="3" t="s">
        <v>8</v>
      </c>
      <c r="E88" s="56">
        <v>19.520053934571202</v>
      </c>
      <c r="F88" s="4">
        <v>502.745495843333</v>
      </c>
      <c r="G88" s="4">
        <v>26.607009999999999</v>
      </c>
      <c r="H88" s="57">
        <v>5.2923417951996003E-2</v>
      </c>
      <c r="I88" s="4" t="str">
        <f t="shared" si="2"/>
        <v/>
      </c>
      <c r="J88" s="4" t="str">
        <f t="shared" si="3"/>
        <v/>
      </c>
      <c r="L88" s="38" t="s">
        <v>32</v>
      </c>
      <c r="M88" s="38" t="s">
        <v>41</v>
      </c>
      <c r="N88" s="38" t="s">
        <v>58</v>
      </c>
      <c r="O88" s="38" t="s">
        <v>8</v>
      </c>
      <c r="P88" s="53"/>
      <c r="Q88" s="54"/>
      <c r="R88" s="54"/>
      <c r="S88" s="55"/>
    </row>
    <row r="89" spans="1:19" ht="12" customHeight="1" x14ac:dyDescent="0.2">
      <c r="A89" s="38" t="s">
        <v>32</v>
      </c>
      <c r="B89" s="38" t="s">
        <v>41</v>
      </c>
      <c r="C89" s="38" t="s">
        <v>58</v>
      </c>
      <c r="D89" s="38" t="s">
        <v>225</v>
      </c>
      <c r="I89">
        <f t="shared" si="2"/>
        <v>0</v>
      </c>
      <c r="J89" t="str">
        <f t="shared" si="3"/>
        <v/>
      </c>
      <c r="L89" s="38" t="s">
        <v>32</v>
      </c>
      <c r="M89" s="38" t="s">
        <v>41</v>
      </c>
      <c r="N89" s="38" t="s">
        <v>58</v>
      </c>
      <c r="O89" s="38" t="s">
        <v>225</v>
      </c>
      <c r="P89" s="58">
        <v>12.154</v>
      </c>
      <c r="Q89" s="59">
        <v>299.49467237750002</v>
      </c>
      <c r="R89" s="59">
        <v>12.45736</v>
      </c>
      <c r="S89" s="60">
        <v>4.1594596328237997E-2</v>
      </c>
    </row>
    <row r="90" spans="1:19" ht="12" customHeight="1" x14ac:dyDescent="0.2">
      <c r="A90" s="38" t="s">
        <v>32</v>
      </c>
      <c r="B90" s="38" t="s">
        <v>41</v>
      </c>
      <c r="C90" s="38" t="s">
        <v>58</v>
      </c>
      <c r="D90" s="38" t="s">
        <v>226</v>
      </c>
      <c r="I90">
        <f t="shared" si="2"/>
        <v>0</v>
      </c>
      <c r="J90" t="str">
        <f t="shared" si="3"/>
        <v/>
      </c>
      <c r="L90" s="38" t="s">
        <v>32</v>
      </c>
      <c r="M90" s="38" t="s">
        <v>41</v>
      </c>
      <c r="N90" s="38" t="s">
        <v>58</v>
      </c>
      <c r="O90" s="38" t="s">
        <v>226</v>
      </c>
      <c r="P90" s="58">
        <v>11.803000000000001</v>
      </c>
      <c r="Q90" s="59">
        <v>301.27965988416702</v>
      </c>
      <c r="R90" s="59">
        <v>18.37659</v>
      </c>
      <c r="S90" s="60">
        <v>6.0995123291978003E-2</v>
      </c>
    </row>
    <row r="91" spans="1:19" ht="12" customHeight="1" x14ac:dyDescent="0.2">
      <c r="A91" s="48" t="s">
        <v>32</v>
      </c>
      <c r="B91" s="48" t="s">
        <v>41</v>
      </c>
      <c r="C91" s="48" t="s">
        <v>59</v>
      </c>
      <c r="D91" s="48" t="s">
        <v>27</v>
      </c>
      <c r="E91" s="49">
        <v>32</v>
      </c>
      <c r="F91" s="50">
        <v>793.33144666666601</v>
      </c>
      <c r="G91" s="50">
        <v>41.598669999999998</v>
      </c>
      <c r="H91" s="51">
        <v>5.2435423018694999E-2</v>
      </c>
      <c r="I91" s="50" t="str">
        <f t="shared" si="2"/>
        <v/>
      </c>
      <c r="J91" s="50" t="str">
        <f t="shared" si="3"/>
        <v/>
      </c>
      <c r="L91" s="52" t="s">
        <v>32</v>
      </c>
      <c r="M91" s="52" t="s">
        <v>41</v>
      </c>
      <c r="N91" s="52" t="s">
        <v>59</v>
      </c>
      <c r="O91" s="52" t="s">
        <v>27</v>
      </c>
      <c r="P91" s="53">
        <v>33.853766594975198</v>
      </c>
      <c r="Q91" s="54">
        <v>800.106229416666</v>
      </c>
      <c r="R91" s="54">
        <v>41.74342</v>
      </c>
      <c r="S91" s="55">
        <v>5.2172347202487999E-2</v>
      </c>
    </row>
    <row r="92" spans="1:19" ht="12" customHeight="1" x14ac:dyDescent="0.2">
      <c r="A92" s="3" t="s">
        <v>32</v>
      </c>
      <c r="B92" s="3" t="s">
        <v>41</v>
      </c>
      <c r="C92" s="3" t="s">
        <v>59</v>
      </c>
      <c r="D92" s="3" t="s">
        <v>8</v>
      </c>
      <c r="E92" s="56">
        <v>32</v>
      </c>
      <c r="F92" s="4">
        <v>793.33144666666601</v>
      </c>
      <c r="G92" s="4">
        <v>41.598669999999998</v>
      </c>
      <c r="H92" s="57">
        <v>5.2435423018694999E-2</v>
      </c>
      <c r="I92" s="4" t="str">
        <f t="shared" si="2"/>
        <v/>
      </c>
      <c r="J92" s="4" t="str">
        <f t="shared" si="3"/>
        <v/>
      </c>
      <c r="L92" s="38" t="s">
        <v>32</v>
      </c>
      <c r="M92" s="38" t="s">
        <v>41</v>
      </c>
      <c r="N92" s="38" t="s">
        <v>59</v>
      </c>
      <c r="O92" s="38" t="s">
        <v>8</v>
      </c>
      <c r="P92" s="58">
        <v>33.853766594975198</v>
      </c>
      <c r="Q92" s="59">
        <v>800.106229416666</v>
      </c>
      <c r="R92" s="59">
        <v>41.74342</v>
      </c>
      <c r="S92" s="60">
        <v>5.2172347202487999E-2</v>
      </c>
    </row>
    <row r="93" spans="1:19" ht="12" customHeight="1" x14ac:dyDescent="0.2">
      <c r="A93" s="48" t="s">
        <v>32</v>
      </c>
      <c r="B93" s="48" t="s">
        <v>41</v>
      </c>
      <c r="C93" s="48" t="s">
        <v>41</v>
      </c>
      <c r="D93" s="48" t="s">
        <v>27</v>
      </c>
      <c r="E93" s="49">
        <v>6.7969999999999997</v>
      </c>
      <c r="F93" s="50">
        <v>264.72171584916703</v>
      </c>
      <c r="G93" s="50">
        <v>39.842509999999997</v>
      </c>
      <c r="H93" s="51">
        <v>0.15050714623919001</v>
      </c>
      <c r="I93" s="50">
        <f t="shared" si="2"/>
        <v>7</v>
      </c>
      <c r="J93" s="50">
        <f t="shared" si="3"/>
        <v>7</v>
      </c>
      <c r="L93" s="52" t="s">
        <v>32</v>
      </c>
      <c r="M93" s="52" t="s">
        <v>41</v>
      </c>
      <c r="N93" s="52" t="s">
        <v>41</v>
      </c>
      <c r="O93" s="52" t="s">
        <v>27</v>
      </c>
      <c r="P93" s="53">
        <v>2</v>
      </c>
      <c r="Q93" s="54">
        <v>78.941019999999995</v>
      </c>
      <c r="R93" s="54">
        <v>14.030150000000001</v>
      </c>
      <c r="S93" s="55">
        <v>0.17772952515688001</v>
      </c>
    </row>
    <row r="94" spans="1:19" ht="12" customHeight="1" x14ac:dyDescent="0.2">
      <c r="A94" s="3" t="s">
        <v>32</v>
      </c>
      <c r="B94" s="3" t="s">
        <v>41</v>
      </c>
      <c r="C94" s="3" t="s">
        <v>41</v>
      </c>
      <c r="D94" s="3" t="s">
        <v>8</v>
      </c>
      <c r="E94" s="56">
        <v>6.7969999999999997</v>
      </c>
      <c r="F94" s="4">
        <v>264.72171584916703</v>
      </c>
      <c r="G94" s="4">
        <v>39.842509999999997</v>
      </c>
      <c r="H94" s="57">
        <v>0.15050714623919001</v>
      </c>
      <c r="I94" s="4">
        <f t="shared" si="2"/>
        <v>7</v>
      </c>
      <c r="J94" s="4">
        <f t="shared" si="3"/>
        <v>7</v>
      </c>
      <c r="L94" s="38" t="s">
        <v>32</v>
      </c>
      <c r="M94" s="38" t="s">
        <v>41</v>
      </c>
      <c r="N94" s="38" t="s">
        <v>41</v>
      </c>
      <c r="O94" s="38" t="s">
        <v>8</v>
      </c>
      <c r="P94" s="58">
        <v>2</v>
      </c>
      <c r="Q94" s="59">
        <v>78.941019999999995</v>
      </c>
      <c r="R94" s="59">
        <v>14.030150000000001</v>
      </c>
      <c r="S94" s="60">
        <v>0.17772952515688001</v>
      </c>
    </row>
    <row r="95" spans="1:19" ht="12" customHeight="1" x14ac:dyDescent="0.2">
      <c r="A95" s="52" t="s">
        <v>32</v>
      </c>
      <c r="B95" s="52" t="s">
        <v>41</v>
      </c>
      <c r="C95" s="52" t="s">
        <v>60</v>
      </c>
      <c r="D95" s="52" t="s">
        <v>27</v>
      </c>
      <c r="I95">
        <f t="shared" si="2"/>
        <v>0</v>
      </c>
      <c r="J95" t="str">
        <f t="shared" si="3"/>
        <v/>
      </c>
      <c r="L95" s="52" t="s">
        <v>32</v>
      </c>
      <c r="M95" s="52" t="s">
        <v>41</v>
      </c>
      <c r="N95" s="52" t="s">
        <v>60</v>
      </c>
      <c r="O95" s="52" t="s">
        <v>27</v>
      </c>
      <c r="P95" s="53">
        <v>8.5855128205128199</v>
      </c>
      <c r="Q95" s="54">
        <v>230.98847624012799</v>
      </c>
      <c r="R95" s="54">
        <v>16.207350000000002</v>
      </c>
      <c r="S95" s="55">
        <v>7.0165188600799996E-2</v>
      </c>
    </row>
    <row r="96" spans="1:19" ht="12" customHeight="1" x14ac:dyDescent="0.2">
      <c r="A96" s="38" t="s">
        <v>32</v>
      </c>
      <c r="B96" s="38" t="s">
        <v>41</v>
      </c>
      <c r="C96" s="38" t="s">
        <v>60</v>
      </c>
      <c r="D96" s="38" t="s">
        <v>228</v>
      </c>
      <c r="I96">
        <f t="shared" si="2"/>
        <v>0</v>
      </c>
      <c r="J96" t="str">
        <f t="shared" si="3"/>
        <v/>
      </c>
      <c r="L96" s="38" t="s">
        <v>32</v>
      </c>
      <c r="M96" s="38" t="s">
        <v>41</v>
      </c>
      <c r="N96" s="38" t="s">
        <v>60</v>
      </c>
      <c r="O96" s="38" t="s">
        <v>228</v>
      </c>
      <c r="P96" s="58">
        <v>8.5855128205128199</v>
      </c>
      <c r="Q96" s="59">
        <v>230.98847624012799</v>
      </c>
      <c r="R96" s="59">
        <v>16.207350000000002</v>
      </c>
      <c r="S96" s="60">
        <v>7.0165188600799996E-2</v>
      </c>
    </row>
    <row r="97" spans="1:19" ht="12" customHeight="1" x14ac:dyDescent="0.2">
      <c r="A97" s="48" t="s">
        <v>32</v>
      </c>
      <c r="B97" s="48" t="s">
        <v>61</v>
      </c>
      <c r="C97" s="48" t="s">
        <v>27</v>
      </c>
      <c r="D97" s="48" t="s">
        <v>27</v>
      </c>
      <c r="E97" s="49">
        <v>687.16616610951496</v>
      </c>
      <c r="F97" s="50">
        <v>21211.851065084</v>
      </c>
      <c r="G97" s="50">
        <v>1980.3463899999999</v>
      </c>
      <c r="H97" s="51">
        <v>9.3360375948508004E-2</v>
      </c>
      <c r="I97" s="50">
        <f t="shared" si="2"/>
        <v>120</v>
      </c>
      <c r="J97" s="50">
        <f t="shared" si="3"/>
        <v>120</v>
      </c>
      <c r="L97" s="52" t="s">
        <v>32</v>
      </c>
      <c r="M97" s="52" t="s">
        <v>61</v>
      </c>
      <c r="N97" s="52" t="s">
        <v>27</v>
      </c>
      <c r="O97" s="52" t="s">
        <v>27</v>
      </c>
      <c r="P97" s="53">
        <v>706.96887951186704</v>
      </c>
      <c r="Q97" s="54">
        <v>21444.2975492888</v>
      </c>
      <c r="R97" s="54">
        <v>2123.2357000000002</v>
      </c>
      <c r="S97" s="55">
        <v>9.9011669424929005E-2</v>
      </c>
    </row>
    <row r="98" spans="1:19" ht="12" customHeight="1" x14ac:dyDescent="0.2">
      <c r="A98" s="52" t="s">
        <v>32</v>
      </c>
      <c r="B98" s="52" t="s">
        <v>61</v>
      </c>
      <c r="C98" s="52" t="s">
        <v>62</v>
      </c>
      <c r="D98" s="52" t="s">
        <v>27</v>
      </c>
      <c r="I98">
        <f t="shared" si="2"/>
        <v>0</v>
      </c>
      <c r="J98" t="str">
        <f t="shared" si="3"/>
        <v/>
      </c>
      <c r="L98" s="52" t="s">
        <v>32</v>
      </c>
      <c r="M98" s="52" t="s">
        <v>61</v>
      </c>
      <c r="N98" s="52" t="s">
        <v>62</v>
      </c>
      <c r="O98" s="52" t="s">
        <v>27</v>
      </c>
      <c r="P98" s="53">
        <v>5</v>
      </c>
      <c r="Q98" s="54">
        <v>191.51231250000001</v>
      </c>
      <c r="R98" s="54">
        <v>33.357750000000003</v>
      </c>
      <c r="S98" s="55">
        <v>0.17418070704984001</v>
      </c>
    </row>
    <row r="99" spans="1:19" ht="12" customHeight="1" x14ac:dyDescent="0.2">
      <c r="A99" s="38" t="s">
        <v>32</v>
      </c>
      <c r="B99" s="38" t="s">
        <v>61</v>
      </c>
      <c r="C99" s="38" t="s">
        <v>62</v>
      </c>
      <c r="D99" s="38" t="s">
        <v>8</v>
      </c>
      <c r="I99">
        <f t="shared" si="2"/>
        <v>0</v>
      </c>
      <c r="J99" t="str">
        <f t="shared" si="3"/>
        <v/>
      </c>
      <c r="L99" s="38" t="s">
        <v>32</v>
      </c>
      <c r="M99" s="38" t="s">
        <v>61</v>
      </c>
      <c r="N99" s="38" t="s">
        <v>62</v>
      </c>
      <c r="O99" s="38" t="s">
        <v>8</v>
      </c>
      <c r="P99" s="58">
        <v>5</v>
      </c>
      <c r="Q99" s="59">
        <v>191.51231250000001</v>
      </c>
      <c r="R99" s="59">
        <v>33.357750000000003</v>
      </c>
      <c r="S99" s="60">
        <v>0.17418070704984001</v>
      </c>
    </row>
    <row r="100" spans="1:19" ht="12" customHeight="1" x14ac:dyDescent="0.2">
      <c r="A100" s="48" t="s">
        <v>32</v>
      </c>
      <c r="B100" s="48" t="s">
        <v>61</v>
      </c>
      <c r="C100" s="48" t="s">
        <v>63</v>
      </c>
      <c r="D100" s="48" t="s">
        <v>27</v>
      </c>
      <c r="E100" s="49">
        <v>132.20751282051299</v>
      </c>
      <c r="F100" s="50">
        <v>3973.1678508003802</v>
      </c>
      <c r="G100" s="50">
        <v>398.06988000000001</v>
      </c>
      <c r="H100" s="51">
        <v>0.1001895452063</v>
      </c>
      <c r="I100" s="50" t="str">
        <f t="shared" si="2"/>
        <v/>
      </c>
      <c r="J100" s="50" t="str">
        <f t="shared" si="3"/>
        <v/>
      </c>
      <c r="L100" s="52" t="s">
        <v>32</v>
      </c>
      <c r="M100" s="52" t="s">
        <v>61</v>
      </c>
      <c r="N100" s="52" t="s">
        <v>63</v>
      </c>
      <c r="O100" s="52" t="s">
        <v>27</v>
      </c>
      <c r="P100" s="53">
        <v>121.986201654591</v>
      </c>
      <c r="Q100" s="54">
        <v>3597.4490045227399</v>
      </c>
      <c r="R100" s="54">
        <v>352.71388999999999</v>
      </c>
      <c r="S100" s="55">
        <v>9.8045556603182996E-2</v>
      </c>
    </row>
    <row r="101" spans="1:19" ht="12" customHeight="1" x14ac:dyDescent="0.2">
      <c r="A101" s="3" t="s">
        <v>32</v>
      </c>
      <c r="B101" s="3" t="s">
        <v>61</v>
      </c>
      <c r="C101" s="3" t="s">
        <v>63</v>
      </c>
      <c r="D101" s="3" t="s">
        <v>8</v>
      </c>
      <c r="E101" s="56">
        <v>132.20751282051299</v>
      </c>
      <c r="F101" s="4">
        <v>3973.1678508003802</v>
      </c>
      <c r="G101" s="4">
        <v>398.06988000000001</v>
      </c>
      <c r="H101" s="57">
        <v>0.1001895452063</v>
      </c>
      <c r="I101" s="4" t="str">
        <f t="shared" si="2"/>
        <v/>
      </c>
      <c r="J101" s="4" t="str">
        <f t="shared" si="3"/>
        <v/>
      </c>
      <c r="L101" s="38" t="s">
        <v>32</v>
      </c>
      <c r="M101" s="38" t="s">
        <v>61</v>
      </c>
      <c r="N101" s="38" t="s">
        <v>63</v>
      </c>
      <c r="O101" s="38" t="s">
        <v>8</v>
      </c>
      <c r="P101" s="58">
        <v>121.986201654591</v>
      </c>
      <c r="Q101" s="59">
        <v>3597.4490045227399</v>
      </c>
      <c r="R101" s="59">
        <v>352.71388999999999</v>
      </c>
      <c r="S101" s="60">
        <v>9.8045556603182996E-2</v>
      </c>
    </row>
    <row r="102" spans="1:19" ht="12" customHeight="1" x14ac:dyDescent="0.2">
      <c r="A102" s="48" t="s">
        <v>32</v>
      </c>
      <c r="B102" s="48" t="s">
        <v>61</v>
      </c>
      <c r="C102" s="48" t="s">
        <v>64</v>
      </c>
      <c r="D102" s="48" t="s">
        <v>27</v>
      </c>
      <c r="E102" s="49">
        <v>16</v>
      </c>
      <c r="F102" s="50">
        <v>532.68961583333396</v>
      </c>
      <c r="G102" s="50">
        <v>54.588610000000003</v>
      </c>
      <c r="H102" s="51">
        <v>0.10247733084603</v>
      </c>
      <c r="I102" s="50" t="str">
        <f t="shared" si="2"/>
        <v/>
      </c>
      <c r="J102" s="50" t="str">
        <f t="shared" si="3"/>
        <v/>
      </c>
      <c r="L102" s="52" t="s">
        <v>32</v>
      </c>
      <c r="M102" s="52" t="s">
        <v>61</v>
      </c>
      <c r="N102" s="52" t="s">
        <v>64</v>
      </c>
      <c r="O102" s="52" t="s">
        <v>27</v>
      </c>
      <c r="P102" s="53">
        <v>17</v>
      </c>
      <c r="Q102" s="54">
        <v>547.27279250000004</v>
      </c>
      <c r="R102" s="54">
        <v>55.672910000000002</v>
      </c>
      <c r="S102" s="55">
        <v>0.10172789651333</v>
      </c>
    </row>
    <row r="103" spans="1:19" ht="12" customHeight="1" x14ac:dyDescent="0.2">
      <c r="A103" s="3" t="s">
        <v>32</v>
      </c>
      <c r="B103" s="3" t="s">
        <v>61</v>
      </c>
      <c r="C103" s="3" t="s">
        <v>64</v>
      </c>
      <c r="D103" s="3" t="s">
        <v>8</v>
      </c>
      <c r="E103" s="56">
        <v>16</v>
      </c>
      <c r="F103" s="4">
        <v>532.68961583333396</v>
      </c>
      <c r="G103" s="4">
        <v>54.588610000000003</v>
      </c>
      <c r="H103" s="57">
        <v>0.10247733084603</v>
      </c>
      <c r="I103" s="4" t="str">
        <f t="shared" si="2"/>
        <v/>
      </c>
      <c r="J103" s="4" t="str">
        <f t="shared" si="3"/>
        <v/>
      </c>
      <c r="L103" s="38" t="s">
        <v>32</v>
      </c>
      <c r="M103" s="38" t="s">
        <v>61</v>
      </c>
      <c r="N103" s="38" t="s">
        <v>64</v>
      </c>
      <c r="O103" s="38" t="s">
        <v>8</v>
      </c>
      <c r="P103" s="58">
        <v>17</v>
      </c>
      <c r="Q103" s="59">
        <v>547.27279250000004</v>
      </c>
      <c r="R103" s="59">
        <v>55.672910000000002</v>
      </c>
      <c r="S103" s="60">
        <v>0.10172789651333</v>
      </c>
    </row>
    <row r="104" spans="1:19" ht="12" customHeight="1" x14ac:dyDescent="0.2">
      <c r="A104" s="48" t="s">
        <v>32</v>
      </c>
      <c r="B104" s="48" t="s">
        <v>61</v>
      </c>
      <c r="C104" s="48" t="s">
        <v>65</v>
      </c>
      <c r="D104" s="48" t="s">
        <v>27</v>
      </c>
      <c r="E104" s="49">
        <v>62.539512820512797</v>
      </c>
      <c r="F104" s="50">
        <v>1964.0561621761799</v>
      </c>
      <c r="G104" s="50">
        <v>157.79846000000001</v>
      </c>
      <c r="H104" s="51">
        <v>8.0343150587486006E-2</v>
      </c>
      <c r="I104" s="50" t="str">
        <f t="shared" si="2"/>
        <v/>
      </c>
      <c r="J104" s="50" t="str">
        <f t="shared" si="3"/>
        <v/>
      </c>
      <c r="L104" s="52" t="s">
        <v>32</v>
      </c>
      <c r="M104" s="52" t="s">
        <v>61</v>
      </c>
      <c r="N104" s="52" t="s">
        <v>65</v>
      </c>
      <c r="O104" s="52" t="s">
        <v>27</v>
      </c>
      <c r="P104" s="53">
        <v>65.665923076923093</v>
      </c>
      <c r="Q104" s="54">
        <v>2014.7165822157499</v>
      </c>
      <c r="R104" s="54">
        <v>157.2184</v>
      </c>
      <c r="S104" s="55">
        <v>7.8034995784416999E-2</v>
      </c>
    </row>
    <row r="105" spans="1:19" ht="12" customHeight="1" x14ac:dyDescent="0.2">
      <c r="A105" s="3" t="s">
        <v>32</v>
      </c>
      <c r="B105" s="3" t="s">
        <v>61</v>
      </c>
      <c r="C105" s="3" t="s">
        <v>65</v>
      </c>
      <c r="D105" s="3" t="s">
        <v>65</v>
      </c>
      <c r="E105" s="56">
        <v>49.464512820512802</v>
      </c>
      <c r="F105" s="4">
        <v>1586.6131008095099</v>
      </c>
      <c r="G105" s="4">
        <v>122.5291</v>
      </c>
      <c r="H105" s="57">
        <v>7.7226829866388999E-2</v>
      </c>
      <c r="I105" s="4">
        <f t="shared" si="2"/>
        <v>1</v>
      </c>
      <c r="J105" s="4">
        <f t="shared" si="3"/>
        <v>1</v>
      </c>
      <c r="L105" s="38" t="s">
        <v>32</v>
      </c>
      <c r="M105" s="38" t="s">
        <v>61</v>
      </c>
      <c r="N105" s="38" t="s">
        <v>65</v>
      </c>
      <c r="O105" s="38" t="s">
        <v>65</v>
      </c>
      <c r="P105" s="58">
        <v>49.7978205128205</v>
      </c>
      <c r="Q105" s="59">
        <v>1572.4883834099401</v>
      </c>
      <c r="R105" s="59">
        <v>122.86002000000001</v>
      </c>
      <c r="S105" s="60">
        <v>7.8130955558207996E-2</v>
      </c>
    </row>
    <row r="106" spans="1:19" ht="12" customHeight="1" x14ac:dyDescent="0.2">
      <c r="A106" s="3" t="s">
        <v>32</v>
      </c>
      <c r="B106" s="3" t="s">
        <v>61</v>
      </c>
      <c r="C106" s="3" t="s">
        <v>65</v>
      </c>
      <c r="D106" s="3" t="s">
        <v>158</v>
      </c>
      <c r="E106" s="56">
        <v>13.074999999999999</v>
      </c>
      <c r="F106" s="4">
        <v>377.443061366667</v>
      </c>
      <c r="G106" s="4">
        <v>35.269359999999999</v>
      </c>
      <c r="H106" s="57">
        <v>9.3442862275158994E-2</v>
      </c>
      <c r="I106" s="4" t="str">
        <f t="shared" si="2"/>
        <v/>
      </c>
      <c r="J106" s="4" t="str">
        <f t="shared" si="3"/>
        <v/>
      </c>
      <c r="L106" s="38" t="s">
        <v>32</v>
      </c>
      <c r="M106" s="38" t="s">
        <v>61</v>
      </c>
      <c r="N106" s="38" t="s">
        <v>65</v>
      </c>
      <c r="O106" s="38" t="s">
        <v>158</v>
      </c>
      <c r="P106" s="58">
        <v>15.8681025641026</v>
      </c>
      <c r="Q106" s="59">
        <v>442.22819880581199</v>
      </c>
      <c r="R106" s="59">
        <v>34.358379999999997</v>
      </c>
      <c r="S106" s="60">
        <v>7.7693779123042997E-2</v>
      </c>
    </row>
    <row r="107" spans="1:19" ht="12" customHeight="1" x14ac:dyDescent="0.2">
      <c r="A107" s="48" t="s">
        <v>32</v>
      </c>
      <c r="B107" s="48" t="s">
        <v>61</v>
      </c>
      <c r="C107" s="48" t="s">
        <v>66</v>
      </c>
      <c r="D107" s="48" t="s">
        <v>27</v>
      </c>
      <c r="E107" s="49">
        <v>70.429692307692306</v>
      </c>
      <c r="F107" s="50">
        <v>2044.3340903716</v>
      </c>
      <c r="G107" s="50">
        <v>269.17266999999998</v>
      </c>
      <c r="H107" s="51">
        <v>0.13166765220408</v>
      </c>
      <c r="I107" s="50">
        <f t="shared" si="2"/>
        <v>122</v>
      </c>
      <c r="J107" s="50">
        <f t="shared" si="3"/>
        <v>122</v>
      </c>
      <c r="L107" s="52" t="s">
        <v>32</v>
      </c>
      <c r="M107" s="52" t="s">
        <v>61</v>
      </c>
      <c r="N107" s="52" t="s">
        <v>66</v>
      </c>
      <c r="O107" s="52" t="s">
        <v>27</v>
      </c>
      <c r="P107" s="53">
        <v>70.608461538461597</v>
      </c>
      <c r="Q107" s="54">
        <v>2142.6687797228601</v>
      </c>
      <c r="R107" s="54">
        <v>410.459</v>
      </c>
      <c r="S107" s="55">
        <v>0.19156437237728</v>
      </c>
    </row>
    <row r="108" spans="1:19" ht="12" customHeight="1" x14ac:dyDescent="0.2">
      <c r="A108" s="3" t="s">
        <v>32</v>
      </c>
      <c r="B108" s="3" t="s">
        <v>61</v>
      </c>
      <c r="C108" s="3" t="s">
        <v>66</v>
      </c>
      <c r="D108" s="3" t="s">
        <v>159</v>
      </c>
      <c r="E108" s="56">
        <v>3.2280000000000002</v>
      </c>
      <c r="F108" s="4">
        <v>90.137392873333397</v>
      </c>
      <c r="G108" s="4">
        <v>9.7893600000000003</v>
      </c>
      <c r="H108" s="57">
        <v>0.10860487182891</v>
      </c>
      <c r="I108" s="4">
        <f t="shared" si="2"/>
        <v>0</v>
      </c>
      <c r="J108" s="4" t="str">
        <f t="shared" si="3"/>
        <v/>
      </c>
      <c r="L108" s="38" t="s">
        <v>32</v>
      </c>
      <c r="M108" s="38" t="s">
        <v>61</v>
      </c>
      <c r="N108" s="38" t="s">
        <v>66</v>
      </c>
      <c r="O108" s="38" t="s">
        <v>159</v>
      </c>
      <c r="P108" s="58">
        <v>3.2280000000000002</v>
      </c>
      <c r="Q108" s="59">
        <v>88.710330143333294</v>
      </c>
      <c r="R108" s="59">
        <v>9.63443</v>
      </c>
      <c r="S108" s="60">
        <v>0.10860550270112999</v>
      </c>
    </row>
    <row r="109" spans="1:19" ht="12" customHeight="1" x14ac:dyDescent="0.2">
      <c r="A109" s="3" t="s">
        <v>32</v>
      </c>
      <c r="B109" s="3" t="s">
        <v>61</v>
      </c>
      <c r="C109" s="3" t="s">
        <v>66</v>
      </c>
      <c r="D109" s="3" t="s">
        <v>66</v>
      </c>
      <c r="E109" s="56">
        <v>4</v>
      </c>
      <c r="F109" s="4">
        <v>139.63694000000001</v>
      </c>
      <c r="G109" s="4">
        <v>23.684809999999999</v>
      </c>
      <c r="H109" s="57">
        <v>0.16961707983575</v>
      </c>
      <c r="I109" s="4">
        <f t="shared" si="2"/>
        <v>12</v>
      </c>
      <c r="J109" s="4">
        <f t="shared" si="3"/>
        <v>12</v>
      </c>
      <c r="L109" s="38" t="s">
        <v>32</v>
      </c>
      <c r="M109" s="38" t="s">
        <v>61</v>
      </c>
      <c r="N109" s="38" t="s">
        <v>66</v>
      </c>
      <c r="O109" s="38" t="s">
        <v>66</v>
      </c>
      <c r="P109" s="58">
        <v>3</v>
      </c>
      <c r="Q109" s="59">
        <v>97.784606666666605</v>
      </c>
      <c r="R109" s="59">
        <v>24.968039999999998</v>
      </c>
      <c r="S109" s="60">
        <v>0.25533712156875998</v>
      </c>
    </row>
    <row r="110" spans="1:19" ht="12" customHeight="1" x14ac:dyDescent="0.2">
      <c r="A110" s="3" t="s">
        <v>32</v>
      </c>
      <c r="B110" s="3" t="s">
        <v>61</v>
      </c>
      <c r="C110" s="3" t="s">
        <v>66</v>
      </c>
      <c r="D110" s="3" t="s">
        <v>160</v>
      </c>
      <c r="E110" s="56">
        <v>18.029</v>
      </c>
      <c r="F110" s="4">
        <v>492.84908204166697</v>
      </c>
      <c r="G110" s="4">
        <v>46.465299999999999</v>
      </c>
      <c r="H110" s="57">
        <v>9.4278962248471002E-2</v>
      </c>
      <c r="I110" s="4">
        <f t="shared" si="2"/>
        <v>10</v>
      </c>
      <c r="J110" s="4">
        <f t="shared" si="3"/>
        <v>10</v>
      </c>
      <c r="L110" s="38" t="s">
        <v>32</v>
      </c>
      <c r="M110" s="38" t="s">
        <v>61</v>
      </c>
      <c r="N110" s="38" t="s">
        <v>66</v>
      </c>
      <c r="O110" s="38" t="s">
        <v>160</v>
      </c>
      <c r="P110" s="58">
        <v>13.9267435897436</v>
      </c>
      <c r="Q110" s="59">
        <v>391.18902180741497</v>
      </c>
      <c r="R110" s="59">
        <v>44.801090000000002</v>
      </c>
      <c r="S110" s="60">
        <v>0.11452542761299001</v>
      </c>
    </row>
    <row r="111" spans="1:19" ht="12" customHeight="1" x14ac:dyDescent="0.2">
      <c r="A111" s="3" t="s">
        <v>32</v>
      </c>
      <c r="B111" s="3" t="s">
        <v>61</v>
      </c>
      <c r="C111" s="3" t="s">
        <v>66</v>
      </c>
      <c r="D111" s="3" t="s">
        <v>161</v>
      </c>
      <c r="E111" s="56">
        <v>3.0164615384615399</v>
      </c>
      <c r="F111" s="4">
        <v>78.827762961666707</v>
      </c>
      <c r="G111" s="4">
        <v>9.9243199999999998</v>
      </c>
      <c r="H111" s="57">
        <v>0.12589879031359</v>
      </c>
      <c r="I111" s="4" t="str">
        <f t="shared" si="2"/>
        <v/>
      </c>
      <c r="J111" s="4" t="str">
        <f t="shared" si="3"/>
        <v/>
      </c>
      <c r="L111" s="38" t="s">
        <v>32</v>
      </c>
      <c r="M111" s="38" t="s">
        <v>61</v>
      </c>
      <c r="N111" s="38" t="s">
        <v>66</v>
      </c>
      <c r="O111" s="38" t="s">
        <v>161</v>
      </c>
      <c r="P111" s="58">
        <v>3.1059999999999999</v>
      </c>
      <c r="Q111" s="59">
        <v>79.0599136816667</v>
      </c>
      <c r="R111" s="59">
        <v>5.1106600000000002</v>
      </c>
      <c r="S111" s="60">
        <v>6.4642873512081006E-2</v>
      </c>
    </row>
    <row r="112" spans="1:19" ht="12" customHeight="1" x14ac:dyDescent="0.2">
      <c r="A112" s="3" t="s">
        <v>32</v>
      </c>
      <c r="B112" s="3" t="s">
        <v>61</v>
      </c>
      <c r="C112" s="3" t="s">
        <v>66</v>
      </c>
      <c r="D112" s="3" t="s">
        <v>162</v>
      </c>
      <c r="E112" s="56">
        <v>5.3524615384615402</v>
      </c>
      <c r="F112" s="4">
        <v>149.49225388371801</v>
      </c>
      <c r="G112" s="4">
        <v>14.36346</v>
      </c>
      <c r="H112" s="57">
        <v>9.6081633842865E-2</v>
      </c>
      <c r="I112" s="4">
        <f t="shared" si="2"/>
        <v>0</v>
      </c>
      <c r="J112" s="4" t="str">
        <f t="shared" si="3"/>
        <v/>
      </c>
      <c r="L112" s="38" t="s">
        <v>32</v>
      </c>
      <c r="M112" s="38" t="s">
        <v>61</v>
      </c>
      <c r="N112" s="38" t="s">
        <v>66</v>
      </c>
      <c r="O112" s="38" t="s">
        <v>162</v>
      </c>
      <c r="P112" s="58">
        <v>7.2417179487179499</v>
      </c>
      <c r="Q112" s="59">
        <v>201.37302907378199</v>
      </c>
      <c r="R112" s="59">
        <v>19.5306</v>
      </c>
      <c r="S112" s="60">
        <v>9.6987168985991995E-2</v>
      </c>
    </row>
    <row r="113" spans="1:19" ht="12" customHeight="1" x14ac:dyDescent="0.2">
      <c r="A113" s="3" t="s">
        <v>32</v>
      </c>
      <c r="B113" s="3" t="s">
        <v>61</v>
      </c>
      <c r="C113" s="3" t="s">
        <v>66</v>
      </c>
      <c r="D113" s="3" t="s">
        <v>163</v>
      </c>
      <c r="E113" s="56">
        <v>7.5650000000000004</v>
      </c>
      <c r="F113" s="4">
        <v>224.873694065</v>
      </c>
      <c r="G113" s="4">
        <v>25.39113</v>
      </c>
      <c r="H113" s="57">
        <v>0.11291285139230001</v>
      </c>
      <c r="I113" s="4" t="str">
        <f t="shared" si="2"/>
        <v/>
      </c>
      <c r="J113" s="4" t="str">
        <f t="shared" si="3"/>
        <v/>
      </c>
      <c r="L113" s="38" t="s">
        <v>32</v>
      </c>
      <c r="M113" s="38" t="s">
        <v>61</v>
      </c>
      <c r="N113" s="38" t="s">
        <v>66</v>
      </c>
      <c r="O113" s="38" t="s">
        <v>163</v>
      </c>
      <c r="P113" s="58">
        <v>7.5650000000000004</v>
      </c>
      <c r="Q113" s="59">
        <v>218.65093344666701</v>
      </c>
      <c r="R113" s="59">
        <v>23.39762</v>
      </c>
      <c r="S113" s="60">
        <v>0.10700901034894</v>
      </c>
    </row>
    <row r="114" spans="1:19" ht="12" customHeight="1" x14ac:dyDescent="0.2">
      <c r="A114" s="3" t="s">
        <v>32</v>
      </c>
      <c r="B114" s="3" t="s">
        <v>61</v>
      </c>
      <c r="C114" s="3" t="s">
        <v>66</v>
      </c>
      <c r="D114" s="3" t="s">
        <v>164</v>
      </c>
      <c r="E114" s="56">
        <v>10.505000000000001</v>
      </c>
      <c r="F114" s="4">
        <v>312.97988370916698</v>
      </c>
      <c r="G114" s="4">
        <v>48.838520000000003</v>
      </c>
      <c r="H114" s="57">
        <v>0.15604363903905999</v>
      </c>
      <c r="I114" s="4" t="str">
        <f t="shared" si="2"/>
        <v/>
      </c>
      <c r="J114" s="4" t="str">
        <f t="shared" si="3"/>
        <v/>
      </c>
      <c r="L114" s="38" t="s">
        <v>32</v>
      </c>
      <c r="M114" s="38" t="s">
        <v>61</v>
      </c>
      <c r="N114" s="38" t="s">
        <v>66</v>
      </c>
      <c r="O114" s="38" t="s">
        <v>164</v>
      </c>
      <c r="P114" s="58">
        <v>9.9149999999999991</v>
      </c>
      <c r="Q114" s="59">
        <v>288.78150015333301</v>
      </c>
      <c r="R114" s="59">
        <v>44.156709999999997</v>
      </c>
      <c r="S114" s="60">
        <v>0.15290699015191</v>
      </c>
    </row>
    <row r="115" spans="1:19" ht="12" customHeight="1" x14ac:dyDescent="0.2">
      <c r="A115" s="3" t="s">
        <v>32</v>
      </c>
      <c r="B115" s="3" t="s">
        <v>61</v>
      </c>
      <c r="C115" s="3" t="s">
        <v>66</v>
      </c>
      <c r="D115" s="3" t="s">
        <v>165</v>
      </c>
      <c r="E115" s="56">
        <v>7.3330000000000002</v>
      </c>
      <c r="F115" s="4">
        <v>229.90317853833301</v>
      </c>
      <c r="G115" s="4">
        <v>39.898479999999999</v>
      </c>
      <c r="H115" s="57">
        <v>0.17354470805347</v>
      </c>
      <c r="I115" s="4">
        <f t="shared" si="2"/>
        <v>40</v>
      </c>
      <c r="J115" s="4">
        <f t="shared" si="3"/>
        <v>40</v>
      </c>
      <c r="L115" s="38" t="s">
        <v>32</v>
      </c>
      <c r="M115" s="38" t="s">
        <v>61</v>
      </c>
      <c r="N115" s="38" t="s">
        <v>66</v>
      </c>
      <c r="O115" s="38" t="s">
        <v>165</v>
      </c>
      <c r="P115" s="58">
        <v>7.806</v>
      </c>
      <c r="Q115" s="59">
        <v>291.06666876666702</v>
      </c>
      <c r="R115" s="59">
        <v>101.20796</v>
      </c>
      <c r="S115" s="60">
        <v>0.34771401489853998</v>
      </c>
    </row>
    <row r="116" spans="1:19" ht="12" customHeight="1" x14ac:dyDescent="0.2">
      <c r="A116" s="3" t="s">
        <v>32</v>
      </c>
      <c r="B116" s="3" t="s">
        <v>61</v>
      </c>
      <c r="C116" s="3" t="s">
        <v>66</v>
      </c>
      <c r="D116" s="3" t="s">
        <v>166</v>
      </c>
      <c r="E116" s="56">
        <v>11.4007692307692</v>
      </c>
      <c r="F116" s="4">
        <v>325.633902298718</v>
      </c>
      <c r="G116" s="4">
        <v>50.81729</v>
      </c>
      <c r="H116" s="57">
        <v>0.15605650898531001</v>
      </c>
      <c r="I116" s="4">
        <f t="shared" si="2"/>
        <v>41</v>
      </c>
      <c r="J116" s="4">
        <f t="shared" si="3"/>
        <v>41</v>
      </c>
      <c r="L116" s="38" t="s">
        <v>32</v>
      </c>
      <c r="M116" s="38" t="s">
        <v>61</v>
      </c>
      <c r="N116" s="38" t="s">
        <v>66</v>
      </c>
      <c r="O116" s="38" t="s">
        <v>166</v>
      </c>
      <c r="P116" s="58">
        <v>14.82</v>
      </c>
      <c r="Q116" s="59">
        <v>486.05277598333299</v>
      </c>
      <c r="R116" s="59">
        <v>137.65189000000001</v>
      </c>
      <c r="S116" s="60">
        <v>0.28320358776166998</v>
      </c>
    </row>
    <row r="117" spans="1:19" ht="12" customHeight="1" x14ac:dyDescent="0.2">
      <c r="A117" s="48" t="s">
        <v>32</v>
      </c>
      <c r="B117" s="48" t="s">
        <v>61</v>
      </c>
      <c r="C117" s="48" t="s">
        <v>67</v>
      </c>
      <c r="D117" s="48" t="s">
        <v>27</v>
      </c>
      <c r="E117" s="49">
        <v>12.917999999999999</v>
      </c>
      <c r="F117" s="50">
        <v>379.41949771166702</v>
      </c>
      <c r="G117" s="50">
        <v>25.353840000000002</v>
      </c>
      <c r="H117" s="51">
        <v>6.6822712467105E-2</v>
      </c>
      <c r="I117" s="50" t="str">
        <f t="shared" si="2"/>
        <v/>
      </c>
      <c r="J117" s="50" t="str">
        <f t="shared" si="3"/>
        <v/>
      </c>
      <c r="L117" s="52" t="s">
        <v>32</v>
      </c>
      <c r="M117" s="52" t="s">
        <v>61</v>
      </c>
      <c r="N117" s="52" t="s">
        <v>67</v>
      </c>
      <c r="O117" s="52" t="s">
        <v>27</v>
      </c>
      <c r="P117" s="53">
        <v>14.210564102564099</v>
      </c>
      <c r="Q117" s="54">
        <v>411.92196211636701</v>
      </c>
      <c r="R117" s="54">
        <v>25.557500000000001</v>
      </c>
      <c r="S117" s="55">
        <v>6.204451898775E-2</v>
      </c>
    </row>
    <row r="118" spans="1:19" ht="12" customHeight="1" x14ac:dyDescent="0.2">
      <c r="A118" s="3" t="s">
        <v>32</v>
      </c>
      <c r="B118" s="3" t="s">
        <v>61</v>
      </c>
      <c r="C118" s="3" t="s">
        <v>67</v>
      </c>
      <c r="D118" s="3" t="s">
        <v>8</v>
      </c>
      <c r="E118" s="56">
        <v>12.917999999999999</v>
      </c>
      <c r="F118" s="4">
        <v>379.41949771166702</v>
      </c>
      <c r="G118" s="4">
        <v>25.353840000000002</v>
      </c>
      <c r="H118" s="57">
        <v>6.6822712467105E-2</v>
      </c>
      <c r="I118" s="4" t="str">
        <f t="shared" si="2"/>
        <v/>
      </c>
      <c r="J118" s="4" t="str">
        <f t="shared" si="3"/>
        <v/>
      </c>
      <c r="L118" s="38" t="s">
        <v>32</v>
      </c>
      <c r="M118" s="38" t="s">
        <v>61</v>
      </c>
      <c r="N118" s="38" t="s">
        <v>67</v>
      </c>
      <c r="O118" s="38" t="s">
        <v>8</v>
      </c>
      <c r="P118" s="58">
        <v>14.210564102564099</v>
      </c>
      <c r="Q118" s="59">
        <v>411.92196211636701</v>
      </c>
      <c r="R118" s="59">
        <v>25.557500000000001</v>
      </c>
      <c r="S118" s="60">
        <v>6.204451898775E-2</v>
      </c>
    </row>
    <row r="119" spans="1:19" ht="12" customHeight="1" x14ac:dyDescent="0.2">
      <c r="A119" s="48" t="s">
        <v>32</v>
      </c>
      <c r="B119" s="48" t="s">
        <v>61</v>
      </c>
      <c r="C119" s="48" t="s">
        <v>68</v>
      </c>
      <c r="D119" s="48" t="s">
        <v>27</v>
      </c>
      <c r="E119" s="49">
        <v>129.36443501326301</v>
      </c>
      <c r="F119" s="50">
        <v>4041.4799174949499</v>
      </c>
      <c r="G119" s="50">
        <v>341.68527999999998</v>
      </c>
      <c r="H119" s="51">
        <v>8.4544594300937997E-2</v>
      </c>
      <c r="I119" s="50">
        <f t="shared" si="2"/>
        <v>4</v>
      </c>
      <c r="J119" s="50">
        <f t="shared" si="3"/>
        <v>4</v>
      </c>
      <c r="L119" s="52" t="s">
        <v>32</v>
      </c>
      <c r="M119" s="52" t="s">
        <v>61</v>
      </c>
      <c r="N119" s="52" t="s">
        <v>68</v>
      </c>
      <c r="O119" s="52" t="s">
        <v>27</v>
      </c>
      <c r="P119" s="53">
        <v>144.089051282051</v>
      </c>
      <c r="Q119" s="54">
        <v>4381.5468884081001</v>
      </c>
      <c r="R119" s="54">
        <v>375.03665999999998</v>
      </c>
      <c r="S119" s="55">
        <v>8.5594578707398006E-2</v>
      </c>
    </row>
    <row r="120" spans="1:19" ht="12" customHeight="1" x14ac:dyDescent="0.2">
      <c r="A120" s="3" t="s">
        <v>32</v>
      </c>
      <c r="B120" s="3" t="s">
        <v>61</v>
      </c>
      <c r="C120" s="3" t="s">
        <v>68</v>
      </c>
      <c r="D120" s="3" t="s">
        <v>68</v>
      </c>
      <c r="E120" s="56">
        <v>100.402896551724</v>
      </c>
      <c r="F120" s="4">
        <v>3222.0671357855499</v>
      </c>
      <c r="G120" s="4">
        <v>274.38585999999998</v>
      </c>
      <c r="H120" s="57">
        <v>8.5158331107555996E-2</v>
      </c>
      <c r="I120" s="4">
        <f t="shared" si="2"/>
        <v>4</v>
      </c>
      <c r="J120" s="4">
        <f t="shared" si="3"/>
        <v>4</v>
      </c>
      <c r="L120" s="38" t="s">
        <v>32</v>
      </c>
      <c r="M120" s="38" t="s">
        <v>61</v>
      </c>
      <c r="N120" s="38" t="s">
        <v>68</v>
      </c>
      <c r="O120" s="38" t="s">
        <v>68</v>
      </c>
      <c r="P120" s="58">
        <v>114.607051282051</v>
      </c>
      <c r="Q120" s="59">
        <v>3549.7514986047699</v>
      </c>
      <c r="R120" s="59">
        <v>306.56018999999998</v>
      </c>
      <c r="S120" s="60">
        <v>8.6361028404522006E-2</v>
      </c>
    </row>
    <row r="121" spans="1:19" ht="12" customHeight="1" x14ac:dyDescent="0.2">
      <c r="A121" s="3" t="s">
        <v>32</v>
      </c>
      <c r="B121" s="3" t="s">
        <v>61</v>
      </c>
      <c r="C121" s="3" t="s">
        <v>68</v>
      </c>
      <c r="D121" s="3" t="s">
        <v>158</v>
      </c>
      <c r="E121" s="56">
        <v>28.9615384615384</v>
      </c>
      <c r="F121" s="4">
        <v>819.41278170940097</v>
      </c>
      <c r="G121" s="4">
        <v>67.299419999999998</v>
      </c>
      <c r="H121" s="57">
        <v>8.2131279255376999E-2</v>
      </c>
      <c r="I121" s="4">
        <f t="shared" si="2"/>
        <v>0</v>
      </c>
      <c r="J121" s="4" t="str">
        <f t="shared" si="3"/>
        <v/>
      </c>
      <c r="L121" s="38" t="s">
        <v>32</v>
      </c>
      <c r="M121" s="38" t="s">
        <v>61</v>
      </c>
      <c r="N121" s="38" t="s">
        <v>68</v>
      </c>
      <c r="O121" s="38" t="s">
        <v>158</v>
      </c>
      <c r="P121" s="58">
        <v>29.481999999999999</v>
      </c>
      <c r="Q121" s="59">
        <v>831.79538980333302</v>
      </c>
      <c r="R121" s="59">
        <v>68.476470000000006</v>
      </c>
      <c r="S121" s="60">
        <v>8.2323695032970004E-2</v>
      </c>
    </row>
    <row r="122" spans="1:19" ht="12" customHeight="1" x14ac:dyDescent="0.2">
      <c r="A122" s="48" t="s">
        <v>32</v>
      </c>
      <c r="B122" s="48" t="s">
        <v>61</v>
      </c>
      <c r="C122" s="48" t="s">
        <v>69</v>
      </c>
      <c r="D122" s="48" t="s">
        <v>27</v>
      </c>
      <c r="E122" s="49">
        <v>120.894524021081</v>
      </c>
      <c r="F122" s="50">
        <v>3737.5002109491702</v>
      </c>
      <c r="G122" s="50">
        <v>329.99558000000002</v>
      </c>
      <c r="H122" s="51">
        <v>8.8293126789200996E-2</v>
      </c>
      <c r="I122" s="50" t="str">
        <f t="shared" si="2"/>
        <v/>
      </c>
      <c r="J122" s="50" t="str">
        <f t="shared" si="3"/>
        <v/>
      </c>
      <c r="L122" s="52" t="s">
        <v>32</v>
      </c>
      <c r="M122" s="52" t="s">
        <v>61</v>
      </c>
      <c r="N122" s="52" t="s">
        <v>69</v>
      </c>
      <c r="O122" s="52" t="s">
        <v>27</v>
      </c>
      <c r="P122" s="53">
        <v>127.977140008858</v>
      </c>
      <c r="Q122" s="54">
        <v>3831.9120373318401</v>
      </c>
      <c r="R122" s="54">
        <v>333.89774999999997</v>
      </c>
      <c r="S122" s="55">
        <v>8.7136068559781996E-2</v>
      </c>
    </row>
    <row r="123" spans="1:19" ht="12" customHeight="1" x14ac:dyDescent="0.2">
      <c r="A123" s="3" t="s">
        <v>32</v>
      </c>
      <c r="B123" s="3" t="s">
        <v>61</v>
      </c>
      <c r="C123" s="3" t="s">
        <v>69</v>
      </c>
      <c r="D123" s="3" t="s">
        <v>69</v>
      </c>
      <c r="E123" s="56">
        <v>92.275524021080699</v>
      </c>
      <c r="F123" s="4">
        <v>2921.3530290133299</v>
      </c>
      <c r="G123" s="4">
        <v>255.94826</v>
      </c>
      <c r="H123" s="57">
        <v>8.7612916843003E-2</v>
      </c>
      <c r="I123" s="4" t="str">
        <f t="shared" si="2"/>
        <v/>
      </c>
      <c r="J123" s="4" t="str">
        <f t="shared" si="3"/>
        <v/>
      </c>
      <c r="L123" s="38" t="s">
        <v>32</v>
      </c>
      <c r="M123" s="38" t="s">
        <v>61</v>
      </c>
      <c r="N123" s="38" t="s">
        <v>69</v>
      </c>
      <c r="O123" s="38" t="s">
        <v>69</v>
      </c>
      <c r="P123" s="58">
        <v>104.659140008858</v>
      </c>
      <c r="Q123" s="59">
        <v>3192.2256140235099</v>
      </c>
      <c r="R123" s="59">
        <v>274.65696000000003</v>
      </c>
      <c r="S123" s="60">
        <v>8.6039332180478004E-2</v>
      </c>
    </row>
    <row r="124" spans="1:19" ht="12" customHeight="1" x14ac:dyDescent="0.2">
      <c r="A124" s="3" t="s">
        <v>32</v>
      </c>
      <c r="B124" s="3" t="s">
        <v>61</v>
      </c>
      <c r="C124" s="3" t="s">
        <v>69</v>
      </c>
      <c r="D124" s="3" t="s">
        <v>158</v>
      </c>
      <c r="E124" s="56">
        <v>24.945</v>
      </c>
      <c r="F124" s="4">
        <v>707.49258886249902</v>
      </c>
      <c r="G124" s="4">
        <v>68.976879999999994</v>
      </c>
      <c r="H124" s="57">
        <v>9.7494844590387E-2</v>
      </c>
      <c r="I124" s="4" t="str">
        <f t="shared" si="2"/>
        <v/>
      </c>
      <c r="J124" s="4" t="str">
        <f t="shared" si="3"/>
        <v/>
      </c>
      <c r="L124" s="38" t="s">
        <v>32</v>
      </c>
      <c r="M124" s="38" t="s">
        <v>61</v>
      </c>
      <c r="N124" s="38" t="s">
        <v>69</v>
      </c>
      <c r="O124" s="38" t="s">
        <v>158</v>
      </c>
      <c r="P124" s="58">
        <v>23.318000000000001</v>
      </c>
      <c r="Q124" s="59">
        <v>639.68642330833302</v>
      </c>
      <c r="R124" s="59">
        <v>59.240789999999997</v>
      </c>
      <c r="S124" s="60">
        <v>9.2609109465881995E-2</v>
      </c>
    </row>
    <row r="125" spans="1:19" ht="12" customHeight="1" x14ac:dyDescent="0.2">
      <c r="A125" s="3" t="s">
        <v>32</v>
      </c>
      <c r="B125" s="3" t="s">
        <v>61</v>
      </c>
      <c r="C125" s="3" t="s">
        <v>69</v>
      </c>
      <c r="D125" s="3" t="s">
        <v>167</v>
      </c>
      <c r="E125" s="56">
        <v>3.6739999999999999</v>
      </c>
      <c r="F125" s="4">
        <v>108.654593073333</v>
      </c>
      <c r="G125" s="4">
        <v>5.0704399999999996</v>
      </c>
      <c r="H125" s="57">
        <v>4.6665675666170997E-2</v>
      </c>
      <c r="I125" s="4" t="str">
        <f t="shared" si="2"/>
        <v/>
      </c>
      <c r="J125" s="4" t="str">
        <f t="shared" si="3"/>
        <v/>
      </c>
      <c r="L125" s="38" t="s">
        <v>32</v>
      </c>
      <c r="M125" s="38" t="s">
        <v>61</v>
      </c>
      <c r="N125" s="38" t="s">
        <v>69</v>
      </c>
      <c r="O125" s="38" t="s">
        <v>167</v>
      </c>
    </row>
    <row r="126" spans="1:19" ht="12" customHeight="1" x14ac:dyDescent="0.2">
      <c r="A126" s="48" t="s">
        <v>32</v>
      </c>
      <c r="B126" s="48" t="s">
        <v>61</v>
      </c>
      <c r="C126" s="48" t="s">
        <v>70</v>
      </c>
      <c r="D126" s="48" t="s">
        <v>27</v>
      </c>
      <c r="E126" s="49">
        <v>116.407873741839</v>
      </c>
      <c r="F126" s="50">
        <v>3661.9339323050899</v>
      </c>
      <c r="G126" s="50">
        <v>324.29286000000002</v>
      </c>
      <c r="H126" s="51">
        <v>8.8557812892017002E-2</v>
      </c>
      <c r="I126" s="50">
        <f t="shared" si="2"/>
        <v>8</v>
      </c>
      <c r="J126" s="50">
        <f t="shared" si="3"/>
        <v>8</v>
      </c>
      <c r="L126" s="52" t="s">
        <v>32</v>
      </c>
      <c r="M126" s="52" t="s">
        <v>61</v>
      </c>
      <c r="N126" s="52" t="s">
        <v>70</v>
      </c>
      <c r="O126" s="52" t="s">
        <v>27</v>
      </c>
      <c r="P126" s="53">
        <v>123.711537848418</v>
      </c>
      <c r="Q126" s="54">
        <v>3791.95381315442</v>
      </c>
      <c r="R126" s="54">
        <v>343.84631000000002</v>
      </c>
      <c r="S126" s="55">
        <v>9.0677873978101994E-2</v>
      </c>
    </row>
    <row r="127" spans="1:19" ht="12" customHeight="1" x14ac:dyDescent="0.2">
      <c r="A127" s="3" t="s">
        <v>32</v>
      </c>
      <c r="B127" s="3" t="s">
        <v>61</v>
      </c>
      <c r="C127" s="3" t="s">
        <v>70</v>
      </c>
      <c r="D127" s="3" t="s">
        <v>70</v>
      </c>
      <c r="E127" s="56">
        <v>93.733873741839204</v>
      </c>
      <c r="F127" s="4">
        <v>3025.8236133984201</v>
      </c>
      <c r="G127" s="4">
        <v>266.82987000000003</v>
      </c>
      <c r="H127" s="57">
        <v>8.8184211669997001E-2</v>
      </c>
      <c r="I127" s="4">
        <f t="shared" si="2"/>
        <v>5</v>
      </c>
      <c r="J127" s="4">
        <f t="shared" si="3"/>
        <v>5</v>
      </c>
      <c r="L127" s="38" t="s">
        <v>32</v>
      </c>
      <c r="M127" s="38" t="s">
        <v>61</v>
      </c>
      <c r="N127" s="38" t="s">
        <v>70</v>
      </c>
      <c r="O127" s="38" t="s">
        <v>70</v>
      </c>
      <c r="P127" s="58">
        <v>98.450537848418307</v>
      </c>
      <c r="Q127" s="59">
        <v>3097.6389107944201</v>
      </c>
      <c r="R127" s="59">
        <v>278.13225</v>
      </c>
      <c r="S127" s="60">
        <v>8.9788467284157999E-2</v>
      </c>
    </row>
    <row r="128" spans="1:19" ht="12" customHeight="1" x14ac:dyDescent="0.2">
      <c r="A128" s="3" t="s">
        <v>32</v>
      </c>
      <c r="B128" s="3" t="s">
        <v>61</v>
      </c>
      <c r="C128" s="3" t="s">
        <v>70</v>
      </c>
      <c r="D128" s="3" t="s">
        <v>158</v>
      </c>
      <c r="E128" s="56">
        <v>22.673999999999999</v>
      </c>
      <c r="F128" s="4">
        <v>636.11031890666698</v>
      </c>
      <c r="G128" s="4">
        <v>57.462989999999998</v>
      </c>
      <c r="H128" s="57">
        <v>9.0334943943003995E-2</v>
      </c>
      <c r="I128" s="4">
        <f t="shared" si="2"/>
        <v>3</v>
      </c>
      <c r="J128" s="4">
        <f t="shared" si="3"/>
        <v>3</v>
      </c>
      <c r="L128" s="38" t="s">
        <v>32</v>
      </c>
      <c r="M128" s="38" t="s">
        <v>61</v>
      </c>
      <c r="N128" s="38" t="s">
        <v>70</v>
      </c>
      <c r="O128" s="38" t="s">
        <v>158</v>
      </c>
      <c r="P128" s="58">
        <v>25.260999999999999</v>
      </c>
      <c r="Q128" s="59">
        <v>694.31490236000002</v>
      </c>
      <c r="R128" s="59">
        <v>65.714060000000003</v>
      </c>
      <c r="S128" s="60">
        <v>9.4645901703443003E-2</v>
      </c>
    </row>
    <row r="129" spans="1:19" ht="12" customHeight="1" x14ac:dyDescent="0.2">
      <c r="A129" s="48" t="s">
        <v>32</v>
      </c>
      <c r="B129" s="48" t="s">
        <v>61</v>
      </c>
      <c r="C129" s="48" t="s">
        <v>61</v>
      </c>
      <c r="D129" s="48" t="s">
        <v>27</v>
      </c>
      <c r="E129" s="49">
        <v>10</v>
      </c>
      <c r="F129" s="50">
        <v>348.58822416666698</v>
      </c>
      <c r="G129" s="50">
        <v>43.45496</v>
      </c>
      <c r="H129" s="51">
        <v>0.1246598622311</v>
      </c>
      <c r="I129" s="50" t="str">
        <f t="shared" si="2"/>
        <v/>
      </c>
      <c r="J129" s="50" t="str">
        <f t="shared" si="3"/>
        <v/>
      </c>
      <c r="L129" s="52" t="s">
        <v>32</v>
      </c>
      <c r="M129" s="52" t="s">
        <v>61</v>
      </c>
      <c r="N129" s="52" t="s">
        <v>61</v>
      </c>
      <c r="O129" s="52" t="s">
        <v>27</v>
      </c>
      <c r="P129" s="53">
        <v>1</v>
      </c>
      <c r="Q129" s="54">
        <v>34.743796666666697</v>
      </c>
      <c r="R129" s="54">
        <v>2.0186700000000002</v>
      </c>
      <c r="S129" s="55">
        <v>5.8101594922604E-2</v>
      </c>
    </row>
    <row r="130" spans="1:19" ht="12" customHeight="1" x14ac:dyDescent="0.2">
      <c r="A130" s="3" t="s">
        <v>32</v>
      </c>
      <c r="B130" s="3" t="s">
        <v>61</v>
      </c>
      <c r="C130" s="3" t="s">
        <v>61</v>
      </c>
      <c r="D130" s="3" t="s">
        <v>8</v>
      </c>
      <c r="E130" s="56">
        <v>10</v>
      </c>
      <c r="F130" s="4">
        <v>348.58822416666698</v>
      </c>
      <c r="G130" s="4">
        <v>43.45496</v>
      </c>
      <c r="H130" s="57">
        <v>0.1246598622311</v>
      </c>
      <c r="I130" s="4" t="str">
        <f t="shared" si="2"/>
        <v/>
      </c>
      <c r="J130" s="4" t="str">
        <f t="shared" si="3"/>
        <v/>
      </c>
      <c r="L130" s="38" t="s">
        <v>32</v>
      </c>
      <c r="M130" s="38" t="s">
        <v>61</v>
      </c>
      <c r="N130" s="38" t="s">
        <v>61</v>
      </c>
      <c r="O130" s="38" t="s">
        <v>8</v>
      </c>
      <c r="P130" s="58">
        <v>1</v>
      </c>
      <c r="Q130" s="59">
        <v>34.743796666666697</v>
      </c>
      <c r="R130" s="59">
        <v>2.0186700000000002</v>
      </c>
      <c r="S130" s="60">
        <v>5.8101594922604E-2</v>
      </c>
    </row>
    <row r="131" spans="1:19" ht="12" customHeight="1" x14ac:dyDescent="0.2">
      <c r="A131" s="48" t="s">
        <v>32</v>
      </c>
      <c r="B131" s="48" t="s">
        <v>61</v>
      </c>
      <c r="C131" s="48" t="s">
        <v>71</v>
      </c>
      <c r="D131" s="48" t="s">
        <v>27</v>
      </c>
      <c r="E131" s="49">
        <v>0.65</v>
      </c>
      <c r="F131" s="50">
        <v>21.501214916666701</v>
      </c>
      <c r="G131" s="50">
        <v>0</v>
      </c>
      <c r="H131" s="51">
        <v>0</v>
      </c>
      <c r="I131" s="50" t="str">
        <f t="shared" si="2"/>
        <v/>
      </c>
      <c r="J131" s="50" t="str">
        <f t="shared" si="3"/>
        <v/>
      </c>
      <c r="L131" s="52" t="s">
        <v>32</v>
      </c>
      <c r="M131" s="52" t="s">
        <v>61</v>
      </c>
      <c r="N131" s="52" t="s">
        <v>71</v>
      </c>
      <c r="O131" s="52" t="s">
        <v>27</v>
      </c>
      <c r="P131" s="53">
        <v>0.6</v>
      </c>
      <c r="Q131" s="54">
        <v>19.476353499999998</v>
      </c>
      <c r="R131" s="54">
        <v>0</v>
      </c>
      <c r="S131" s="55">
        <v>0</v>
      </c>
    </row>
    <row r="132" spans="1:19" ht="12" customHeight="1" x14ac:dyDescent="0.2">
      <c r="A132" s="3" t="s">
        <v>32</v>
      </c>
      <c r="B132" s="3" t="s">
        <v>61</v>
      </c>
      <c r="C132" s="3" t="s">
        <v>71</v>
      </c>
      <c r="D132" s="3" t="s">
        <v>8</v>
      </c>
      <c r="E132" s="56">
        <v>0.65</v>
      </c>
      <c r="F132" s="4">
        <v>21.501214916666701</v>
      </c>
      <c r="G132" s="4">
        <v>0</v>
      </c>
      <c r="H132" s="57">
        <v>0</v>
      </c>
      <c r="I132" s="4" t="str">
        <f t="shared" ref="I132:I195" si="4">+IF(H132&lt;S132,ROUND((F132*S132)-G132,0),"")</f>
        <v/>
      </c>
      <c r="J132" s="4" t="str">
        <f t="shared" ref="J132:J195" si="5">+IF(I132&gt;0,I132,"")</f>
        <v/>
      </c>
      <c r="L132" s="38" t="s">
        <v>32</v>
      </c>
      <c r="M132" s="38" t="s">
        <v>61</v>
      </c>
      <c r="N132" s="38" t="s">
        <v>71</v>
      </c>
      <c r="O132" s="38" t="s">
        <v>8</v>
      </c>
      <c r="P132" s="58">
        <v>0.6</v>
      </c>
      <c r="Q132" s="59">
        <v>19.476353499999998</v>
      </c>
      <c r="R132" s="59">
        <v>0</v>
      </c>
      <c r="S132" s="60">
        <v>0</v>
      </c>
    </row>
    <row r="133" spans="1:19" ht="12" customHeight="1" x14ac:dyDescent="0.2">
      <c r="A133" s="48" t="s">
        <v>32</v>
      </c>
      <c r="B133" s="48" t="s">
        <v>61</v>
      </c>
      <c r="C133" s="48" t="s">
        <v>72</v>
      </c>
      <c r="D133" s="48" t="s">
        <v>27</v>
      </c>
      <c r="E133" s="49">
        <v>1</v>
      </c>
      <c r="F133" s="50">
        <v>33.041169166666698</v>
      </c>
      <c r="G133" s="50">
        <v>5.2319699999999996</v>
      </c>
      <c r="H133" s="51">
        <v>0.15834699957525</v>
      </c>
      <c r="I133" s="50" t="str">
        <f t="shared" si="4"/>
        <v/>
      </c>
      <c r="J133" s="50" t="str">
        <f t="shared" si="5"/>
        <v/>
      </c>
      <c r="L133" s="52" t="s">
        <v>32</v>
      </c>
      <c r="M133" s="52" t="s">
        <v>61</v>
      </c>
      <c r="N133" s="52" t="s">
        <v>72</v>
      </c>
      <c r="O133" s="52" t="s">
        <v>27</v>
      </c>
      <c r="P133" s="53">
        <v>1</v>
      </c>
      <c r="Q133" s="54">
        <v>30.957036666666699</v>
      </c>
      <c r="R133" s="54">
        <v>3.5881599999999998</v>
      </c>
      <c r="S133" s="55">
        <v>0.11590773492424</v>
      </c>
    </row>
    <row r="134" spans="1:19" ht="12" customHeight="1" x14ac:dyDescent="0.2">
      <c r="A134" s="3" t="s">
        <v>32</v>
      </c>
      <c r="B134" s="3" t="s">
        <v>61</v>
      </c>
      <c r="C134" s="3" t="s">
        <v>72</v>
      </c>
      <c r="D134" s="3" t="s">
        <v>8</v>
      </c>
      <c r="E134" s="56">
        <v>1</v>
      </c>
      <c r="F134" s="4">
        <v>33.041169166666698</v>
      </c>
      <c r="G134" s="4">
        <v>5.2319699999999996</v>
      </c>
      <c r="H134" s="57">
        <v>0.15834699957525</v>
      </c>
      <c r="I134" s="4" t="str">
        <f t="shared" si="4"/>
        <v/>
      </c>
      <c r="J134" s="4" t="str">
        <f t="shared" si="5"/>
        <v/>
      </c>
      <c r="L134" s="38" t="s">
        <v>32</v>
      </c>
      <c r="M134" s="38" t="s">
        <v>61</v>
      </c>
      <c r="N134" s="38" t="s">
        <v>72</v>
      </c>
      <c r="O134" s="38" t="s">
        <v>8</v>
      </c>
      <c r="P134" s="58">
        <v>1</v>
      </c>
      <c r="Q134" s="59">
        <v>30.957036666666699</v>
      </c>
      <c r="R134" s="59">
        <v>3.5881599999999998</v>
      </c>
      <c r="S134" s="60">
        <v>0.11590773492424</v>
      </c>
    </row>
    <row r="135" spans="1:19" ht="12" customHeight="1" x14ac:dyDescent="0.2">
      <c r="A135" s="48" t="s">
        <v>32</v>
      </c>
      <c r="B135" s="48" t="s">
        <v>61</v>
      </c>
      <c r="C135" s="48" t="s">
        <v>73</v>
      </c>
      <c r="D135" s="48" t="s">
        <v>27</v>
      </c>
      <c r="E135" s="49">
        <v>14.7546153846154</v>
      </c>
      <c r="F135" s="50">
        <v>474.13917919166698</v>
      </c>
      <c r="G135" s="50">
        <v>30.702279999999998</v>
      </c>
      <c r="H135" s="51">
        <v>6.4753729173662997E-2</v>
      </c>
      <c r="I135" s="50">
        <f t="shared" si="4"/>
        <v>1</v>
      </c>
      <c r="J135" s="50">
        <f t="shared" si="5"/>
        <v>1</v>
      </c>
      <c r="L135" s="52" t="s">
        <v>32</v>
      </c>
      <c r="M135" s="52" t="s">
        <v>61</v>
      </c>
      <c r="N135" s="52" t="s">
        <v>73</v>
      </c>
      <c r="O135" s="52" t="s">
        <v>27</v>
      </c>
      <c r="P135" s="53">
        <v>14.12</v>
      </c>
      <c r="Q135" s="54">
        <v>448.16618998333399</v>
      </c>
      <c r="R135" s="54">
        <v>29.8687</v>
      </c>
      <c r="S135" s="55">
        <v>6.6646482192489004E-2</v>
      </c>
    </row>
    <row r="136" spans="1:19" ht="12" customHeight="1" x14ac:dyDescent="0.2">
      <c r="A136" s="3" t="s">
        <v>32</v>
      </c>
      <c r="B136" s="3" t="s">
        <v>61</v>
      </c>
      <c r="C136" s="3" t="s">
        <v>73</v>
      </c>
      <c r="D136" s="3" t="s">
        <v>169</v>
      </c>
      <c r="E136" s="56">
        <v>2</v>
      </c>
      <c r="F136" s="4">
        <v>59.610386666666599</v>
      </c>
      <c r="G136" s="4">
        <v>6.7785200000000003</v>
      </c>
      <c r="H136" s="57">
        <v>0.11371373982029</v>
      </c>
      <c r="I136" s="4" t="str">
        <f t="shared" si="4"/>
        <v/>
      </c>
      <c r="J136" s="4" t="str">
        <f t="shared" si="5"/>
        <v/>
      </c>
      <c r="L136" s="38" t="s">
        <v>32</v>
      </c>
      <c r="M136" s="38" t="s">
        <v>61</v>
      </c>
      <c r="N136" s="38" t="s">
        <v>73</v>
      </c>
      <c r="O136" s="38" t="s">
        <v>169</v>
      </c>
      <c r="P136" s="58">
        <v>3</v>
      </c>
      <c r="Q136" s="59">
        <v>91.277941666666706</v>
      </c>
      <c r="R136" s="59">
        <v>7.4726600000000003</v>
      </c>
      <c r="S136" s="60">
        <v>8.1867095856401007E-2</v>
      </c>
    </row>
    <row r="137" spans="1:19" ht="12" customHeight="1" x14ac:dyDescent="0.2">
      <c r="A137" s="3" t="s">
        <v>32</v>
      </c>
      <c r="B137" s="3" t="s">
        <v>61</v>
      </c>
      <c r="C137" s="3" t="s">
        <v>73</v>
      </c>
      <c r="D137" s="3" t="s">
        <v>73</v>
      </c>
      <c r="E137" s="56">
        <v>12.7546153846154</v>
      </c>
      <c r="F137" s="4">
        <v>414.52879252499997</v>
      </c>
      <c r="G137" s="4">
        <v>23.923760000000001</v>
      </c>
      <c r="H137" s="57">
        <v>5.7713144252958003E-2</v>
      </c>
      <c r="I137" s="4">
        <f t="shared" si="4"/>
        <v>2</v>
      </c>
      <c r="J137" s="4">
        <f t="shared" si="5"/>
        <v>2</v>
      </c>
      <c r="L137" s="38" t="s">
        <v>32</v>
      </c>
      <c r="M137" s="38" t="s">
        <v>61</v>
      </c>
      <c r="N137" s="38" t="s">
        <v>73</v>
      </c>
      <c r="O137" s="38" t="s">
        <v>73</v>
      </c>
      <c r="P137" s="58">
        <v>11.12</v>
      </c>
      <c r="Q137" s="59">
        <v>356.88824831666699</v>
      </c>
      <c r="R137" s="59">
        <v>22.396039999999999</v>
      </c>
      <c r="S137" s="60">
        <v>6.2753649372415995E-2</v>
      </c>
    </row>
    <row r="138" spans="1:19" ht="12" customHeight="1" x14ac:dyDescent="0.2">
      <c r="A138" s="48" t="s">
        <v>74</v>
      </c>
      <c r="B138" s="48" t="s">
        <v>27</v>
      </c>
      <c r="C138" s="48" t="s">
        <v>27</v>
      </c>
      <c r="D138" s="48" t="s">
        <v>27</v>
      </c>
      <c r="E138" s="49">
        <v>152.578724137931</v>
      </c>
      <c r="F138" s="50">
        <v>4598.1526318013102</v>
      </c>
      <c r="G138" s="50">
        <v>522.13463999999999</v>
      </c>
      <c r="H138" s="51">
        <v>0.11355313357561</v>
      </c>
      <c r="I138" s="50" t="str">
        <f t="shared" si="4"/>
        <v/>
      </c>
      <c r="J138" s="50" t="str">
        <f t="shared" si="5"/>
        <v/>
      </c>
      <c r="L138" s="52" t="s">
        <v>74</v>
      </c>
      <c r="M138" s="52" t="s">
        <v>27</v>
      </c>
      <c r="N138" s="52" t="s">
        <v>27</v>
      </c>
      <c r="O138" s="52" t="s">
        <v>27</v>
      </c>
      <c r="P138" s="53">
        <v>158.418461538462</v>
      </c>
      <c r="Q138" s="54">
        <v>4682.4166832485098</v>
      </c>
      <c r="R138" s="54">
        <v>521.40263000000004</v>
      </c>
      <c r="S138" s="55">
        <v>0.11135331715892</v>
      </c>
    </row>
    <row r="139" spans="1:19" ht="12" customHeight="1" x14ac:dyDescent="0.2">
      <c r="A139" s="48" t="s">
        <v>74</v>
      </c>
      <c r="B139" s="48" t="s">
        <v>75</v>
      </c>
      <c r="C139" s="48" t="s">
        <v>27</v>
      </c>
      <c r="D139" s="48" t="s">
        <v>27</v>
      </c>
      <c r="E139" s="49">
        <v>28.471</v>
      </c>
      <c r="F139" s="50">
        <v>827.40990449916706</v>
      </c>
      <c r="G139" s="50">
        <v>44.501930000000002</v>
      </c>
      <c r="H139" s="51">
        <v>5.3784623265945998E-2</v>
      </c>
      <c r="I139" s="50" t="str">
        <f t="shared" si="4"/>
        <v/>
      </c>
      <c r="J139" s="50" t="str">
        <f t="shared" si="5"/>
        <v/>
      </c>
      <c r="L139" s="52" t="s">
        <v>74</v>
      </c>
      <c r="M139" s="52" t="s">
        <v>75</v>
      </c>
      <c r="N139" s="52" t="s">
        <v>27</v>
      </c>
      <c r="O139" s="52" t="s">
        <v>27</v>
      </c>
      <c r="P139" s="53">
        <v>31.579000000000001</v>
      </c>
      <c r="Q139" s="54">
        <v>893.29369693666604</v>
      </c>
      <c r="R139" s="54">
        <v>41.760570000000001</v>
      </c>
      <c r="S139" s="55">
        <v>4.6748980926662E-2</v>
      </c>
    </row>
    <row r="140" spans="1:19" ht="12" customHeight="1" x14ac:dyDescent="0.2">
      <c r="A140" s="48" t="s">
        <v>74</v>
      </c>
      <c r="B140" s="48" t="s">
        <v>75</v>
      </c>
      <c r="C140" s="48" t="s">
        <v>75</v>
      </c>
      <c r="D140" s="48" t="s">
        <v>27</v>
      </c>
      <c r="E140" s="49">
        <v>28.471</v>
      </c>
      <c r="F140" s="50">
        <v>827.40990449916706</v>
      </c>
      <c r="G140" s="50">
        <v>44.501930000000002</v>
      </c>
      <c r="H140" s="51">
        <v>5.3784623265945998E-2</v>
      </c>
      <c r="I140" s="50" t="str">
        <f t="shared" si="4"/>
        <v/>
      </c>
      <c r="J140" s="50" t="str">
        <f t="shared" si="5"/>
        <v/>
      </c>
      <c r="L140" s="52" t="s">
        <v>74</v>
      </c>
      <c r="M140" s="52" t="s">
        <v>75</v>
      </c>
      <c r="N140" s="52" t="s">
        <v>75</v>
      </c>
      <c r="O140" s="52" t="s">
        <v>27</v>
      </c>
      <c r="P140" s="53">
        <v>31.579000000000001</v>
      </c>
      <c r="Q140" s="54">
        <v>893.29369693666604</v>
      </c>
      <c r="R140" s="54">
        <v>41.760570000000001</v>
      </c>
      <c r="S140" s="55">
        <v>4.6748980926662E-2</v>
      </c>
    </row>
    <row r="141" spans="1:19" ht="12" customHeight="1" x14ac:dyDescent="0.2">
      <c r="A141" s="3" t="s">
        <v>74</v>
      </c>
      <c r="B141" s="3" t="s">
        <v>75</v>
      </c>
      <c r="C141" s="3" t="s">
        <v>75</v>
      </c>
      <c r="D141" s="3" t="s">
        <v>8</v>
      </c>
      <c r="E141" s="56">
        <v>28.471</v>
      </c>
      <c r="F141" s="4">
        <v>827.40990449916706</v>
      </c>
      <c r="G141" s="4">
        <v>44.501930000000002</v>
      </c>
      <c r="H141" s="57">
        <v>5.3784623265945998E-2</v>
      </c>
      <c r="I141" s="4" t="str">
        <f t="shared" si="4"/>
        <v/>
      </c>
      <c r="J141" s="4" t="str">
        <f t="shared" si="5"/>
        <v/>
      </c>
      <c r="L141" s="38" t="s">
        <v>74</v>
      </c>
      <c r="M141" s="38" t="s">
        <v>75</v>
      </c>
      <c r="N141" s="38" t="s">
        <v>75</v>
      </c>
      <c r="O141" s="38" t="s">
        <v>8</v>
      </c>
      <c r="P141" s="58">
        <v>31.579000000000001</v>
      </c>
      <c r="Q141" s="59">
        <v>893.29369693666604</v>
      </c>
      <c r="R141" s="59">
        <v>41.760570000000001</v>
      </c>
      <c r="S141" s="60">
        <v>4.6748980926662E-2</v>
      </c>
    </row>
    <row r="142" spans="1:19" ht="12" customHeight="1" x14ac:dyDescent="0.2">
      <c r="A142" s="48" t="s">
        <v>74</v>
      </c>
      <c r="B142" s="48" t="s">
        <v>76</v>
      </c>
      <c r="C142" s="48" t="s">
        <v>27</v>
      </c>
      <c r="D142" s="48" t="s">
        <v>27</v>
      </c>
      <c r="E142" s="49">
        <v>17.324000000000002</v>
      </c>
      <c r="F142" s="50">
        <v>593.15865562333295</v>
      </c>
      <c r="G142" s="50">
        <v>96.409329999999997</v>
      </c>
      <c r="H142" s="51">
        <v>0.16253548538154</v>
      </c>
      <c r="I142" s="50" t="str">
        <f t="shared" si="4"/>
        <v/>
      </c>
      <c r="J142" s="50" t="str">
        <f t="shared" si="5"/>
        <v/>
      </c>
      <c r="L142" s="52" t="s">
        <v>74</v>
      </c>
      <c r="M142" s="52" t="s">
        <v>76</v>
      </c>
      <c r="N142" s="52" t="s">
        <v>27</v>
      </c>
      <c r="O142" s="52" t="s">
        <v>27</v>
      </c>
      <c r="P142" s="53">
        <v>18</v>
      </c>
      <c r="Q142" s="54">
        <v>589.61685666666597</v>
      </c>
      <c r="R142" s="54">
        <v>82.067239999999998</v>
      </c>
      <c r="S142" s="55">
        <v>0.13918740462061999</v>
      </c>
    </row>
    <row r="143" spans="1:19" ht="12" customHeight="1" x14ac:dyDescent="0.2">
      <c r="A143" s="48" t="s">
        <v>74</v>
      </c>
      <c r="B143" s="48" t="s">
        <v>76</v>
      </c>
      <c r="C143" s="48" t="s">
        <v>8</v>
      </c>
      <c r="D143" s="48" t="s">
        <v>27</v>
      </c>
      <c r="E143" s="49">
        <v>17.324000000000002</v>
      </c>
      <c r="F143" s="50">
        <v>593.15865562333295</v>
      </c>
      <c r="G143" s="50">
        <v>96.409329999999997</v>
      </c>
      <c r="H143" s="51">
        <v>0.16253548538154</v>
      </c>
      <c r="I143" s="50" t="str">
        <f t="shared" si="4"/>
        <v/>
      </c>
      <c r="J143" s="50" t="str">
        <f t="shared" si="5"/>
        <v/>
      </c>
      <c r="L143" s="52" t="s">
        <v>74</v>
      </c>
      <c r="M143" s="52" t="s">
        <v>76</v>
      </c>
      <c r="N143" s="52" t="s">
        <v>8</v>
      </c>
      <c r="O143" s="52" t="s">
        <v>27</v>
      </c>
      <c r="P143" s="53">
        <v>18</v>
      </c>
      <c r="Q143" s="54">
        <v>589.61685666666597</v>
      </c>
      <c r="R143" s="54">
        <v>82.067239999999998</v>
      </c>
      <c r="S143" s="55">
        <v>0.13918740462061999</v>
      </c>
    </row>
    <row r="144" spans="1:19" ht="12" customHeight="1" x14ac:dyDescent="0.2">
      <c r="A144" s="3" t="s">
        <v>74</v>
      </c>
      <c r="B144" s="3" t="s">
        <v>76</v>
      </c>
      <c r="C144" s="3" t="s">
        <v>8</v>
      </c>
      <c r="D144" s="3" t="s">
        <v>8</v>
      </c>
      <c r="E144" s="56">
        <v>17.324000000000002</v>
      </c>
      <c r="F144" s="4">
        <v>593.15865562333295</v>
      </c>
      <c r="G144" s="4">
        <v>96.409329999999997</v>
      </c>
      <c r="H144" s="57">
        <v>0.16253548538154</v>
      </c>
      <c r="I144" s="4" t="str">
        <f t="shared" si="4"/>
        <v/>
      </c>
      <c r="J144" s="4" t="str">
        <f t="shared" si="5"/>
        <v/>
      </c>
      <c r="L144" s="38" t="s">
        <v>74</v>
      </c>
      <c r="M144" s="38" t="s">
        <v>76</v>
      </c>
      <c r="N144" s="38" t="s">
        <v>8</v>
      </c>
      <c r="O144" s="38" t="s">
        <v>8</v>
      </c>
      <c r="P144" s="58">
        <v>18</v>
      </c>
      <c r="Q144" s="59">
        <v>589.61685666666597</v>
      </c>
      <c r="R144" s="59">
        <v>82.067239999999998</v>
      </c>
      <c r="S144" s="60">
        <v>0.13918740462061999</v>
      </c>
    </row>
    <row r="145" spans="1:19" ht="12" customHeight="1" x14ac:dyDescent="0.2">
      <c r="A145" s="48" t="s">
        <v>74</v>
      </c>
      <c r="B145" s="48" t="s">
        <v>77</v>
      </c>
      <c r="C145" s="48" t="s">
        <v>27</v>
      </c>
      <c r="D145" s="48" t="s">
        <v>27</v>
      </c>
      <c r="E145" s="49">
        <v>36.667000000000002</v>
      </c>
      <c r="F145" s="50">
        <v>967.11264075769202</v>
      </c>
      <c r="G145" s="50">
        <v>124.52092</v>
      </c>
      <c r="H145" s="51">
        <v>0.12875534322707999</v>
      </c>
      <c r="I145" s="50">
        <f t="shared" si="4"/>
        <v>7</v>
      </c>
      <c r="J145" s="50">
        <f t="shared" si="5"/>
        <v>7</v>
      </c>
      <c r="L145" s="52" t="s">
        <v>74</v>
      </c>
      <c r="M145" s="52" t="s">
        <v>77</v>
      </c>
      <c r="N145" s="52" t="s">
        <v>27</v>
      </c>
      <c r="O145" s="52" t="s">
        <v>27</v>
      </c>
      <c r="P145" s="53">
        <v>37.135461538461598</v>
      </c>
      <c r="Q145" s="54">
        <v>967.69765136211504</v>
      </c>
      <c r="R145" s="54">
        <v>131.34333000000001</v>
      </c>
      <c r="S145" s="55">
        <v>0.13572765193253</v>
      </c>
    </row>
    <row r="146" spans="1:19" ht="12" customHeight="1" x14ac:dyDescent="0.2">
      <c r="A146" s="48" t="s">
        <v>74</v>
      </c>
      <c r="B146" s="48" t="s">
        <v>77</v>
      </c>
      <c r="C146" s="48" t="s">
        <v>78</v>
      </c>
      <c r="D146" s="48" t="s">
        <v>27</v>
      </c>
      <c r="E146" s="49">
        <v>27.966743589743601</v>
      </c>
      <c r="F146" s="50">
        <v>746.25955168525604</v>
      </c>
      <c r="G146" s="50">
        <v>109.07339</v>
      </c>
      <c r="H146" s="51">
        <v>0.14616012586195001</v>
      </c>
      <c r="I146" s="50">
        <f t="shared" si="4"/>
        <v>6</v>
      </c>
      <c r="J146" s="50">
        <f t="shared" si="5"/>
        <v>6</v>
      </c>
      <c r="L146" s="52" t="s">
        <v>74</v>
      </c>
      <c r="M146" s="52" t="s">
        <v>77</v>
      </c>
      <c r="N146" s="52" t="s">
        <v>78</v>
      </c>
      <c r="O146" s="52" t="s">
        <v>27</v>
      </c>
      <c r="P146" s="53">
        <v>29.231102564102599</v>
      </c>
      <c r="Q146" s="54">
        <v>768.85634812408102</v>
      </c>
      <c r="R146" s="54">
        <v>118.16099</v>
      </c>
      <c r="S146" s="55">
        <v>0.15368409233831001</v>
      </c>
    </row>
    <row r="147" spans="1:19" ht="12" customHeight="1" x14ac:dyDescent="0.2">
      <c r="A147" s="3" t="s">
        <v>74</v>
      </c>
      <c r="B147" s="3" t="s">
        <v>77</v>
      </c>
      <c r="C147" s="3" t="s">
        <v>78</v>
      </c>
      <c r="D147" s="3" t="s">
        <v>8</v>
      </c>
      <c r="E147" s="56">
        <v>27.966743589743601</v>
      </c>
      <c r="F147" s="4">
        <v>746.25955168525604</v>
      </c>
      <c r="G147" s="4">
        <v>109.07339</v>
      </c>
      <c r="H147" s="57">
        <v>0.14616012586195001</v>
      </c>
      <c r="I147" s="4">
        <f t="shared" si="4"/>
        <v>6</v>
      </c>
      <c r="J147" s="4">
        <f t="shared" si="5"/>
        <v>6</v>
      </c>
      <c r="L147" s="38" t="s">
        <v>74</v>
      </c>
      <c r="M147" s="38" t="s">
        <v>77</v>
      </c>
      <c r="N147" s="38" t="s">
        <v>78</v>
      </c>
      <c r="O147" s="38" t="s">
        <v>8</v>
      </c>
      <c r="P147" s="58">
        <v>29.231102564102599</v>
      </c>
      <c r="Q147" s="59">
        <v>768.85634812408102</v>
      </c>
      <c r="R147" s="59">
        <v>118.16099</v>
      </c>
      <c r="S147" s="60">
        <v>0.15368409233831001</v>
      </c>
    </row>
    <row r="148" spans="1:19" ht="12" customHeight="1" x14ac:dyDescent="0.2">
      <c r="A148" s="48" t="s">
        <v>74</v>
      </c>
      <c r="B148" s="48" t="s">
        <v>77</v>
      </c>
      <c r="C148" s="48" t="s">
        <v>79</v>
      </c>
      <c r="D148" s="48" t="s">
        <v>27</v>
      </c>
      <c r="E148" s="49">
        <v>4.7002564102564</v>
      </c>
      <c r="F148" s="50">
        <v>112.731435739102</v>
      </c>
      <c r="G148" s="50">
        <v>5.3441999999999998</v>
      </c>
      <c r="H148" s="51">
        <v>4.7406475087998001E-2</v>
      </c>
      <c r="I148" s="50" t="str">
        <f t="shared" si="4"/>
        <v/>
      </c>
      <c r="J148" s="50" t="str">
        <f t="shared" si="5"/>
        <v/>
      </c>
      <c r="L148" s="52" t="s">
        <v>74</v>
      </c>
      <c r="M148" s="52" t="s">
        <v>77</v>
      </c>
      <c r="N148" s="52" t="s">
        <v>79</v>
      </c>
      <c r="O148" s="52" t="s">
        <v>27</v>
      </c>
      <c r="P148" s="53">
        <v>4.0943589743589701</v>
      </c>
      <c r="Q148" s="54">
        <v>96.884340788034194</v>
      </c>
      <c r="R148" s="54">
        <v>3.2389899999999998</v>
      </c>
      <c r="S148" s="55">
        <v>3.3431511982790998E-2</v>
      </c>
    </row>
    <row r="149" spans="1:19" ht="12" customHeight="1" x14ac:dyDescent="0.2">
      <c r="A149" s="3" t="s">
        <v>74</v>
      </c>
      <c r="B149" s="3" t="s">
        <v>77</v>
      </c>
      <c r="C149" s="3" t="s">
        <v>79</v>
      </c>
      <c r="D149" s="3" t="s">
        <v>8</v>
      </c>
      <c r="E149" s="56">
        <v>4.7002564102564</v>
      </c>
      <c r="F149" s="4">
        <v>112.731435739102</v>
      </c>
      <c r="G149" s="4">
        <v>5.3441999999999998</v>
      </c>
      <c r="H149" s="57">
        <v>4.7406475087998001E-2</v>
      </c>
      <c r="I149" s="4" t="str">
        <f t="shared" si="4"/>
        <v/>
      </c>
      <c r="J149" s="4" t="str">
        <f t="shared" si="5"/>
        <v/>
      </c>
      <c r="L149" s="38" t="s">
        <v>74</v>
      </c>
      <c r="M149" s="38" t="s">
        <v>77</v>
      </c>
      <c r="N149" s="38" t="s">
        <v>79</v>
      </c>
      <c r="O149" s="38" t="s">
        <v>8</v>
      </c>
      <c r="P149" s="58">
        <v>4.0943589743589701</v>
      </c>
      <c r="Q149" s="59">
        <v>96.884340788034194</v>
      </c>
      <c r="R149" s="59">
        <v>3.2389899999999998</v>
      </c>
      <c r="S149" s="60">
        <v>3.3431511982790998E-2</v>
      </c>
    </row>
    <row r="150" spans="1:19" ht="12" customHeight="1" x14ac:dyDescent="0.2">
      <c r="A150" s="48" t="s">
        <v>74</v>
      </c>
      <c r="B150" s="48" t="s">
        <v>77</v>
      </c>
      <c r="C150" s="48" t="s">
        <v>80</v>
      </c>
      <c r="D150" s="48" t="s">
        <v>27</v>
      </c>
      <c r="E150" s="49">
        <v>4</v>
      </c>
      <c r="F150" s="50">
        <v>108.121653333333</v>
      </c>
      <c r="G150" s="50">
        <v>10.10333</v>
      </c>
      <c r="H150" s="51">
        <v>9.3444094577910003E-2</v>
      </c>
      <c r="I150" s="50">
        <f t="shared" si="4"/>
        <v>0</v>
      </c>
      <c r="J150" s="50" t="str">
        <f t="shared" si="5"/>
        <v/>
      </c>
      <c r="L150" s="52" t="s">
        <v>74</v>
      </c>
      <c r="M150" s="52" t="s">
        <v>77</v>
      </c>
      <c r="N150" s="52" t="s">
        <v>80</v>
      </c>
      <c r="O150" s="52" t="s">
        <v>27</v>
      </c>
      <c r="P150" s="53">
        <v>3.81</v>
      </c>
      <c r="Q150" s="54">
        <v>101.95696245000001</v>
      </c>
      <c r="R150" s="54">
        <v>9.9433500000000006</v>
      </c>
      <c r="S150" s="55">
        <v>9.7524972900956006E-2</v>
      </c>
    </row>
    <row r="151" spans="1:19" ht="12" customHeight="1" x14ac:dyDescent="0.2">
      <c r="A151" s="3" t="s">
        <v>74</v>
      </c>
      <c r="B151" s="3" t="s">
        <v>77</v>
      </c>
      <c r="C151" s="3" t="s">
        <v>80</v>
      </c>
      <c r="D151" s="3" t="s">
        <v>8</v>
      </c>
      <c r="E151" s="56">
        <v>4</v>
      </c>
      <c r="F151" s="4">
        <v>108.121653333333</v>
      </c>
      <c r="G151" s="4">
        <v>10.10333</v>
      </c>
      <c r="H151" s="57">
        <v>9.3444094577910003E-2</v>
      </c>
      <c r="I151" s="4">
        <f t="shared" si="4"/>
        <v>0</v>
      </c>
      <c r="J151" s="4" t="str">
        <f t="shared" si="5"/>
        <v/>
      </c>
      <c r="L151" s="38" t="s">
        <v>74</v>
      </c>
      <c r="M151" s="38" t="s">
        <v>77</v>
      </c>
      <c r="N151" s="38" t="s">
        <v>80</v>
      </c>
      <c r="O151" s="38" t="s">
        <v>8</v>
      </c>
      <c r="P151" s="58">
        <v>3.81</v>
      </c>
      <c r="Q151" s="59">
        <v>101.95696245000001</v>
      </c>
      <c r="R151" s="59">
        <v>9.9433500000000006</v>
      </c>
      <c r="S151" s="60">
        <v>9.7524972900956006E-2</v>
      </c>
    </row>
    <row r="152" spans="1:19" ht="12" customHeight="1" x14ac:dyDescent="0.2">
      <c r="A152" s="48" t="s">
        <v>74</v>
      </c>
      <c r="B152" s="48" t="s">
        <v>81</v>
      </c>
      <c r="C152" s="48" t="s">
        <v>27</v>
      </c>
      <c r="D152" s="48" t="s">
        <v>27</v>
      </c>
      <c r="E152" s="49">
        <v>6</v>
      </c>
      <c r="F152" s="50">
        <v>254.33434916666701</v>
      </c>
      <c r="G152" s="50">
        <v>32.549669999999999</v>
      </c>
      <c r="H152" s="51">
        <v>0.12797984270174001</v>
      </c>
      <c r="I152" s="50" t="str">
        <f t="shared" si="4"/>
        <v/>
      </c>
      <c r="J152" s="50" t="str">
        <f t="shared" si="5"/>
        <v/>
      </c>
      <c r="L152" s="52" t="s">
        <v>74</v>
      </c>
      <c r="M152" s="52" t="s">
        <v>81</v>
      </c>
      <c r="N152" s="52" t="s">
        <v>27</v>
      </c>
      <c r="O152" s="52" t="s">
        <v>27</v>
      </c>
      <c r="P152" s="53">
        <v>5</v>
      </c>
      <c r="Q152" s="54">
        <v>208.79087166666699</v>
      </c>
      <c r="R152" s="54">
        <v>21.866849999999999</v>
      </c>
      <c r="S152" s="55">
        <v>0.10473087173519</v>
      </c>
    </row>
    <row r="153" spans="1:19" ht="12" customHeight="1" x14ac:dyDescent="0.2">
      <c r="A153" s="48" t="s">
        <v>74</v>
      </c>
      <c r="B153" s="48" t="s">
        <v>81</v>
      </c>
      <c r="C153" s="48" t="s">
        <v>8</v>
      </c>
      <c r="D153" s="48" t="s">
        <v>27</v>
      </c>
      <c r="E153" s="49">
        <v>6</v>
      </c>
      <c r="F153" s="50">
        <v>254.33434916666701</v>
      </c>
      <c r="G153" s="50">
        <v>32.549669999999999</v>
      </c>
      <c r="H153" s="51">
        <v>0.12797984270174001</v>
      </c>
      <c r="I153" s="50" t="str">
        <f t="shared" si="4"/>
        <v/>
      </c>
      <c r="J153" s="50" t="str">
        <f t="shared" si="5"/>
        <v/>
      </c>
      <c r="L153" s="52" t="s">
        <v>74</v>
      </c>
      <c r="M153" s="52" t="s">
        <v>81</v>
      </c>
      <c r="N153" s="52" t="s">
        <v>8</v>
      </c>
      <c r="O153" s="52" t="s">
        <v>27</v>
      </c>
      <c r="P153" s="53">
        <v>5</v>
      </c>
      <c r="Q153" s="54">
        <v>208.79087166666699</v>
      </c>
      <c r="R153" s="54">
        <v>21.866849999999999</v>
      </c>
      <c r="S153" s="55">
        <v>0.10473087173519</v>
      </c>
    </row>
    <row r="154" spans="1:19" ht="12" customHeight="1" x14ac:dyDescent="0.2">
      <c r="A154" s="3" t="s">
        <v>74</v>
      </c>
      <c r="B154" s="3" t="s">
        <v>81</v>
      </c>
      <c r="C154" s="3" t="s">
        <v>8</v>
      </c>
      <c r="D154" s="3" t="s">
        <v>8</v>
      </c>
      <c r="E154" s="56">
        <v>6</v>
      </c>
      <c r="F154" s="4">
        <v>254.33434916666701</v>
      </c>
      <c r="G154" s="4">
        <v>32.549669999999999</v>
      </c>
      <c r="H154" s="57">
        <v>0.12797984270174001</v>
      </c>
      <c r="I154" s="4" t="str">
        <f t="shared" si="4"/>
        <v/>
      </c>
      <c r="J154" s="4" t="str">
        <f t="shared" si="5"/>
        <v/>
      </c>
      <c r="L154" s="38" t="s">
        <v>74</v>
      </c>
      <c r="M154" s="38" t="s">
        <v>81</v>
      </c>
      <c r="N154" s="38" t="s">
        <v>8</v>
      </c>
      <c r="O154" s="38" t="s">
        <v>8</v>
      </c>
      <c r="P154" s="58">
        <v>5</v>
      </c>
      <c r="Q154" s="59">
        <v>208.79087166666699</v>
      </c>
      <c r="R154" s="59">
        <v>21.866849999999999</v>
      </c>
      <c r="S154" s="60">
        <v>0.10473087173519</v>
      </c>
    </row>
    <row r="155" spans="1:19" ht="12" customHeight="1" x14ac:dyDescent="0.2">
      <c r="A155" s="48" t="s">
        <v>74</v>
      </c>
      <c r="B155" s="48" t="s">
        <v>82</v>
      </c>
      <c r="C155" s="48" t="s">
        <v>27</v>
      </c>
      <c r="D155" s="48" t="s">
        <v>27</v>
      </c>
      <c r="E155" s="49">
        <v>64.116724137931001</v>
      </c>
      <c r="F155" s="50">
        <v>1956.13708175445</v>
      </c>
      <c r="G155" s="50">
        <v>224.15279000000001</v>
      </c>
      <c r="H155" s="51">
        <v>0.11458951015792999</v>
      </c>
      <c r="I155" s="50">
        <f t="shared" si="4"/>
        <v>12</v>
      </c>
      <c r="J155" s="50">
        <f t="shared" si="5"/>
        <v>12</v>
      </c>
      <c r="L155" s="52" t="s">
        <v>74</v>
      </c>
      <c r="M155" s="52" t="s">
        <v>82</v>
      </c>
      <c r="N155" s="52" t="s">
        <v>27</v>
      </c>
      <c r="O155" s="52" t="s">
        <v>27</v>
      </c>
      <c r="P155" s="53">
        <v>66.703999999999994</v>
      </c>
      <c r="Q155" s="54">
        <v>2023.0176066163899</v>
      </c>
      <c r="R155" s="54">
        <v>244.36464000000001</v>
      </c>
      <c r="S155" s="55">
        <v>0.1207921469397</v>
      </c>
    </row>
    <row r="156" spans="1:19" ht="12" customHeight="1" x14ac:dyDescent="0.2">
      <c r="A156" s="48" t="s">
        <v>74</v>
      </c>
      <c r="B156" s="48" t="s">
        <v>82</v>
      </c>
      <c r="C156" s="48" t="s">
        <v>83</v>
      </c>
      <c r="D156" s="48" t="s">
        <v>27</v>
      </c>
      <c r="E156" s="49">
        <v>40.780724137931003</v>
      </c>
      <c r="F156" s="50">
        <v>1237.7339901077901</v>
      </c>
      <c r="G156" s="50">
        <v>148.85729000000001</v>
      </c>
      <c r="H156" s="51">
        <v>0.12026597895</v>
      </c>
      <c r="I156" s="50">
        <f t="shared" si="4"/>
        <v>5</v>
      </c>
      <c r="J156" s="50">
        <f t="shared" si="5"/>
        <v>5</v>
      </c>
      <c r="L156" s="52" t="s">
        <v>74</v>
      </c>
      <c r="M156" s="52" t="s">
        <v>82</v>
      </c>
      <c r="N156" s="52" t="s">
        <v>83</v>
      </c>
      <c r="O156" s="52" t="s">
        <v>27</v>
      </c>
      <c r="P156" s="53">
        <v>41.234000000000002</v>
      </c>
      <c r="Q156" s="54">
        <v>1242.7025717775</v>
      </c>
      <c r="R156" s="54">
        <v>154.29857000000001</v>
      </c>
      <c r="S156" s="55">
        <v>0.12416371664806</v>
      </c>
    </row>
    <row r="157" spans="1:19" ht="12" customHeight="1" x14ac:dyDescent="0.2">
      <c r="A157" s="3" t="s">
        <v>74</v>
      </c>
      <c r="B157" s="3" t="s">
        <v>82</v>
      </c>
      <c r="C157" s="3" t="s">
        <v>83</v>
      </c>
      <c r="D157" s="3" t="s">
        <v>8</v>
      </c>
      <c r="E157" s="56">
        <v>40.780724137931003</v>
      </c>
      <c r="F157" s="4">
        <v>1237.7339901077901</v>
      </c>
      <c r="G157" s="4">
        <v>148.85729000000001</v>
      </c>
      <c r="H157" s="57">
        <v>0.12026597895</v>
      </c>
      <c r="I157" s="4">
        <f t="shared" si="4"/>
        <v>5</v>
      </c>
      <c r="J157" s="4">
        <f t="shared" si="5"/>
        <v>5</v>
      </c>
      <c r="L157" s="38" t="s">
        <v>74</v>
      </c>
      <c r="M157" s="38" t="s">
        <v>82</v>
      </c>
      <c r="N157" s="38" t="s">
        <v>83</v>
      </c>
      <c r="O157" s="38" t="s">
        <v>8</v>
      </c>
      <c r="P157" s="58">
        <v>41.234000000000002</v>
      </c>
      <c r="Q157" s="59">
        <v>1242.7025717775</v>
      </c>
      <c r="R157" s="59">
        <v>154.29857000000001</v>
      </c>
      <c r="S157" s="60">
        <v>0.12416371664806</v>
      </c>
    </row>
    <row r="158" spans="1:19" ht="12" customHeight="1" x14ac:dyDescent="0.2">
      <c r="A158" s="48" t="s">
        <v>74</v>
      </c>
      <c r="B158" s="48" t="s">
        <v>82</v>
      </c>
      <c r="C158" s="48" t="s">
        <v>84</v>
      </c>
      <c r="D158" s="48" t="s">
        <v>27</v>
      </c>
      <c r="E158" s="49">
        <v>0.56000000000000005</v>
      </c>
      <c r="F158" s="50">
        <v>14.025195800000001</v>
      </c>
      <c r="G158" s="50">
        <v>0</v>
      </c>
      <c r="H158" s="51">
        <v>0</v>
      </c>
      <c r="I158" s="50" t="str">
        <f t="shared" si="4"/>
        <v/>
      </c>
      <c r="J158" s="50" t="str">
        <f t="shared" si="5"/>
        <v/>
      </c>
      <c r="L158" s="52" t="s">
        <v>74</v>
      </c>
      <c r="M158" s="52" t="s">
        <v>82</v>
      </c>
      <c r="N158" s="52" t="s">
        <v>84</v>
      </c>
      <c r="O158" s="52" t="s">
        <v>27</v>
      </c>
      <c r="P158" s="53">
        <v>0.56000000000000005</v>
      </c>
      <c r="Q158" s="54">
        <v>13.8031189333333</v>
      </c>
      <c r="R158" s="54">
        <v>0</v>
      </c>
      <c r="S158" s="55">
        <v>0</v>
      </c>
    </row>
    <row r="159" spans="1:19" ht="12" customHeight="1" x14ac:dyDescent="0.2">
      <c r="A159" s="3" t="s">
        <v>74</v>
      </c>
      <c r="B159" s="3" t="s">
        <v>82</v>
      </c>
      <c r="C159" s="3" t="s">
        <v>84</v>
      </c>
      <c r="D159" s="3" t="s">
        <v>8</v>
      </c>
      <c r="E159" s="56">
        <v>0.56000000000000005</v>
      </c>
      <c r="F159" s="4">
        <v>14.025195800000001</v>
      </c>
      <c r="G159" s="4">
        <v>0</v>
      </c>
      <c r="H159" s="57">
        <v>0</v>
      </c>
      <c r="I159" s="4" t="str">
        <f t="shared" si="4"/>
        <v/>
      </c>
      <c r="J159" s="4" t="str">
        <f t="shared" si="5"/>
        <v/>
      </c>
      <c r="L159" s="38" t="s">
        <v>74</v>
      </c>
      <c r="M159" s="38" t="s">
        <v>82</v>
      </c>
      <c r="N159" s="38" t="s">
        <v>84</v>
      </c>
      <c r="O159" s="38" t="s">
        <v>8</v>
      </c>
      <c r="P159" s="58">
        <v>0.56000000000000005</v>
      </c>
      <c r="Q159" s="59">
        <v>13.8031189333333</v>
      </c>
      <c r="R159" s="59">
        <v>0</v>
      </c>
      <c r="S159" s="60">
        <v>0</v>
      </c>
    </row>
    <row r="160" spans="1:19" ht="12" customHeight="1" x14ac:dyDescent="0.2">
      <c r="A160" s="48" t="s">
        <v>74</v>
      </c>
      <c r="B160" s="48" t="s">
        <v>82</v>
      </c>
      <c r="C160" s="48" t="s">
        <v>85</v>
      </c>
      <c r="D160" s="48" t="s">
        <v>27</v>
      </c>
      <c r="E160" s="49">
        <v>14.776</v>
      </c>
      <c r="F160" s="50">
        <v>452.40048751333302</v>
      </c>
      <c r="G160" s="50">
        <v>47.365650000000002</v>
      </c>
      <c r="H160" s="51">
        <v>0.10469849460232</v>
      </c>
      <c r="I160" s="50">
        <f t="shared" si="4"/>
        <v>12</v>
      </c>
      <c r="J160" s="50">
        <f t="shared" si="5"/>
        <v>12</v>
      </c>
      <c r="L160" s="52" t="s">
        <v>74</v>
      </c>
      <c r="M160" s="52" t="s">
        <v>82</v>
      </c>
      <c r="N160" s="52" t="s">
        <v>85</v>
      </c>
      <c r="O160" s="52" t="s">
        <v>27</v>
      </c>
      <c r="P160" s="53">
        <v>15.143333333333301</v>
      </c>
      <c r="Q160" s="54">
        <v>477.09825532222197</v>
      </c>
      <c r="R160" s="54">
        <v>62.203150000000001</v>
      </c>
      <c r="S160" s="55">
        <v>0.13037807056743</v>
      </c>
    </row>
    <row r="161" spans="1:19" ht="12" customHeight="1" x14ac:dyDescent="0.2">
      <c r="A161" s="3" t="s">
        <v>74</v>
      </c>
      <c r="B161" s="3" t="s">
        <v>82</v>
      </c>
      <c r="C161" s="3" t="s">
        <v>85</v>
      </c>
      <c r="D161" s="3" t="s">
        <v>8</v>
      </c>
      <c r="E161" s="56">
        <v>14.776</v>
      </c>
      <c r="F161" s="4">
        <v>452.40048751333302</v>
      </c>
      <c r="G161" s="4">
        <v>47.365650000000002</v>
      </c>
      <c r="H161" s="57">
        <v>0.10469849460232</v>
      </c>
      <c r="I161" s="4">
        <f t="shared" si="4"/>
        <v>12</v>
      </c>
      <c r="J161" s="4">
        <f t="shared" si="5"/>
        <v>12</v>
      </c>
      <c r="L161" s="38" t="s">
        <v>74</v>
      </c>
      <c r="M161" s="38" t="s">
        <v>82</v>
      </c>
      <c r="N161" s="38" t="s">
        <v>85</v>
      </c>
      <c r="O161" s="38" t="s">
        <v>8</v>
      </c>
      <c r="P161" s="58">
        <v>15.143333333333301</v>
      </c>
      <c r="Q161" s="59">
        <v>477.09825532222197</v>
      </c>
      <c r="R161" s="59">
        <v>62.203150000000001</v>
      </c>
      <c r="S161" s="60">
        <v>0.13037807056743</v>
      </c>
    </row>
    <row r="162" spans="1:19" ht="12" customHeight="1" x14ac:dyDescent="0.2">
      <c r="A162" s="48" t="s">
        <v>74</v>
      </c>
      <c r="B162" s="48" t="s">
        <v>82</v>
      </c>
      <c r="C162" s="48" t="s">
        <v>86</v>
      </c>
      <c r="D162" s="48" t="s">
        <v>27</v>
      </c>
      <c r="E162" s="49">
        <v>5</v>
      </c>
      <c r="F162" s="50">
        <v>161.27519833333301</v>
      </c>
      <c r="G162" s="50">
        <v>14.8134</v>
      </c>
      <c r="H162" s="51">
        <v>9.1851692963866E-2</v>
      </c>
      <c r="I162" s="50" t="str">
        <f t="shared" si="4"/>
        <v/>
      </c>
      <c r="J162" s="50" t="str">
        <f t="shared" si="5"/>
        <v/>
      </c>
      <c r="L162" s="52" t="s">
        <v>74</v>
      </c>
      <c r="M162" s="52" t="s">
        <v>82</v>
      </c>
      <c r="N162" s="52" t="s">
        <v>86</v>
      </c>
      <c r="O162" s="52" t="s">
        <v>27</v>
      </c>
      <c r="P162" s="53">
        <v>6</v>
      </c>
      <c r="Q162" s="54">
        <v>181.77078583333301</v>
      </c>
      <c r="R162" s="54">
        <v>14.95407</v>
      </c>
      <c r="S162" s="55">
        <v>8.2268830667384996E-2</v>
      </c>
    </row>
    <row r="163" spans="1:19" ht="12" customHeight="1" x14ac:dyDescent="0.2">
      <c r="A163" s="3" t="s">
        <v>74</v>
      </c>
      <c r="B163" s="3" t="s">
        <v>82</v>
      </c>
      <c r="C163" s="3" t="s">
        <v>86</v>
      </c>
      <c r="D163" s="3" t="s">
        <v>8</v>
      </c>
      <c r="E163" s="56">
        <v>5</v>
      </c>
      <c r="F163" s="4">
        <v>161.27519833333301</v>
      </c>
      <c r="G163" s="4">
        <v>14.8134</v>
      </c>
      <c r="H163" s="57">
        <v>9.1851692963866E-2</v>
      </c>
      <c r="I163" s="4" t="str">
        <f t="shared" si="4"/>
        <v/>
      </c>
      <c r="J163" s="4" t="str">
        <f t="shared" si="5"/>
        <v/>
      </c>
      <c r="L163" s="38" t="s">
        <v>74</v>
      </c>
      <c r="M163" s="38" t="s">
        <v>82</v>
      </c>
      <c r="N163" s="38" t="s">
        <v>86</v>
      </c>
      <c r="O163" s="38" t="s">
        <v>8</v>
      </c>
      <c r="P163" s="58">
        <v>6</v>
      </c>
      <c r="Q163" s="59">
        <v>181.77078583333301</v>
      </c>
      <c r="R163" s="59">
        <v>14.95407</v>
      </c>
      <c r="S163" s="60">
        <v>8.2268830667384996E-2</v>
      </c>
    </row>
    <row r="164" spans="1:19" ht="12" customHeight="1" x14ac:dyDescent="0.2">
      <c r="A164" s="48" t="s">
        <v>74</v>
      </c>
      <c r="B164" s="48" t="s">
        <v>82</v>
      </c>
      <c r="C164" s="48" t="s">
        <v>87</v>
      </c>
      <c r="D164" s="48" t="s">
        <v>27</v>
      </c>
      <c r="E164" s="49">
        <v>3</v>
      </c>
      <c r="F164" s="50">
        <v>90.702209999999894</v>
      </c>
      <c r="G164" s="50">
        <v>13.11645</v>
      </c>
      <c r="H164" s="51">
        <v>0.14461003761649999</v>
      </c>
      <c r="I164" s="50" t="str">
        <f t="shared" si="4"/>
        <v/>
      </c>
      <c r="J164" s="50" t="str">
        <f t="shared" si="5"/>
        <v/>
      </c>
      <c r="L164" s="52" t="s">
        <v>74</v>
      </c>
      <c r="M164" s="52" t="s">
        <v>82</v>
      </c>
      <c r="N164" s="52" t="s">
        <v>87</v>
      </c>
      <c r="O164" s="52" t="s">
        <v>27</v>
      </c>
      <c r="P164" s="53">
        <v>3.7666666666666702</v>
      </c>
      <c r="Q164" s="54">
        <v>107.64287475</v>
      </c>
      <c r="R164" s="54">
        <v>12.908849999999999</v>
      </c>
      <c r="S164" s="55">
        <v>0.11992293990643001</v>
      </c>
    </row>
    <row r="165" spans="1:19" ht="12" customHeight="1" x14ac:dyDescent="0.2">
      <c r="A165" s="3" t="s">
        <v>74</v>
      </c>
      <c r="B165" s="3" t="s">
        <v>82</v>
      </c>
      <c r="C165" s="3" t="s">
        <v>87</v>
      </c>
      <c r="D165" s="3" t="s">
        <v>8</v>
      </c>
      <c r="E165" s="56">
        <v>3</v>
      </c>
      <c r="F165" s="4">
        <v>90.702209999999894</v>
      </c>
      <c r="G165" s="4">
        <v>13.11645</v>
      </c>
      <c r="H165" s="57">
        <v>0.14461003761649999</v>
      </c>
      <c r="I165" s="4" t="str">
        <f t="shared" si="4"/>
        <v/>
      </c>
      <c r="J165" s="4" t="str">
        <f t="shared" si="5"/>
        <v/>
      </c>
      <c r="L165" s="38" t="s">
        <v>74</v>
      </c>
      <c r="M165" s="38" t="s">
        <v>82</v>
      </c>
      <c r="N165" s="38" t="s">
        <v>87</v>
      </c>
      <c r="O165" s="38" t="s">
        <v>8</v>
      </c>
      <c r="P165" s="58">
        <v>3.7666666666666702</v>
      </c>
      <c r="Q165" s="59">
        <v>107.64287475</v>
      </c>
      <c r="R165" s="59">
        <v>12.908849999999999</v>
      </c>
      <c r="S165" s="60">
        <v>0.11992293990643001</v>
      </c>
    </row>
    <row r="166" spans="1:19" ht="12" customHeight="1" x14ac:dyDescent="0.2">
      <c r="A166" s="48" t="s">
        <v>88</v>
      </c>
      <c r="B166" s="48" t="s">
        <v>27</v>
      </c>
      <c r="C166" s="48" t="s">
        <v>27</v>
      </c>
      <c r="D166" s="48" t="s">
        <v>27</v>
      </c>
      <c r="E166" s="49">
        <v>221.81608930150301</v>
      </c>
      <c r="F166" s="50">
        <v>6163.9394059228598</v>
      </c>
      <c r="G166" s="50">
        <v>672.86162000000002</v>
      </c>
      <c r="H166" s="51">
        <v>0.10916097250298</v>
      </c>
      <c r="I166" s="50">
        <f t="shared" si="4"/>
        <v>31</v>
      </c>
      <c r="J166" s="50">
        <f t="shared" si="5"/>
        <v>31</v>
      </c>
      <c r="L166" s="52" t="s">
        <v>88</v>
      </c>
      <c r="M166" s="52" t="s">
        <v>27</v>
      </c>
      <c r="N166" s="52" t="s">
        <v>27</v>
      </c>
      <c r="O166" s="52" t="s">
        <v>27</v>
      </c>
      <c r="P166" s="53">
        <v>220.25327692307701</v>
      </c>
      <c r="Q166" s="54">
        <v>5976.5885349682803</v>
      </c>
      <c r="R166" s="54">
        <v>682.03574000000003</v>
      </c>
      <c r="S166" s="55">
        <v>0.11411790120894</v>
      </c>
    </row>
    <row r="167" spans="1:19" ht="12" customHeight="1" x14ac:dyDescent="0.2">
      <c r="A167" s="48" t="s">
        <v>88</v>
      </c>
      <c r="B167" s="48" t="s">
        <v>89</v>
      </c>
      <c r="C167" s="48" t="s">
        <v>27</v>
      </c>
      <c r="D167" s="48" t="s">
        <v>27</v>
      </c>
      <c r="E167" s="49">
        <v>13.24</v>
      </c>
      <c r="F167" s="50">
        <v>504.10064443333403</v>
      </c>
      <c r="G167" s="50">
        <v>50.472279999999998</v>
      </c>
      <c r="H167" s="51">
        <v>0.10012341891913</v>
      </c>
      <c r="I167" s="50" t="str">
        <f t="shared" si="4"/>
        <v/>
      </c>
      <c r="J167" s="50" t="str">
        <f t="shared" si="5"/>
        <v/>
      </c>
      <c r="L167" s="52" t="s">
        <v>88</v>
      </c>
      <c r="M167" s="52" t="s">
        <v>89</v>
      </c>
      <c r="N167" s="52" t="s">
        <v>27</v>
      </c>
      <c r="O167" s="52" t="s">
        <v>27</v>
      </c>
      <c r="P167" s="53">
        <v>1.81</v>
      </c>
      <c r="Q167" s="54">
        <v>61.554623216666698</v>
      </c>
      <c r="R167" s="54">
        <v>0</v>
      </c>
      <c r="S167" s="55">
        <v>0</v>
      </c>
    </row>
    <row r="168" spans="1:19" ht="12" customHeight="1" x14ac:dyDescent="0.2">
      <c r="A168" s="48" t="s">
        <v>88</v>
      </c>
      <c r="B168" s="48" t="s">
        <v>89</v>
      </c>
      <c r="C168" s="48" t="s">
        <v>90</v>
      </c>
      <c r="D168" s="48" t="s">
        <v>27</v>
      </c>
      <c r="E168" s="49">
        <v>2.6749999999999998</v>
      </c>
      <c r="F168" s="50">
        <v>89.929097833333401</v>
      </c>
      <c r="G168" s="50">
        <v>0</v>
      </c>
      <c r="H168" s="51">
        <v>0</v>
      </c>
      <c r="I168" s="50" t="str">
        <f t="shared" si="4"/>
        <v/>
      </c>
      <c r="J168" s="50" t="str">
        <f t="shared" si="5"/>
        <v/>
      </c>
      <c r="L168" s="52" t="s">
        <v>88</v>
      </c>
      <c r="M168" s="52" t="s">
        <v>89</v>
      </c>
      <c r="N168" s="52" t="s">
        <v>90</v>
      </c>
      <c r="O168" s="52" t="s">
        <v>27</v>
      </c>
      <c r="P168" s="53">
        <v>1.81</v>
      </c>
      <c r="Q168" s="54">
        <v>61.554623216666698</v>
      </c>
      <c r="R168" s="54">
        <v>0</v>
      </c>
      <c r="S168" s="55">
        <v>0</v>
      </c>
    </row>
    <row r="169" spans="1:19" ht="12" customHeight="1" x14ac:dyDescent="0.2">
      <c r="A169" s="3" t="s">
        <v>88</v>
      </c>
      <c r="B169" s="3" t="s">
        <v>89</v>
      </c>
      <c r="C169" s="3" t="s">
        <v>90</v>
      </c>
      <c r="D169" s="3" t="s">
        <v>8</v>
      </c>
      <c r="E169" s="56">
        <v>2.6749999999999998</v>
      </c>
      <c r="F169" s="4">
        <v>89.929097833333401</v>
      </c>
      <c r="G169" s="4">
        <v>0</v>
      </c>
      <c r="H169" s="57">
        <v>0</v>
      </c>
      <c r="I169" s="4" t="str">
        <f t="shared" si="4"/>
        <v/>
      </c>
      <c r="J169" s="4" t="str">
        <f t="shared" si="5"/>
        <v/>
      </c>
      <c r="L169" s="38" t="s">
        <v>88</v>
      </c>
      <c r="M169" s="38" t="s">
        <v>89</v>
      </c>
      <c r="N169" s="38" t="s">
        <v>90</v>
      </c>
      <c r="O169" s="38" t="s">
        <v>8</v>
      </c>
      <c r="P169" s="58">
        <v>1.81</v>
      </c>
      <c r="Q169" s="59">
        <v>61.554623216666698</v>
      </c>
      <c r="R169" s="59">
        <v>0</v>
      </c>
      <c r="S169" s="60">
        <v>0</v>
      </c>
    </row>
    <row r="170" spans="1:19" ht="12" customHeight="1" x14ac:dyDescent="0.2">
      <c r="A170" s="48" t="s">
        <v>88</v>
      </c>
      <c r="B170" s="48" t="s">
        <v>89</v>
      </c>
      <c r="C170" s="48" t="s">
        <v>91</v>
      </c>
      <c r="D170" s="48" t="s">
        <v>27</v>
      </c>
      <c r="E170" s="49">
        <v>3.8370000000000002</v>
      </c>
      <c r="F170" s="50">
        <v>147.03633718</v>
      </c>
      <c r="G170" s="50">
        <v>26.226980000000001</v>
      </c>
      <c r="H170" s="51">
        <v>0.17837073816585</v>
      </c>
      <c r="I170" s="50" t="str">
        <f t="shared" si="4"/>
        <v/>
      </c>
      <c r="J170" s="50" t="str">
        <f t="shared" si="5"/>
        <v/>
      </c>
      <c r="L170" s="52" t="s">
        <v>88</v>
      </c>
      <c r="M170" s="52" t="s">
        <v>89</v>
      </c>
      <c r="N170" s="52" t="s">
        <v>91</v>
      </c>
      <c r="O170" s="52" t="s">
        <v>27</v>
      </c>
    </row>
    <row r="171" spans="1:19" ht="12" customHeight="1" x14ac:dyDescent="0.2">
      <c r="A171" s="3" t="s">
        <v>88</v>
      </c>
      <c r="B171" s="3" t="s">
        <v>89</v>
      </c>
      <c r="C171" s="3" t="s">
        <v>91</v>
      </c>
      <c r="D171" s="3" t="s">
        <v>91</v>
      </c>
      <c r="E171" s="56">
        <v>3.8370000000000002</v>
      </c>
      <c r="F171" s="4">
        <v>147.03633718</v>
      </c>
      <c r="G171" s="4">
        <v>26.226980000000001</v>
      </c>
      <c r="H171" s="57">
        <v>0.17837073816585</v>
      </c>
      <c r="I171" s="4" t="str">
        <f t="shared" si="4"/>
        <v/>
      </c>
      <c r="J171" s="4" t="str">
        <f t="shared" si="5"/>
        <v/>
      </c>
      <c r="L171" s="38" t="s">
        <v>88</v>
      </c>
      <c r="M171" s="38" t="s">
        <v>89</v>
      </c>
      <c r="N171" s="38" t="s">
        <v>91</v>
      </c>
      <c r="O171" s="38" t="s">
        <v>91</v>
      </c>
    </row>
    <row r="172" spans="1:19" ht="12" customHeight="1" x14ac:dyDescent="0.2">
      <c r="A172" s="48" t="s">
        <v>88</v>
      </c>
      <c r="B172" s="48" t="s">
        <v>89</v>
      </c>
      <c r="C172" s="48" t="s">
        <v>92</v>
      </c>
      <c r="D172" s="48" t="s">
        <v>27</v>
      </c>
      <c r="E172" s="49">
        <v>6.7279999999999998</v>
      </c>
      <c r="F172" s="50">
        <v>267.13520942000002</v>
      </c>
      <c r="G172" s="50">
        <v>24.2453</v>
      </c>
      <c r="H172" s="51">
        <v>9.0760405760967E-2</v>
      </c>
      <c r="I172" s="50" t="str">
        <f t="shared" si="4"/>
        <v/>
      </c>
      <c r="J172" s="50" t="str">
        <f t="shared" si="5"/>
        <v/>
      </c>
      <c r="L172" s="52" t="s">
        <v>88</v>
      </c>
      <c r="M172" s="52" t="s">
        <v>89</v>
      </c>
      <c r="N172" s="52" t="s">
        <v>92</v>
      </c>
      <c r="O172" s="52" t="s">
        <v>27</v>
      </c>
    </row>
    <row r="173" spans="1:19" ht="12" customHeight="1" x14ac:dyDescent="0.2">
      <c r="A173" s="3" t="s">
        <v>88</v>
      </c>
      <c r="B173" s="3" t="s">
        <v>89</v>
      </c>
      <c r="C173" s="3" t="s">
        <v>92</v>
      </c>
      <c r="D173" s="3" t="s">
        <v>8</v>
      </c>
      <c r="E173" s="56">
        <v>6.7279999999999998</v>
      </c>
      <c r="F173" s="4">
        <v>267.13520942000002</v>
      </c>
      <c r="G173" s="4">
        <v>24.2453</v>
      </c>
      <c r="H173" s="57">
        <v>9.0760405760967E-2</v>
      </c>
      <c r="I173" s="4" t="str">
        <f t="shared" si="4"/>
        <v/>
      </c>
      <c r="J173" s="4" t="str">
        <f t="shared" si="5"/>
        <v/>
      </c>
      <c r="L173" s="38" t="s">
        <v>88</v>
      </c>
      <c r="M173" s="38" t="s">
        <v>89</v>
      </c>
      <c r="N173" s="38" t="s">
        <v>92</v>
      </c>
      <c r="O173" s="38" t="s">
        <v>8</v>
      </c>
    </row>
    <row r="174" spans="1:19" ht="12" customHeight="1" x14ac:dyDescent="0.2">
      <c r="A174" s="48" t="s">
        <v>88</v>
      </c>
      <c r="B174" s="48" t="s">
        <v>93</v>
      </c>
      <c r="C174" s="48" t="s">
        <v>27</v>
      </c>
      <c r="D174" s="48" t="s">
        <v>27</v>
      </c>
      <c r="E174" s="49">
        <v>84.268858532272304</v>
      </c>
      <c r="F174" s="50">
        <v>2434.3049068154901</v>
      </c>
      <c r="G174" s="50">
        <v>332.38238000000001</v>
      </c>
      <c r="H174" s="51">
        <v>0.13654098098779999</v>
      </c>
      <c r="I174" s="50" t="str">
        <f t="shared" si="4"/>
        <v/>
      </c>
      <c r="J174" s="50" t="str">
        <f t="shared" si="5"/>
        <v/>
      </c>
      <c r="L174" s="52" t="s">
        <v>88</v>
      </c>
      <c r="M174" s="52" t="s">
        <v>93</v>
      </c>
      <c r="N174" s="52" t="s">
        <v>27</v>
      </c>
      <c r="O174" s="52" t="s">
        <v>27</v>
      </c>
      <c r="P174" s="53">
        <v>64.62</v>
      </c>
      <c r="Q174" s="54">
        <v>1818.0694495499999</v>
      </c>
      <c r="R174" s="54">
        <v>234.22206</v>
      </c>
      <c r="S174" s="55">
        <v>0.12883009505383</v>
      </c>
    </row>
    <row r="175" spans="1:19" ht="12" customHeight="1" x14ac:dyDescent="0.2">
      <c r="A175" s="52" t="s">
        <v>88</v>
      </c>
      <c r="B175" s="52" t="s">
        <v>93</v>
      </c>
      <c r="C175" s="52" t="s">
        <v>94</v>
      </c>
      <c r="D175" s="52" t="s">
        <v>27</v>
      </c>
      <c r="I175">
        <f t="shared" si="4"/>
        <v>0</v>
      </c>
      <c r="J175" t="str">
        <f t="shared" si="5"/>
        <v/>
      </c>
      <c r="L175" s="52" t="s">
        <v>88</v>
      </c>
      <c r="M175" s="52" t="s">
        <v>93</v>
      </c>
      <c r="N175" s="52" t="s">
        <v>94</v>
      </c>
      <c r="O175" s="52" t="s">
        <v>27</v>
      </c>
      <c r="P175" s="53">
        <v>1</v>
      </c>
      <c r="Q175" s="54">
        <v>31.070658333333299</v>
      </c>
      <c r="R175" s="54">
        <v>1.24882</v>
      </c>
      <c r="S175" s="55">
        <v>4.0192904398818001E-2</v>
      </c>
    </row>
    <row r="176" spans="1:19" ht="12" customHeight="1" x14ac:dyDescent="0.2">
      <c r="A176" s="38" t="s">
        <v>88</v>
      </c>
      <c r="B176" s="38" t="s">
        <v>93</v>
      </c>
      <c r="C176" s="38" t="s">
        <v>94</v>
      </c>
      <c r="D176" s="38" t="s">
        <v>8</v>
      </c>
      <c r="I176">
        <f t="shared" si="4"/>
        <v>0</v>
      </c>
      <c r="J176" t="str">
        <f t="shared" si="5"/>
        <v/>
      </c>
      <c r="L176" s="38" t="s">
        <v>88</v>
      </c>
      <c r="M176" s="38" t="s">
        <v>93</v>
      </c>
      <c r="N176" s="38" t="s">
        <v>94</v>
      </c>
      <c r="O176" s="38" t="s">
        <v>8</v>
      </c>
      <c r="P176" s="58">
        <v>1</v>
      </c>
      <c r="Q176" s="59">
        <v>31.070658333333299</v>
      </c>
      <c r="R176" s="59">
        <v>1.24882</v>
      </c>
      <c r="S176" s="60">
        <v>4.0192904398818001E-2</v>
      </c>
    </row>
    <row r="177" spans="1:19" ht="12" customHeight="1" x14ac:dyDescent="0.2">
      <c r="A177" s="48" t="s">
        <v>88</v>
      </c>
      <c r="B177" s="48" t="s">
        <v>93</v>
      </c>
      <c r="C177" s="48" t="s">
        <v>95</v>
      </c>
      <c r="D177" s="48" t="s">
        <v>27</v>
      </c>
      <c r="E177" s="49">
        <v>16.761410256410301</v>
      </c>
      <c r="F177" s="50">
        <v>574.22898328675296</v>
      </c>
      <c r="G177" s="50">
        <v>93.321889999999996</v>
      </c>
      <c r="H177" s="51">
        <v>0.16251685776263999</v>
      </c>
      <c r="I177" s="50" t="str">
        <f t="shared" si="4"/>
        <v/>
      </c>
      <c r="J177" s="50" t="str">
        <f t="shared" si="5"/>
        <v/>
      </c>
      <c r="L177" s="52" t="s">
        <v>88</v>
      </c>
      <c r="M177" s="52" t="s">
        <v>93</v>
      </c>
      <c r="N177" s="52" t="s">
        <v>95</v>
      </c>
      <c r="O177" s="52" t="s">
        <v>27</v>
      </c>
      <c r="P177" s="53">
        <v>2</v>
      </c>
      <c r="Q177" s="54">
        <v>53.553825000000003</v>
      </c>
      <c r="R177" s="54">
        <v>2.49011</v>
      </c>
      <c r="S177" s="55">
        <v>4.6497332356746003E-2</v>
      </c>
    </row>
    <row r="178" spans="1:19" ht="12" customHeight="1" x14ac:dyDescent="0.2">
      <c r="A178" s="3" t="s">
        <v>88</v>
      </c>
      <c r="B178" s="3" t="s">
        <v>93</v>
      </c>
      <c r="C178" s="3" t="s">
        <v>95</v>
      </c>
      <c r="D178" s="3" t="s">
        <v>8</v>
      </c>
      <c r="E178" s="56">
        <v>16.761410256410301</v>
      </c>
      <c r="F178" s="4">
        <v>574.22898328675296</v>
      </c>
      <c r="G178" s="4">
        <v>93.321889999999996</v>
      </c>
      <c r="H178" s="57">
        <v>0.16251685776263999</v>
      </c>
      <c r="I178" s="4" t="str">
        <f t="shared" si="4"/>
        <v/>
      </c>
      <c r="J178" s="4" t="str">
        <f t="shared" si="5"/>
        <v/>
      </c>
      <c r="L178" s="38" t="s">
        <v>88</v>
      </c>
      <c r="M178" s="38" t="s">
        <v>93</v>
      </c>
      <c r="N178" s="38" t="s">
        <v>95</v>
      </c>
      <c r="O178" s="38" t="s">
        <v>8</v>
      </c>
      <c r="P178" s="58">
        <v>2</v>
      </c>
      <c r="Q178" s="59">
        <v>53.553825000000003</v>
      </c>
      <c r="R178" s="59">
        <v>2.49011</v>
      </c>
      <c r="S178" s="60">
        <v>4.6497332356746003E-2</v>
      </c>
    </row>
    <row r="179" spans="1:19" ht="12" customHeight="1" x14ac:dyDescent="0.2">
      <c r="A179" s="48" t="s">
        <v>88</v>
      </c>
      <c r="B179" s="48" t="s">
        <v>93</v>
      </c>
      <c r="C179" s="48" t="s">
        <v>96</v>
      </c>
      <c r="D179" s="48" t="s">
        <v>27</v>
      </c>
      <c r="E179" s="49">
        <v>9</v>
      </c>
      <c r="F179" s="50">
        <v>317.72416916666702</v>
      </c>
      <c r="G179" s="50">
        <v>55.779029999999999</v>
      </c>
      <c r="H179" s="51">
        <v>0.17555803244776</v>
      </c>
      <c r="I179" s="50">
        <f t="shared" si="4"/>
        <v>5</v>
      </c>
      <c r="J179" s="50">
        <f t="shared" si="5"/>
        <v>5</v>
      </c>
      <c r="L179" s="52" t="s">
        <v>88</v>
      </c>
      <c r="M179" s="52" t="s">
        <v>93</v>
      </c>
      <c r="N179" s="52" t="s">
        <v>96</v>
      </c>
      <c r="O179" s="52" t="s">
        <v>27</v>
      </c>
      <c r="P179" s="53">
        <v>20.81</v>
      </c>
      <c r="Q179" s="54">
        <v>714.27718709999999</v>
      </c>
      <c r="R179" s="54">
        <v>135.98266000000001</v>
      </c>
      <c r="S179" s="55">
        <v>0.19037799674395001</v>
      </c>
    </row>
    <row r="180" spans="1:19" ht="12" customHeight="1" x14ac:dyDescent="0.2">
      <c r="A180" s="3" t="s">
        <v>88</v>
      </c>
      <c r="B180" s="3" t="s">
        <v>93</v>
      </c>
      <c r="C180" s="3" t="s">
        <v>96</v>
      </c>
      <c r="D180" s="3" t="s">
        <v>8</v>
      </c>
      <c r="E180" s="56">
        <v>9</v>
      </c>
      <c r="F180" s="4">
        <v>317.72416916666702</v>
      </c>
      <c r="G180" s="4">
        <v>55.779029999999999</v>
      </c>
      <c r="H180" s="57">
        <v>0.17555803244776</v>
      </c>
      <c r="I180" s="4">
        <f t="shared" si="4"/>
        <v>5</v>
      </c>
      <c r="J180" s="4">
        <f t="shared" si="5"/>
        <v>5</v>
      </c>
      <c r="L180" s="38" t="s">
        <v>88</v>
      </c>
      <c r="M180" s="38" t="s">
        <v>93</v>
      </c>
      <c r="N180" s="38" t="s">
        <v>96</v>
      </c>
      <c r="O180" s="38" t="s">
        <v>8</v>
      </c>
      <c r="P180" s="58">
        <v>20.81</v>
      </c>
      <c r="Q180" s="59">
        <v>714.27718709999999</v>
      </c>
      <c r="R180" s="59">
        <v>135.98266000000001</v>
      </c>
      <c r="S180" s="60">
        <v>0.19037799674395001</v>
      </c>
    </row>
    <row r="181" spans="1:19" ht="12" customHeight="1" x14ac:dyDescent="0.2">
      <c r="A181" s="48" t="s">
        <v>88</v>
      </c>
      <c r="B181" s="48" t="s">
        <v>93</v>
      </c>
      <c r="C181" s="48" t="s">
        <v>93</v>
      </c>
      <c r="D181" s="48" t="s">
        <v>27</v>
      </c>
      <c r="E181" s="49">
        <v>1</v>
      </c>
      <c r="F181" s="50">
        <v>53.859270833333298</v>
      </c>
      <c r="G181" s="50">
        <v>13.915649999999999</v>
      </c>
      <c r="H181" s="51">
        <v>0.25837056062385</v>
      </c>
      <c r="I181" s="50" t="str">
        <f t="shared" si="4"/>
        <v/>
      </c>
      <c r="J181" s="50" t="str">
        <f t="shared" si="5"/>
        <v/>
      </c>
      <c r="L181" s="52" t="s">
        <v>88</v>
      </c>
      <c r="M181" s="52" t="s">
        <v>93</v>
      </c>
      <c r="N181" s="52" t="s">
        <v>93</v>
      </c>
      <c r="O181" s="52" t="s">
        <v>27</v>
      </c>
      <c r="P181" s="53">
        <v>1</v>
      </c>
      <c r="Q181" s="54">
        <v>31.7551116666667</v>
      </c>
      <c r="R181" s="54">
        <v>4.3708499999999999</v>
      </c>
      <c r="S181" s="55">
        <v>0.1376424068629</v>
      </c>
    </row>
    <row r="182" spans="1:19" ht="12" customHeight="1" x14ac:dyDescent="0.2">
      <c r="A182" s="3" t="s">
        <v>88</v>
      </c>
      <c r="B182" s="3" t="s">
        <v>93</v>
      </c>
      <c r="C182" s="3" t="s">
        <v>93</v>
      </c>
      <c r="D182" s="3" t="s">
        <v>8</v>
      </c>
      <c r="E182" s="56">
        <v>1</v>
      </c>
      <c r="F182" s="4">
        <v>53.859270833333298</v>
      </c>
      <c r="G182" s="4">
        <v>13.915649999999999</v>
      </c>
      <c r="H182" s="57">
        <v>0.25837056062385</v>
      </c>
      <c r="I182" s="4" t="str">
        <f t="shared" si="4"/>
        <v/>
      </c>
      <c r="J182" s="4" t="str">
        <f t="shared" si="5"/>
        <v/>
      </c>
      <c r="L182" s="38" t="s">
        <v>88</v>
      </c>
      <c r="M182" s="38" t="s">
        <v>93</v>
      </c>
      <c r="N182" s="38" t="s">
        <v>93</v>
      </c>
      <c r="O182" s="38" t="s">
        <v>8</v>
      </c>
      <c r="P182" s="58">
        <v>1</v>
      </c>
      <c r="Q182" s="59">
        <v>31.7551116666667</v>
      </c>
      <c r="R182" s="59">
        <v>4.3708499999999999</v>
      </c>
      <c r="S182" s="60">
        <v>0.1376424068629</v>
      </c>
    </row>
    <row r="183" spans="1:19" ht="12" customHeight="1" x14ac:dyDescent="0.2">
      <c r="A183" s="48" t="s">
        <v>88</v>
      </c>
      <c r="B183" s="48" t="s">
        <v>93</v>
      </c>
      <c r="C183" s="48" t="s">
        <v>97</v>
      </c>
      <c r="D183" s="48" t="s">
        <v>27</v>
      </c>
      <c r="E183" s="49">
        <v>57.507448275862103</v>
      </c>
      <c r="F183" s="50">
        <v>1488.49248352873</v>
      </c>
      <c r="G183" s="50">
        <v>169.36581000000001</v>
      </c>
      <c r="H183" s="51">
        <v>0.11378344994964</v>
      </c>
      <c r="I183" s="50" t="str">
        <f t="shared" si="4"/>
        <v/>
      </c>
      <c r="J183" s="50" t="str">
        <f t="shared" si="5"/>
        <v/>
      </c>
      <c r="L183" s="52" t="s">
        <v>88</v>
      </c>
      <c r="M183" s="52" t="s">
        <v>93</v>
      </c>
      <c r="N183" s="52" t="s">
        <v>97</v>
      </c>
      <c r="O183" s="52" t="s">
        <v>27</v>
      </c>
      <c r="P183" s="53">
        <v>39.81</v>
      </c>
      <c r="Q183" s="54">
        <v>987.41266745000098</v>
      </c>
      <c r="R183" s="54">
        <v>90.129620000000003</v>
      </c>
      <c r="S183" s="55">
        <v>9.1278573762639995E-2</v>
      </c>
    </row>
    <row r="184" spans="1:19" ht="12" customHeight="1" x14ac:dyDescent="0.2">
      <c r="A184" s="3" t="s">
        <v>88</v>
      </c>
      <c r="B184" s="3" t="s">
        <v>93</v>
      </c>
      <c r="C184" s="3" t="s">
        <v>97</v>
      </c>
      <c r="D184" s="3" t="s">
        <v>170</v>
      </c>
      <c r="E184" s="56">
        <v>33.507448275862103</v>
      </c>
      <c r="F184" s="4">
        <v>856.15063852873402</v>
      </c>
      <c r="G184" s="4">
        <v>81.728229999999996</v>
      </c>
      <c r="H184" s="57">
        <v>9.5460105175471002E-2</v>
      </c>
      <c r="I184" s="4" t="str">
        <f t="shared" si="4"/>
        <v/>
      </c>
      <c r="J184" s="4" t="str">
        <f t="shared" si="5"/>
        <v/>
      </c>
      <c r="L184" s="38" t="s">
        <v>88</v>
      </c>
      <c r="M184" s="38" t="s">
        <v>93</v>
      </c>
      <c r="N184" s="38" t="s">
        <v>97</v>
      </c>
      <c r="O184" s="38" t="s">
        <v>170</v>
      </c>
      <c r="P184" s="58">
        <v>19</v>
      </c>
      <c r="Q184" s="59">
        <v>473.28146833333398</v>
      </c>
      <c r="R184" s="59">
        <v>31.980170000000001</v>
      </c>
      <c r="S184" s="60">
        <v>6.7571143473288006E-2</v>
      </c>
    </row>
    <row r="185" spans="1:19" ht="12" customHeight="1" x14ac:dyDescent="0.2">
      <c r="A185" s="3" t="s">
        <v>88</v>
      </c>
      <c r="B185" s="3" t="s">
        <v>93</v>
      </c>
      <c r="C185" s="3" t="s">
        <v>97</v>
      </c>
      <c r="D185" s="3" t="s">
        <v>171</v>
      </c>
      <c r="E185" s="56">
        <v>13</v>
      </c>
      <c r="F185" s="4">
        <v>317.2175125</v>
      </c>
      <c r="G185" s="4">
        <v>41.501199999999997</v>
      </c>
      <c r="H185" s="57">
        <v>0.13082884255957</v>
      </c>
      <c r="I185" s="4" t="str">
        <f t="shared" si="4"/>
        <v/>
      </c>
      <c r="J185" s="4" t="str">
        <f t="shared" si="5"/>
        <v/>
      </c>
      <c r="L185" s="38" t="s">
        <v>88</v>
      </c>
      <c r="M185" s="38" t="s">
        <v>93</v>
      </c>
      <c r="N185" s="38" t="s">
        <v>97</v>
      </c>
      <c r="O185" s="38" t="s">
        <v>171</v>
      </c>
      <c r="P185" s="58">
        <v>12</v>
      </c>
      <c r="Q185" s="59">
        <v>275.99561</v>
      </c>
      <c r="R185" s="59">
        <v>31.927250000000001</v>
      </c>
      <c r="S185" s="60">
        <v>0.11568028201607999</v>
      </c>
    </row>
    <row r="186" spans="1:19" ht="12" customHeight="1" x14ac:dyDescent="0.2">
      <c r="A186" s="3" t="s">
        <v>88</v>
      </c>
      <c r="B186" s="3" t="s">
        <v>93</v>
      </c>
      <c r="C186" s="3" t="s">
        <v>97</v>
      </c>
      <c r="D186" s="3" t="s">
        <v>97</v>
      </c>
      <c r="E186" s="56">
        <v>1</v>
      </c>
      <c r="F186" s="4">
        <v>41.966252500000003</v>
      </c>
      <c r="G186" s="4">
        <v>16.60932</v>
      </c>
      <c r="H186" s="57">
        <v>0.39577801234456</v>
      </c>
      <c r="I186" s="4" t="str">
        <f t="shared" si="4"/>
        <v/>
      </c>
      <c r="J186" s="4" t="str">
        <f t="shared" si="5"/>
        <v/>
      </c>
      <c r="L186" s="38" t="s">
        <v>88</v>
      </c>
      <c r="M186" s="38" t="s">
        <v>93</v>
      </c>
      <c r="N186" s="38" t="s">
        <v>97</v>
      </c>
      <c r="O186" s="38" t="s">
        <v>172</v>
      </c>
      <c r="P186" s="58">
        <v>4</v>
      </c>
      <c r="Q186" s="59">
        <v>104.84823</v>
      </c>
      <c r="R186" s="59">
        <v>6.1147099999999996</v>
      </c>
      <c r="S186" s="60">
        <v>5.831963019309E-2</v>
      </c>
    </row>
    <row r="187" spans="1:19" ht="12" customHeight="1" x14ac:dyDescent="0.2">
      <c r="A187" s="3" t="s">
        <v>88</v>
      </c>
      <c r="B187" s="3" t="s">
        <v>93</v>
      </c>
      <c r="C187" s="3" t="s">
        <v>97</v>
      </c>
      <c r="D187" s="3" t="s">
        <v>172</v>
      </c>
      <c r="E187" s="56">
        <v>5</v>
      </c>
      <c r="F187" s="4">
        <v>130.078233333333</v>
      </c>
      <c r="G187" s="4">
        <v>6.3328800000000003</v>
      </c>
      <c r="H187" s="57">
        <v>4.8685163057000998E-2</v>
      </c>
      <c r="I187" s="4" t="str">
        <f t="shared" si="4"/>
        <v/>
      </c>
      <c r="J187" s="4" t="str">
        <f t="shared" si="5"/>
        <v/>
      </c>
      <c r="L187" s="38" t="s">
        <v>88</v>
      </c>
      <c r="M187" s="38" t="s">
        <v>93</v>
      </c>
      <c r="N187" s="38" t="s">
        <v>97</v>
      </c>
      <c r="O187" s="38" t="s">
        <v>172</v>
      </c>
    </row>
    <row r="188" spans="1:19" ht="12" customHeight="1" x14ac:dyDescent="0.2">
      <c r="A188" s="3" t="s">
        <v>88</v>
      </c>
      <c r="B188" s="3" t="s">
        <v>93</v>
      </c>
      <c r="C188" s="3" t="s">
        <v>97</v>
      </c>
      <c r="D188" s="3" t="s">
        <v>173</v>
      </c>
      <c r="E188" s="56">
        <v>1</v>
      </c>
      <c r="F188" s="4">
        <v>30.251953333333301</v>
      </c>
      <c r="G188" s="4">
        <v>7.3417700000000004</v>
      </c>
      <c r="H188" s="57">
        <v>0.24268746943724001</v>
      </c>
      <c r="I188" s="4" t="str">
        <f t="shared" si="4"/>
        <v/>
      </c>
      <c r="J188" s="4" t="str">
        <f t="shared" si="5"/>
        <v/>
      </c>
      <c r="L188" s="38" t="s">
        <v>88</v>
      </c>
      <c r="M188" s="38" t="s">
        <v>93</v>
      </c>
      <c r="N188" s="38" t="s">
        <v>97</v>
      </c>
      <c r="O188" s="38" t="s">
        <v>173</v>
      </c>
      <c r="P188" s="58">
        <v>1.81</v>
      </c>
      <c r="Q188" s="59">
        <v>49.706386616666698</v>
      </c>
      <c r="R188" s="59">
        <v>9.3410299999999999</v>
      </c>
      <c r="S188" s="60">
        <v>0.18792414085614001</v>
      </c>
    </row>
    <row r="189" spans="1:19" ht="12" customHeight="1" x14ac:dyDescent="0.2">
      <c r="A189" s="3" t="s">
        <v>88</v>
      </c>
      <c r="B189" s="3" t="s">
        <v>93</v>
      </c>
      <c r="C189" s="3" t="s">
        <v>97</v>
      </c>
      <c r="D189" s="3" t="s">
        <v>174</v>
      </c>
      <c r="E189" s="56">
        <v>4</v>
      </c>
      <c r="F189" s="4">
        <v>112.82789333333299</v>
      </c>
      <c r="G189" s="4">
        <v>15.852410000000001</v>
      </c>
      <c r="H189" s="57">
        <v>0.14050080641997001</v>
      </c>
      <c r="I189" s="4" t="str">
        <f t="shared" si="4"/>
        <v/>
      </c>
      <c r="J189" s="4" t="str">
        <f t="shared" si="5"/>
        <v/>
      </c>
      <c r="L189" s="38" t="s">
        <v>88</v>
      </c>
      <c r="M189" s="38" t="s">
        <v>93</v>
      </c>
      <c r="N189" s="38" t="s">
        <v>97</v>
      </c>
      <c r="O189" s="38" t="s">
        <v>174</v>
      </c>
      <c r="P189" s="58">
        <v>3</v>
      </c>
      <c r="Q189" s="59">
        <v>83.580972500000001</v>
      </c>
      <c r="R189" s="59">
        <v>10.76646</v>
      </c>
      <c r="S189" s="60">
        <v>0.12881472514573</v>
      </c>
    </row>
    <row r="190" spans="1:19" ht="12" customHeight="1" x14ac:dyDescent="0.2">
      <c r="A190" s="48" t="s">
        <v>88</v>
      </c>
      <c r="B190" s="48" t="s">
        <v>98</v>
      </c>
      <c r="C190" s="48" t="s">
        <v>27</v>
      </c>
      <c r="D190" s="48" t="s">
        <v>27</v>
      </c>
      <c r="E190" s="49">
        <v>15.81</v>
      </c>
      <c r="F190" s="50">
        <v>604.14077180833397</v>
      </c>
      <c r="G190" s="50">
        <v>119.36696999999999</v>
      </c>
      <c r="H190" s="51">
        <v>0.19758138429013</v>
      </c>
      <c r="I190" s="50">
        <f t="shared" si="4"/>
        <v>9</v>
      </c>
      <c r="J190" s="50">
        <f t="shared" si="5"/>
        <v>9</v>
      </c>
      <c r="L190" s="52" t="s">
        <v>88</v>
      </c>
      <c r="M190" s="52" t="s">
        <v>98</v>
      </c>
      <c r="N190" s="52" t="s">
        <v>27</v>
      </c>
      <c r="O190" s="52" t="s">
        <v>27</v>
      </c>
      <c r="P190" s="53">
        <v>31.402000000000001</v>
      </c>
      <c r="Q190" s="54">
        <v>1217.04101943667</v>
      </c>
      <c r="R190" s="54">
        <v>259.27499</v>
      </c>
      <c r="S190" s="55">
        <v>0.21303718269086</v>
      </c>
    </row>
    <row r="191" spans="1:19" ht="12" customHeight="1" x14ac:dyDescent="0.2">
      <c r="A191" s="48" t="s">
        <v>88</v>
      </c>
      <c r="B191" s="48" t="s">
        <v>98</v>
      </c>
      <c r="C191" s="48" t="s">
        <v>99</v>
      </c>
      <c r="D191" s="48" t="s">
        <v>27</v>
      </c>
      <c r="E191" s="49">
        <v>13.81</v>
      </c>
      <c r="F191" s="50">
        <v>521.07068180833403</v>
      </c>
      <c r="G191" s="50">
        <v>103.89469</v>
      </c>
      <c r="H191" s="51">
        <v>0.19938694236153001</v>
      </c>
      <c r="I191" s="50">
        <f t="shared" si="4"/>
        <v>5</v>
      </c>
      <c r="J191" s="50">
        <f t="shared" si="5"/>
        <v>5</v>
      </c>
      <c r="L191" s="52" t="s">
        <v>88</v>
      </c>
      <c r="M191" s="52" t="s">
        <v>98</v>
      </c>
      <c r="N191" s="52" t="s">
        <v>99</v>
      </c>
      <c r="O191" s="52" t="s">
        <v>27</v>
      </c>
      <c r="P191" s="53">
        <v>25.402000000000001</v>
      </c>
      <c r="Q191" s="54">
        <v>1010.69640110333</v>
      </c>
      <c r="R191" s="54">
        <v>210.85309000000001</v>
      </c>
      <c r="S191" s="55">
        <v>0.20862158979671999</v>
      </c>
    </row>
    <row r="192" spans="1:19" ht="12" customHeight="1" x14ac:dyDescent="0.2">
      <c r="A192" s="3" t="s">
        <v>88</v>
      </c>
      <c r="B192" s="3" t="s">
        <v>98</v>
      </c>
      <c r="C192" s="3" t="s">
        <v>99</v>
      </c>
      <c r="D192" s="3" t="s">
        <v>8</v>
      </c>
      <c r="E192" s="56">
        <v>13.81</v>
      </c>
      <c r="F192" s="4">
        <v>521.07068180833403</v>
      </c>
      <c r="G192" s="4">
        <v>103.89469</v>
      </c>
      <c r="H192" s="57">
        <v>0.19938694236153001</v>
      </c>
      <c r="I192" s="4">
        <f t="shared" si="4"/>
        <v>5</v>
      </c>
      <c r="J192" s="4">
        <f t="shared" si="5"/>
        <v>5</v>
      </c>
      <c r="L192" s="38" t="s">
        <v>88</v>
      </c>
      <c r="M192" s="38" t="s">
        <v>98</v>
      </c>
      <c r="N192" s="38" t="s">
        <v>99</v>
      </c>
      <c r="O192" s="38" t="s">
        <v>8</v>
      </c>
      <c r="P192" s="58">
        <v>25.402000000000001</v>
      </c>
      <c r="Q192" s="59">
        <v>1010.69640110333</v>
      </c>
      <c r="R192" s="59">
        <v>210.85309000000001</v>
      </c>
      <c r="S192" s="60">
        <v>0.20862158979671999</v>
      </c>
    </row>
    <row r="193" spans="1:19" ht="12" customHeight="1" x14ac:dyDescent="0.2">
      <c r="A193" s="48" t="s">
        <v>88</v>
      </c>
      <c r="B193" s="48" t="s">
        <v>98</v>
      </c>
      <c r="C193" s="48" t="s">
        <v>100</v>
      </c>
      <c r="D193" s="48" t="s">
        <v>27</v>
      </c>
      <c r="E193" s="49">
        <v>2</v>
      </c>
      <c r="F193" s="50">
        <v>83.070089999999993</v>
      </c>
      <c r="G193" s="50">
        <v>15.47228</v>
      </c>
      <c r="H193" s="51">
        <v>0.18625572694094999</v>
      </c>
      <c r="I193" s="50">
        <f t="shared" si="4"/>
        <v>8</v>
      </c>
      <c r="J193" s="50">
        <f t="shared" si="5"/>
        <v>8</v>
      </c>
      <c r="L193" s="52" t="s">
        <v>88</v>
      </c>
      <c r="M193" s="52" t="s">
        <v>98</v>
      </c>
      <c r="N193" s="52" t="s">
        <v>100</v>
      </c>
      <c r="O193" s="52" t="s">
        <v>27</v>
      </c>
      <c r="P193" s="53">
        <v>2</v>
      </c>
      <c r="Q193" s="54">
        <v>90.516520833333303</v>
      </c>
      <c r="R193" s="54">
        <v>26.117360000000001</v>
      </c>
      <c r="S193" s="55">
        <v>0.28853694065516999</v>
      </c>
    </row>
    <row r="194" spans="1:19" ht="12" customHeight="1" x14ac:dyDescent="0.2">
      <c r="A194" s="3" t="s">
        <v>88</v>
      </c>
      <c r="B194" s="3" t="s">
        <v>98</v>
      </c>
      <c r="C194" s="3" t="s">
        <v>100</v>
      </c>
      <c r="D194" s="3" t="s">
        <v>8</v>
      </c>
      <c r="E194" s="56">
        <v>2</v>
      </c>
      <c r="F194" s="4">
        <v>83.070089999999993</v>
      </c>
      <c r="G194" s="4">
        <v>15.47228</v>
      </c>
      <c r="H194" s="57">
        <v>0.18625572694094999</v>
      </c>
      <c r="I194" s="4">
        <f t="shared" si="4"/>
        <v>8</v>
      </c>
      <c r="J194" s="4">
        <f t="shared" si="5"/>
        <v>8</v>
      </c>
      <c r="L194" s="38" t="s">
        <v>88</v>
      </c>
      <c r="M194" s="38" t="s">
        <v>98</v>
      </c>
      <c r="N194" s="38" t="s">
        <v>100</v>
      </c>
      <c r="O194" s="38" t="s">
        <v>8</v>
      </c>
      <c r="P194" s="58">
        <v>2</v>
      </c>
      <c r="Q194" s="59">
        <v>90.516520833333303</v>
      </c>
      <c r="R194" s="59">
        <v>26.117360000000001</v>
      </c>
      <c r="S194" s="60">
        <v>0.28853694065516999</v>
      </c>
    </row>
    <row r="195" spans="1:19" ht="12" customHeight="1" x14ac:dyDescent="0.2">
      <c r="A195" s="52" t="s">
        <v>88</v>
      </c>
      <c r="B195" s="52" t="s">
        <v>98</v>
      </c>
      <c r="C195" s="52" t="s">
        <v>98</v>
      </c>
      <c r="D195" s="52" t="s">
        <v>27</v>
      </c>
      <c r="I195" t="str">
        <f t="shared" si="4"/>
        <v/>
      </c>
      <c r="J195" t="str">
        <f t="shared" si="5"/>
        <v/>
      </c>
      <c r="L195" s="52" t="s">
        <v>88</v>
      </c>
      <c r="M195" s="52" t="s">
        <v>98</v>
      </c>
      <c r="N195" s="52" t="s">
        <v>98</v>
      </c>
      <c r="O195" s="52" t="s">
        <v>27</v>
      </c>
    </row>
    <row r="196" spans="1:19" ht="12" customHeight="1" x14ac:dyDescent="0.2">
      <c r="A196" s="38" t="s">
        <v>88</v>
      </c>
      <c r="B196" s="38" t="s">
        <v>98</v>
      </c>
      <c r="C196" s="38" t="s">
        <v>98</v>
      </c>
      <c r="D196" s="38" t="s">
        <v>8</v>
      </c>
      <c r="I196" t="str">
        <f t="shared" ref="I196:I259" si="6">+IF(H196&lt;S196,ROUND((F196*S196)-G196,0),"")</f>
        <v/>
      </c>
      <c r="J196" t="str">
        <f t="shared" ref="J196:J259" si="7">+IF(I196&gt;0,I196,"")</f>
        <v/>
      </c>
      <c r="L196" s="38" t="s">
        <v>88</v>
      </c>
      <c r="M196" s="38" t="s">
        <v>98</v>
      </c>
      <c r="N196" s="38" t="s">
        <v>98</v>
      </c>
      <c r="O196" s="38" t="s">
        <v>8</v>
      </c>
    </row>
    <row r="197" spans="1:19" ht="12" customHeight="1" x14ac:dyDescent="0.2">
      <c r="A197" s="52" t="s">
        <v>88</v>
      </c>
      <c r="B197" s="52" t="s">
        <v>98</v>
      </c>
      <c r="C197" s="52" t="s">
        <v>101</v>
      </c>
      <c r="D197" s="52" t="s">
        <v>27</v>
      </c>
      <c r="I197">
        <f t="shared" si="6"/>
        <v>0</v>
      </c>
      <c r="J197" t="str">
        <f t="shared" si="7"/>
        <v/>
      </c>
      <c r="L197" s="52" t="s">
        <v>88</v>
      </c>
      <c r="M197" s="52" t="s">
        <v>98</v>
      </c>
      <c r="N197" s="52" t="s">
        <v>101</v>
      </c>
      <c r="O197" s="52" t="s">
        <v>27</v>
      </c>
      <c r="P197" s="53">
        <v>4</v>
      </c>
      <c r="Q197" s="54">
        <v>115.8280975</v>
      </c>
      <c r="R197" s="54">
        <v>22.304539999999999</v>
      </c>
      <c r="S197" s="55">
        <v>0.19256588411115</v>
      </c>
    </row>
    <row r="198" spans="1:19" ht="12" customHeight="1" x14ac:dyDescent="0.2">
      <c r="A198" s="38" t="s">
        <v>88</v>
      </c>
      <c r="B198" s="38" t="s">
        <v>98</v>
      </c>
      <c r="C198" s="38" t="s">
        <v>101</v>
      </c>
      <c r="D198" s="38" t="s">
        <v>8</v>
      </c>
      <c r="I198">
        <f t="shared" si="6"/>
        <v>0</v>
      </c>
      <c r="J198" t="str">
        <f t="shared" si="7"/>
        <v/>
      </c>
      <c r="L198" s="38" t="s">
        <v>88</v>
      </c>
      <c r="M198" s="38" t="s">
        <v>98</v>
      </c>
      <c r="N198" s="38" t="s">
        <v>101</v>
      </c>
      <c r="O198" s="38" t="s">
        <v>8</v>
      </c>
      <c r="P198" s="58">
        <v>4</v>
      </c>
      <c r="Q198" s="59">
        <v>115.8280975</v>
      </c>
      <c r="R198" s="59">
        <v>22.304539999999999</v>
      </c>
      <c r="S198" s="60">
        <v>0.19256588411115</v>
      </c>
    </row>
    <row r="199" spans="1:19" ht="12" customHeight="1" x14ac:dyDescent="0.2">
      <c r="A199" s="48" t="s">
        <v>88</v>
      </c>
      <c r="B199" s="48" t="s">
        <v>88</v>
      </c>
      <c r="C199" s="48" t="s">
        <v>27</v>
      </c>
      <c r="D199" s="48" t="s">
        <v>27</v>
      </c>
      <c r="E199" s="49">
        <v>1</v>
      </c>
      <c r="F199" s="50">
        <v>76.638048333333302</v>
      </c>
      <c r="G199" s="50">
        <v>17.301549999999999</v>
      </c>
      <c r="H199" s="51">
        <v>0.2257566623402</v>
      </c>
      <c r="I199" s="50" t="str">
        <f t="shared" si="6"/>
        <v/>
      </c>
      <c r="J199" s="50" t="str">
        <f t="shared" si="7"/>
        <v/>
      </c>
      <c r="L199" s="48" t="s">
        <v>88</v>
      </c>
      <c r="M199" s="48" t="s">
        <v>88</v>
      </c>
      <c r="N199" s="48" t="s">
        <v>27</v>
      </c>
      <c r="O199" s="48" t="s">
        <v>27</v>
      </c>
      <c r="P199" s="58"/>
      <c r="Q199" s="59"/>
      <c r="R199" s="59"/>
      <c r="S199" s="60"/>
    </row>
    <row r="200" spans="1:19" ht="12" customHeight="1" x14ac:dyDescent="0.2">
      <c r="A200" s="48" t="s">
        <v>88</v>
      </c>
      <c r="B200" s="48" t="s">
        <v>88</v>
      </c>
      <c r="C200" s="48" t="s">
        <v>8</v>
      </c>
      <c r="D200" s="48" t="s">
        <v>27</v>
      </c>
      <c r="E200" s="49">
        <v>1</v>
      </c>
      <c r="F200" s="50">
        <v>76.638048333333302</v>
      </c>
      <c r="G200" s="50">
        <v>17.301549999999999</v>
      </c>
      <c r="H200" s="51">
        <v>0.2257566623402</v>
      </c>
      <c r="I200" s="50" t="str">
        <f t="shared" si="6"/>
        <v/>
      </c>
      <c r="J200" s="50" t="str">
        <f t="shared" si="7"/>
        <v/>
      </c>
      <c r="L200" s="48" t="s">
        <v>88</v>
      </c>
      <c r="M200" s="48" t="s">
        <v>88</v>
      </c>
      <c r="N200" s="48" t="s">
        <v>8</v>
      </c>
      <c r="O200" s="48" t="s">
        <v>27</v>
      </c>
      <c r="P200" s="58"/>
      <c r="Q200" s="59"/>
      <c r="R200" s="59"/>
      <c r="S200" s="60"/>
    </row>
    <row r="201" spans="1:19" ht="12" customHeight="1" x14ac:dyDescent="0.2">
      <c r="A201" s="3" t="s">
        <v>88</v>
      </c>
      <c r="B201" s="3" t="s">
        <v>88</v>
      </c>
      <c r="C201" s="3" t="s">
        <v>8</v>
      </c>
      <c r="D201" s="3" t="s">
        <v>8</v>
      </c>
      <c r="E201" s="56">
        <v>1</v>
      </c>
      <c r="F201" s="4">
        <v>76.638048333333302</v>
      </c>
      <c r="G201" s="4">
        <v>17.301549999999999</v>
      </c>
      <c r="H201" s="57">
        <v>0.2257566623402</v>
      </c>
      <c r="I201" s="4" t="str">
        <f t="shared" si="6"/>
        <v/>
      </c>
      <c r="J201" s="4" t="str">
        <f t="shared" si="7"/>
        <v/>
      </c>
      <c r="L201" s="3" t="s">
        <v>88</v>
      </c>
      <c r="M201" s="3" t="s">
        <v>88</v>
      </c>
      <c r="N201" s="3" t="s">
        <v>8</v>
      </c>
      <c r="O201" s="3" t="s">
        <v>8</v>
      </c>
      <c r="P201" s="58"/>
      <c r="Q201" s="59"/>
      <c r="R201" s="59"/>
      <c r="S201" s="60"/>
    </row>
    <row r="202" spans="1:19" ht="12" customHeight="1" x14ac:dyDescent="0.2">
      <c r="A202" s="52" t="s">
        <v>88</v>
      </c>
      <c r="B202" s="52" t="s">
        <v>102</v>
      </c>
      <c r="C202" s="52" t="s">
        <v>27</v>
      </c>
      <c r="D202" s="52" t="s">
        <v>27</v>
      </c>
      <c r="I202">
        <f t="shared" si="6"/>
        <v>0</v>
      </c>
      <c r="J202" t="str">
        <f t="shared" si="7"/>
        <v/>
      </c>
      <c r="L202" s="52" t="s">
        <v>88</v>
      </c>
      <c r="M202" s="52" t="s">
        <v>102</v>
      </c>
      <c r="N202" s="52" t="s">
        <v>27</v>
      </c>
      <c r="O202" s="52" t="s">
        <v>27</v>
      </c>
      <c r="P202" s="53">
        <v>8.7279999999999998</v>
      </c>
      <c r="Q202" s="54">
        <v>253.11184339416701</v>
      </c>
      <c r="R202" s="54">
        <v>34.368760000000002</v>
      </c>
      <c r="S202" s="55">
        <v>0.13578487493562</v>
      </c>
    </row>
    <row r="203" spans="1:19" ht="12" customHeight="1" x14ac:dyDescent="0.2">
      <c r="A203" s="52" t="s">
        <v>88</v>
      </c>
      <c r="B203" s="52" t="s">
        <v>102</v>
      </c>
      <c r="C203" s="52" t="s">
        <v>8</v>
      </c>
      <c r="D203" s="52" t="s">
        <v>27</v>
      </c>
      <c r="I203">
        <f t="shared" si="6"/>
        <v>0</v>
      </c>
      <c r="J203" t="str">
        <f t="shared" si="7"/>
        <v/>
      </c>
      <c r="L203" s="52" t="s">
        <v>88</v>
      </c>
      <c r="M203" s="52" t="s">
        <v>102</v>
      </c>
      <c r="N203" s="52" t="s">
        <v>8</v>
      </c>
      <c r="O203" s="52" t="s">
        <v>27</v>
      </c>
      <c r="P203" s="53">
        <v>8.7279999999999998</v>
      </c>
      <c r="Q203" s="54">
        <v>253.11184339416701</v>
      </c>
      <c r="R203" s="54">
        <v>34.368760000000002</v>
      </c>
      <c r="S203" s="55">
        <v>0.13578487493562</v>
      </c>
    </row>
    <row r="204" spans="1:19" ht="12" customHeight="1" x14ac:dyDescent="0.2">
      <c r="A204" s="38" t="s">
        <v>88</v>
      </c>
      <c r="B204" s="38" t="s">
        <v>102</v>
      </c>
      <c r="C204" s="38" t="s">
        <v>8</v>
      </c>
      <c r="D204" s="38" t="s">
        <v>8</v>
      </c>
      <c r="I204">
        <f t="shared" si="6"/>
        <v>0</v>
      </c>
      <c r="J204" t="str">
        <f t="shared" si="7"/>
        <v/>
      </c>
      <c r="L204" s="38" t="s">
        <v>88</v>
      </c>
      <c r="M204" s="38" t="s">
        <v>102</v>
      </c>
      <c r="N204" s="38" t="s">
        <v>8</v>
      </c>
      <c r="O204" s="38" t="s">
        <v>8</v>
      </c>
      <c r="P204" s="58">
        <v>8.7279999999999998</v>
      </c>
      <c r="Q204" s="59">
        <v>253.11184339416701</v>
      </c>
      <c r="R204" s="59">
        <v>34.368760000000002</v>
      </c>
      <c r="S204" s="60">
        <v>0.13578487493562</v>
      </c>
    </row>
    <row r="205" spans="1:19" ht="12" customHeight="1" x14ac:dyDescent="0.2">
      <c r="A205" s="48" t="s">
        <v>88</v>
      </c>
      <c r="B205" s="48" t="s">
        <v>103</v>
      </c>
      <c r="C205" s="48" t="s">
        <v>27</v>
      </c>
      <c r="D205" s="48" t="s">
        <v>27</v>
      </c>
      <c r="E205" s="49">
        <v>107.497230769231</v>
      </c>
      <c r="F205" s="50">
        <v>2544.7550345323698</v>
      </c>
      <c r="G205" s="50">
        <v>153.33843999999999</v>
      </c>
      <c r="H205" s="51">
        <v>6.0256660432612998E-2</v>
      </c>
      <c r="I205" s="50" t="str">
        <f t="shared" si="6"/>
        <v/>
      </c>
      <c r="J205" s="50" t="str">
        <f t="shared" si="7"/>
        <v/>
      </c>
      <c r="L205" s="52" t="s">
        <v>88</v>
      </c>
      <c r="M205" s="52" t="s">
        <v>103</v>
      </c>
      <c r="N205" s="52" t="s">
        <v>27</v>
      </c>
      <c r="O205" s="52" t="s">
        <v>27</v>
      </c>
      <c r="P205" s="53">
        <v>113.69327692307699</v>
      </c>
      <c r="Q205" s="54">
        <v>2626.8115993707802</v>
      </c>
      <c r="R205" s="54">
        <v>154.16992999999999</v>
      </c>
      <c r="S205" s="55">
        <v>5.8690897374188998E-2</v>
      </c>
    </row>
    <row r="206" spans="1:19" ht="12" customHeight="1" x14ac:dyDescent="0.2">
      <c r="A206" s="48" t="s">
        <v>88</v>
      </c>
      <c r="B206" s="48" t="s">
        <v>103</v>
      </c>
      <c r="C206" s="48" t="s">
        <v>104</v>
      </c>
      <c r="D206" s="48" t="s">
        <v>27</v>
      </c>
      <c r="E206" s="49">
        <v>14.404999999999999</v>
      </c>
      <c r="F206" s="50">
        <v>366.97902329166601</v>
      </c>
      <c r="G206" s="50">
        <v>56.159700000000001</v>
      </c>
      <c r="H206" s="51">
        <v>0.15303245263522</v>
      </c>
      <c r="I206" s="50">
        <f t="shared" si="6"/>
        <v>4</v>
      </c>
      <c r="J206" s="50">
        <f t="shared" si="7"/>
        <v>4</v>
      </c>
      <c r="L206" s="52" t="s">
        <v>88</v>
      </c>
      <c r="M206" s="52" t="s">
        <v>103</v>
      </c>
      <c r="N206" s="52" t="s">
        <v>104</v>
      </c>
      <c r="O206" s="52" t="s">
        <v>27</v>
      </c>
      <c r="P206" s="53">
        <v>17.1594615384615</v>
      </c>
      <c r="Q206" s="54">
        <v>439.51636606878202</v>
      </c>
      <c r="R206" s="54">
        <v>72.063109999999995</v>
      </c>
      <c r="S206" s="55">
        <v>0.16396001506055999</v>
      </c>
    </row>
    <row r="207" spans="1:19" ht="12" customHeight="1" x14ac:dyDescent="0.2">
      <c r="A207" s="3" t="s">
        <v>88</v>
      </c>
      <c r="B207" s="3" t="s">
        <v>103</v>
      </c>
      <c r="C207" s="3" t="s">
        <v>104</v>
      </c>
      <c r="D207" s="3" t="s">
        <v>104</v>
      </c>
      <c r="E207" s="56">
        <v>1</v>
      </c>
      <c r="F207" s="4">
        <v>32.255646666666699</v>
      </c>
      <c r="G207" s="4">
        <v>9.0162999999999993</v>
      </c>
      <c r="H207" s="57">
        <v>0.27952625142429999</v>
      </c>
      <c r="I207" s="4" t="str">
        <f t="shared" si="6"/>
        <v/>
      </c>
      <c r="J207" s="4" t="str">
        <f t="shared" si="7"/>
        <v/>
      </c>
      <c r="L207" s="3" t="s">
        <v>88</v>
      </c>
      <c r="M207" s="3" t="s">
        <v>103</v>
      </c>
      <c r="N207" s="3" t="s">
        <v>104</v>
      </c>
      <c r="O207" s="3" t="s">
        <v>104</v>
      </c>
      <c r="P207" s="53"/>
      <c r="Q207" s="54"/>
      <c r="R207" s="54"/>
      <c r="S207" s="55"/>
    </row>
    <row r="208" spans="1:19" ht="12" customHeight="1" x14ac:dyDescent="0.2">
      <c r="A208" s="3" t="s">
        <v>88</v>
      </c>
      <c r="B208" s="3" t="s">
        <v>103</v>
      </c>
      <c r="C208" s="3" t="s">
        <v>104</v>
      </c>
      <c r="D208" s="3" t="s">
        <v>175</v>
      </c>
      <c r="E208" s="56">
        <v>2.4049999999999998</v>
      </c>
      <c r="F208" s="4">
        <v>62.738845791666598</v>
      </c>
      <c r="G208" s="4">
        <v>13.603120000000001</v>
      </c>
      <c r="H208" s="57">
        <v>0.21682133020380001</v>
      </c>
      <c r="I208" s="4">
        <f t="shared" si="6"/>
        <v>0</v>
      </c>
      <c r="J208" s="4" t="str">
        <f t="shared" si="7"/>
        <v/>
      </c>
      <c r="L208" s="38" t="s">
        <v>88</v>
      </c>
      <c r="M208" s="38" t="s">
        <v>103</v>
      </c>
      <c r="N208" s="38" t="s">
        <v>104</v>
      </c>
      <c r="O208" s="38" t="s">
        <v>175</v>
      </c>
      <c r="P208" s="58">
        <v>2.4049999999999998</v>
      </c>
      <c r="Q208" s="59">
        <v>61.419871170833403</v>
      </c>
      <c r="R208" s="59">
        <v>13.38761</v>
      </c>
      <c r="S208" s="60">
        <v>0.21796870857582001</v>
      </c>
    </row>
    <row r="209" spans="1:19" ht="12" customHeight="1" x14ac:dyDescent="0.2">
      <c r="A209" s="3" t="s">
        <v>88</v>
      </c>
      <c r="B209" s="3" t="s">
        <v>103</v>
      </c>
      <c r="C209" s="3" t="s">
        <v>104</v>
      </c>
      <c r="D209" s="3" t="s">
        <v>176</v>
      </c>
      <c r="E209" s="56">
        <v>2</v>
      </c>
      <c r="F209" s="4">
        <v>51.6076366666666</v>
      </c>
      <c r="G209" s="4">
        <v>10.031879999999999</v>
      </c>
      <c r="H209" s="57">
        <v>0.19438751022055001</v>
      </c>
      <c r="I209" s="4" t="str">
        <f t="shared" si="6"/>
        <v/>
      </c>
      <c r="J209" s="4" t="str">
        <f t="shared" si="7"/>
        <v/>
      </c>
      <c r="L209" s="38" t="s">
        <v>88</v>
      </c>
      <c r="M209" s="38" t="s">
        <v>103</v>
      </c>
      <c r="N209" s="38" t="s">
        <v>104</v>
      </c>
      <c r="O209" s="38" t="s">
        <v>176</v>
      </c>
      <c r="P209" s="58">
        <v>5</v>
      </c>
      <c r="Q209" s="59">
        <v>139.730218333333</v>
      </c>
      <c r="R209" s="59">
        <v>22.973980000000001</v>
      </c>
      <c r="S209" s="60">
        <v>0.16441669006195</v>
      </c>
    </row>
    <row r="210" spans="1:19" ht="12" customHeight="1" x14ac:dyDescent="0.2">
      <c r="A210" s="3" t="s">
        <v>88</v>
      </c>
      <c r="B210" s="3" t="s">
        <v>103</v>
      </c>
      <c r="C210" s="3" t="s">
        <v>104</v>
      </c>
      <c r="D210" s="3" t="s">
        <v>177</v>
      </c>
      <c r="E210" s="56">
        <v>1</v>
      </c>
      <c r="F210" s="4">
        <v>29.718047500000001</v>
      </c>
      <c r="G210" s="4">
        <v>0.58157999999999999</v>
      </c>
      <c r="H210" s="57">
        <v>1.9569926321706999E-2</v>
      </c>
      <c r="I210" s="4" t="str">
        <f t="shared" si="6"/>
        <v/>
      </c>
      <c r="J210" s="4" t="str">
        <f t="shared" si="7"/>
        <v/>
      </c>
      <c r="L210" s="38" t="s">
        <v>88</v>
      </c>
      <c r="M210" s="38" t="s">
        <v>103</v>
      </c>
      <c r="N210" s="38" t="s">
        <v>104</v>
      </c>
      <c r="O210" s="38" t="s">
        <v>177</v>
      </c>
    </row>
    <row r="211" spans="1:19" ht="12" customHeight="1" x14ac:dyDescent="0.2">
      <c r="A211" s="3" t="s">
        <v>88</v>
      </c>
      <c r="B211" s="3" t="s">
        <v>103</v>
      </c>
      <c r="C211" s="3" t="s">
        <v>104</v>
      </c>
      <c r="D211" s="3" t="s">
        <v>178</v>
      </c>
      <c r="E211" s="56">
        <v>8</v>
      </c>
      <c r="F211" s="4">
        <v>190.65884666666599</v>
      </c>
      <c r="G211" s="4">
        <v>22.926819999999999</v>
      </c>
      <c r="H211" s="57">
        <v>0.12025049139253</v>
      </c>
      <c r="I211" s="4">
        <f t="shared" si="6"/>
        <v>6</v>
      </c>
      <c r="J211" s="4">
        <f t="shared" si="7"/>
        <v>6</v>
      </c>
      <c r="L211" s="38" t="s">
        <v>88</v>
      </c>
      <c r="M211" s="38" t="s">
        <v>103</v>
      </c>
      <c r="N211" s="38" t="s">
        <v>104</v>
      </c>
      <c r="O211" s="38" t="s">
        <v>178</v>
      </c>
      <c r="P211" s="58">
        <v>9.7544615384615394</v>
      </c>
      <c r="Q211" s="59">
        <v>238.36627656461599</v>
      </c>
      <c r="R211" s="59">
        <v>35.701520000000002</v>
      </c>
      <c r="S211" s="60">
        <v>0.14977588488832</v>
      </c>
    </row>
    <row r="212" spans="1:19" ht="12" customHeight="1" x14ac:dyDescent="0.2">
      <c r="A212" s="48" t="s">
        <v>88</v>
      </c>
      <c r="B212" s="48" t="s">
        <v>103</v>
      </c>
      <c r="C212" s="48" t="s">
        <v>105</v>
      </c>
      <c r="D212" s="48" t="s">
        <v>27</v>
      </c>
      <c r="E212" s="49">
        <v>86.174230769230803</v>
      </c>
      <c r="F212" s="50">
        <v>1956.85665523737</v>
      </c>
      <c r="G212" s="50">
        <v>49.049320000000002</v>
      </c>
      <c r="H212" s="51">
        <v>2.5065361772269999E-2</v>
      </c>
      <c r="I212" s="50">
        <f t="shared" si="6"/>
        <v>20</v>
      </c>
      <c r="J212" s="50">
        <f t="shared" si="7"/>
        <v>20</v>
      </c>
      <c r="L212" s="52" t="s">
        <v>88</v>
      </c>
      <c r="M212" s="52" t="s">
        <v>103</v>
      </c>
      <c r="N212" s="52" t="s">
        <v>105</v>
      </c>
      <c r="O212" s="52" t="s">
        <v>27</v>
      </c>
      <c r="P212" s="53">
        <v>93.159230769230803</v>
      </c>
      <c r="Q212" s="54">
        <v>2099.72650171641</v>
      </c>
      <c r="R212" s="54">
        <v>73.928309999999996</v>
      </c>
      <c r="S212" s="55">
        <v>3.5208542607605003E-2</v>
      </c>
    </row>
    <row r="213" spans="1:19" ht="12" customHeight="1" x14ac:dyDescent="0.2">
      <c r="A213" s="3" t="s">
        <v>88</v>
      </c>
      <c r="B213" s="3" t="s">
        <v>103</v>
      </c>
      <c r="C213" s="3" t="s">
        <v>105</v>
      </c>
      <c r="D213" s="3" t="s">
        <v>105</v>
      </c>
      <c r="E213" s="56">
        <v>2</v>
      </c>
      <c r="F213" s="4">
        <v>62.708950000000002</v>
      </c>
      <c r="G213" s="4">
        <v>10.64838</v>
      </c>
      <c r="H213" s="57">
        <v>0.16980638329934999</v>
      </c>
      <c r="I213" s="4">
        <f t="shared" si="6"/>
        <v>5</v>
      </c>
      <c r="J213" s="4">
        <f t="shared" si="7"/>
        <v>5</v>
      </c>
      <c r="L213" s="38" t="s">
        <v>88</v>
      </c>
      <c r="M213" s="38" t="s">
        <v>103</v>
      </c>
      <c r="N213" s="38" t="s">
        <v>105</v>
      </c>
      <c r="O213" s="38" t="s">
        <v>105</v>
      </c>
      <c r="P213" s="58">
        <v>3.9180000000000001</v>
      </c>
      <c r="Q213" s="59">
        <v>137.98428937333301</v>
      </c>
      <c r="R213" s="59">
        <v>34.221440000000001</v>
      </c>
      <c r="S213" s="60">
        <v>0.24800968396779</v>
      </c>
    </row>
    <row r="214" spans="1:19" ht="12" customHeight="1" x14ac:dyDescent="0.2">
      <c r="A214" s="3" t="s">
        <v>88</v>
      </c>
      <c r="B214" s="3" t="s">
        <v>103</v>
      </c>
      <c r="C214" s="3" t="s">
        <v>105</v>
      </c>
      <c r="D214" s="3" t="s">
        <v>179</v>
      </c>
      <c r="E214" s="56">
        <v>77.755230769230806</v>
      </c>
      <c r="F214" s="4">
        <v>1739.21460924487</v>
      </c>
      <c r="G214" s="4">
        <v>30.933489999999999</v>
      </c>
      <c r="H214" s="57">
        <v>1.7785895907020999E-2</v>
      </c>
      <c r="I214" s="4" t="str">
        <f t="shared" si="6"/>
        <v/>
      </c>
      <c r="J214" s="4" t="str">
        <f t="shared" si="7"/>
        <v/>
      </c>
      <c r="L214" s="38" t="s">
        <v>88</v>
      </c>
      <c r="M214" s="38" t="s">
        <v>103</v>
      </c>
      <c r="N214" s="38" t="s">
        <v>105</v>
      </c>
      <c r="O214" s="38" t="s">
        <v>179</v>
      </c>
      <c r="P214" s="58">
        <v>81.196589743589797</v>
      </c>
      <c r="Q214" s="59">
        <v>1774.28405661842</v>
      </c>
      <c r="R214" s="59">
        <v>30.98029</v>
      </c>
      <c r="S214" s="60">
        <v>1.7460727263167001E-2</v>
      </c>
    </row>
    <row r="215" spans="1:19" ht="12" customHeight="1" x14ac:dyDescent="0.2">
      <c r="A215" s="3" t="s">
        <v>88</v>
      </c>
      <c r="B215" s="3" t="s">
        <v>103</v>
      </c>
      <c r="C215" s="3" t="s">
        <v>105</v>
      </c>
      <c r="D215" s="3" t="s">
        <v>180</v>
      </c>
      <c r="E215" s="56">
        <v>3.419</v>
      </c>
      <c r="F215" s="4">
        <v>86.503600992499997</v>
      </c>
      <c r="G215" s="4">
        <v>6.06494</v>
      </c>
      <c r="H215" s="57">
        <v>7.0111994534492003E-2</v>
      </c>
      <c r="I215" s="4" t="str">
        <f t="shared" si="6"/>
        <v/>
      </c>
      <c r="J215" s="4" t="str">
        <f t="shared" si="7"/>
        <v/>
      </c>
      <c r="L215" s="38" t="s">
        <v>88</v>
      </c>
      <c r="M215" s="38" t="s">
        <v>103</v>
      </c>
      <c r="N215" s="38" t="s">
        <v>105</v>
      </c>
      <c r="O215" s="38" t="s">
        <v>180</v>
      </c>
      <c r="P215" s="58">
        <v>4.0940000000000003</v>
      </c>
      <c r="Q215" s="59">
        <v>101.656132563333</v>
      </c>
      <c r="R215" s="59">
        <v>6.9474499999999999</v>
      </c>
      <c r="S215" s="60">
        <v>6.8342655035314004E-2</v>
      </c>
    </row>
    <row r="216" spans="1:19" ht="12" customHeight="1" x14ac:dyDescent="0.2">
      <c r="A216" s="3" t="s">
        <v>88</v>
      </c>
      <c r="B216" s="3" t="s">
        <v>103</v>
      </c>
      <c r="C216" s="3" t="s">
        <v>105</v>
      </c>
      <c r="D216" s="3" t="s">
        <v>181</v>
      </c>
      <c r="E216" s="56">
        <v>3</v>
      </c>
      <c r="F216" s="4">
        <v>68.429494999999903</v>
      </c>
      <c r="G216" s="4">
        <v>1.4025099999999999</v>
      </c>
      <c r="H216" s="57">
        <v>2.0495694144753999E-2</v>
      </c>
      <c r="I216" s="4">
        <f t="shared" si="6"/>
        <v>0</v>
      </c>
      <c r="J216" s="4" t="str">
        <f t="shared" si="7"/>
        <v/>
      </c>
      <c r="L216" s="38" t="s">
        <v>88</v>
      </c>
      <c r="M216" s="38" t="s">
        <v>103</v>
      </c>
      <c r="N216" s="38" t="s">
        <v>105</v>
      </c>
      <c r="O216" s="38" t="s">
        <v>181</v>
      </c>
      <c r="P216" s="58">
        <v>3.9506410256410298</v>
      </c>
      <c r="Q216" s="59">
        <v>85.802023161324897</v>
      </c>
      <c r="R216" s="59">
        <v>1.7791300000000001</v>
      </c>
      <c r="S216" s="60">
        <v>2.0735291948243001E-2</v>
      </c>
    </row>
    <row r="217" spans="1:19" ht="12" customHeight="1" x14ac:dyDescent="0.2">
      <c r="A217" s="48" t="s">
        <v>88</v>
      </c>
      <c r="B217" s="48" t="s">
        <v>103</v>
      </c>
      <c r="C217" s="48" t="s">
        <v>106</v>
      </c>
      <c r="D217" s="48" t="s">
        <v>27</v>
      </c>
      <c r="E217" s="49">
        <v>4</v>
      </c>
      <c r="F217" s="50">
        <v>104.498461666667</v>
      </c>
      <c r="G217" s="50">
        <v>10.66037</v>
      </c>
      <c r="H217" s="51">
        <v>0.10201461179405</v>
      </c>
      <c r="I217" s="50" t="str">
        <f t="shared" si="6"/>
        <v/>
      </c>
      <c r="J217" s="50" t="str">
        <f t="shared" si="7"/>
        <v/>
      </c>
      <c r="L217" s="52" t="s">
        <v>88</v>
      </c>
      <c r="M217" s="52" t="s">
        <v>103</v>
      </c>
      <c r="N217" s="52" t="s">
        <v>106</v>
      </c>
      <c r="O217" s="52" t="s">
        <v>27</v>
      </c>
      <c r="P217" s="53">
        <v>3.3745846153846202</v>
      </c>
      <c r="Q217" s="54">
        <v>87.568731585589802</v>
      </c>
      <c r="R217" s="54">
        <v>8.1785099999999993</v>
      </c>
      <c r="S217" s="55">
        <v>9.3395323329609994E-2</v>
      </c>
    </row>
    <row r="218" spans="1:19" ht="12" customHeight="1" x14ac:dyDescent="0.2">
      <c r="A218" s="3" t="s">
        <v>88</v>
      </c>
      <c r="B218" s="3" t="s">
        <v>103</v>
      </c>
      <c r="C218" s="3" t="s">
        <v>106</v>
      </c>
      <c r="D218" s="3" t="s">
        <v>8</v>
      </c>
      <c r="E218" s="56">
        <v>4</v>
      </c>
      <c r="F218" s="4">
        <v>104.498461666667</v>
      </c>
      <c r="G218" s="4">
        <v>10.66037</v>
      </c>
      <c r="H218" s="57">
        <v>0.10201461179405</v>
      </c>
      <c r="I218" s="4" t="str">
        <f t="shared" si="6"/>
        <v/>
      </c>
      <c r="J218" s="4" t="str">
        <f t="shared" si="7"/>
        <v/>
      </c>
      <c r="L218" s="38" t="s">
        <v>88</v>
      </c>
      <c r="M218" s="38" t="s">
        <v>103</v>
      </c>
      <c r="N218" s="38" t="s">
        <v>106</v>
      </c>
      <c r="O218" s="38" t="s">
        <v>8</v>
      </c>
      <c r="P218" s="58">
        <v>3.3745846153846202</v>
      </c>
      <c r="Q218" s="59">
        <v>87.568731585589802</v>
      </c>
      <c r="R218" s="59">
        <v>8.1785099999999993</v>
      </c>
      <c r="S218" s="60">
        <v>9.3395323329609994E-2</v>
      </c>
    </row>
    <row r="219" spans="1:19" ht="12" customHeight="1" x14ac:dyDescent="0.2">
      <c r="A219" s="48" t="s">
        <v>88</v>
      </c>
      <c r="B219" s="48" t="s">
        <v>103</v>
      </c>
      <c r="C219" s="48" t="s">
        <v>103</v>
      </c>
      <c r="D219" s="48" t="s">
        <v>27</v>
      </c>
      <c r="E219" s="49">
        <v>2.9180000000000001</v>
      </c>
      <c r="F219" s="50">
        <v>116.420894336667</v>
      </c>
      <c r="G219" s="50">
        <v>37.469050000000003</v>
      </c>
      <c r="H219" s="51">
        <v>0.32184128298865999</v>
      </c>
      <c r="I219" s="50" t="str">
        <f t="shared" si="6"/>
        <v/>
      </c>
      <c r="J219" s="50" t="str">
        <f t="shared" si="7"/>
        <v/>
      </c>
      <c r="L219" s="48" t="s">
        <v>88</v>
      </c>
      <c r="M219" s="48" t="s">
        <v>103</v>
      </c>
      <c r="N219" s="48" t="s">
        <v>103</v>
      </c>
      <c r="O219" s="48" t="s">
        <v>27</v>
      </c>
    </row>
    <row r="220" spans="1:19" ht="12" customHeight="1" x14ac:dyDescent="0.2">
      <c r="A220" s="3" t="s">
        <v>88</v>
      </c>
      <c r="B220" s="3" t="s">
        <v>103</v>
      </c>
      <c r="C220" s="3" t="s">
        <v>103</v>
      </c>
      <c r="D220" s="3" t="s">
        <v>8</v>
      </c>
      <c r="E220" s="56">
        <v>2.9180000000000001</v>
      </c>
      <c r="F220" s="4">
        <v>116.420894336667</v>
      </c>
      <c r="G220" s="4">
        <v>37.469050000000003</v>
      </c>
      <c r="H220" s="57">
        <v>0.32184128298865999</v>
      </c>
      <c r="I220" s="4" t="str">
        <f t="shared" si="6"/>
        <v/>
      </c>
      <c r="J220" s="4" t="str">
        <f t="shared" si="7"/>
        <v/>
      </c>
      <c r="L220" s="3" t="s">
        <v>88</v>
      </c>
      <c r="M220" s="3" t="s">
        <v>103</v>
      </c>
      <c r="N220" s="3" t="s">
        <v>103</v>
      </c>
      <c r="O220" s="3" t="s">
        <v>8</v>
      </c>
    </row>
    <row r="221" spans="1:19" ht="12" customHeight="1" x14ac:dyDescent="0.2">
      <c r="A221" s="48" t="s">
        <v>107</v>
      </c>
      <c r="B221" s="48" t="s">
        <v>27</v>
      </c>
      <c r="C221" s="48" t="s">
        <v>27</v>
      </c>
      <c r="D221" s="48" t="s">
        <v>27</v>
      </c>
      <c r="E221" s="49">
        <v>76.102999999999994</v>
      </c>
      <c r="F221" s="50">
        <v>2801.91836835</v>
      </c>
      <c r="G221" s="50">
        <v>367.17671999999999</v>
      </c>
      <c r="H221" s="51">
        <v>0.13104475995716999</v>
      </c>
      <c r="I221" s="50">
        <f t="shared" si="6"/>
        <v>17</v>
      </c>
      <c r="J221" s="50">
        <f t="shared" si="7"/>
        <v>17</v>
      </c>
      <c r="L221" s="52" t="s">
        <v>107</v>
      </c>
      <c r="M221" s="52" t="s">
        <v>27</v>
      </c>
      <c r="N221" s="52" t="s">
        <v>27</v>
      </c>
      <c r="O221" s="52" t="s">
        <v>27</v>
      </c>
      <c r="P221" s="53">
        <v>50.564999999999998</v>
      </c>
      <c r="Q221" s="54">
        <v>1931.8176037083299</v>
      </c>
      <c r="R221" s="54">
        <v>265.01449000000002</v>
      </c>
      <c r="S221" s="55">
        <v>0.13718401234738001</v>
      </c>
    </row>
    <row r="222" spans="1:19" ht="12" customHeight="1" x14ac:dyDescent="0.2">
      <c r="A222" s="48" t="s">
        <v>107</v>
      </c>
      <c r="B222" s="48" t="s">
        <v>108</v>
      </c>
      <c r="C222" s="48" t="s">
        <v>27</v>
      </c>
      <c r="D222" s="48" t="s">
        <v>27</v>
      </c>
      <c r="E222" s="49">
        <v>16.079000000000001</v>
      </c>
      <c r="F222" s="50">
        <v>711.02784234666694</v>
      </c>
      <c r="G222" s="50">
        <v>98.739699999999999</v>
      </c>
      <c r="H222" s="51">
        <v>0.13886896422243999</v>
      </c>
      <c r="I222" s="50" t="str">
        <f t="shared" si="6"/>
        <v/>
      </c>
      <c r="J222" s="50" t="str">
        <f t="shared" si="7"/>
        <v/>
      </c>
      <c r="L222" s="52" t="s">
        <v>107</v>
      </c>
      <c r="M222" s="52" t="s">
        <v>108</v>
      </c>
      <c r="N222" s="52" t="s">
        <v>27</v>
      </c>
      <c r="O222" s="52" t="s">
        <v>27</v>
      </c>
      <c r="P222" s="53">
        <v>21.62</v>
      </c>
      <c r="Q222" s="54">
        <v>899.77232160833296</v>
      </c>
      <c r="R222" s="54">
        <v>115.98130999999999</v>
      </c>
      <c r="S222" s="55">
        <v>0.12890073101235999</v>
      </c>
    </row>
    <row r="223" spans="1:19" ht="12" customHeight="1" x14ac:dyDescent="0.2">
      <c r="A223" s="52" t="s">
        <v>107</v>
      </c>
      <c r="B223" s="52" t="s">
        <v>108</v>
      </c>
      <c r="C223" s="52" t="s">
        <v>109</v>
      </c>
      <c r="D223" s="52" t="s">
        <v>27</v>
      </c>
      <c r="I223">
        <f t="shared" si="6"/>
        <v>0</v>
      </c>
      <c r="J223" t="str">
        <f t="shared" si="7"/>
        <v/>
      </c>
      <c r="L223" s="52" t="s">
        <v>107</v>
      </c>
      <c r="M223" s="52" t="s">
        <v>108</v>
      </c>
      <c r="N223" s="52" t="s">
        <v>109</v>
      </c>
      <c r="O223" s="52" t="s">
        <v>27</v>
      </c>
      <c r="P223" s="53">
        <v>1</v>
      </c>
      <c r="Q223" s="54">
        <v>37.179428333333298</v>
      </c>
      <c r="R223" s="54">
        <v>2.2062400000000002</v>
      </c>
      <c r="S223" s="55">
        <v>5.93403421973E-2</v>
      </c>
    </row>
    <row r="224" spans="1:19" ht="12" customHeight="1" x14ac:dyDescent="0.2">
      <c r="A224" s="38" t="s">
        <v>107</v>
      </c>
      <c r="B224" s="38" t="s">
        <v>108</v>
      </c>
      <c r="C224" s="38" t="s">
        <v>109</v>
      </c>
      <c r="D224" s="38" t="s">
        <v>8</v>
      </c>
      <c r="I224">
        <f t="shared" si="6"/>
        <v>0</v>
      </c>
      <c r="J224" t="str">
        <f t="shared" si="7"/>
        <v/>
      </c>
      <c r="L224" s="38" t="s">
        <v>107</v>
      </c>
      <c r="M224" s="38" t="s">
        <v>108</v>
      </c>
      <c r="N224" s="38" t="s">
        <v>109</v>
      </c>
      <c r="O224" s="38" t="s">
        <v>8</v>
      </c>
      <c r="P224" s="58">
        <v>1</v>
      </c>
      <c r="Q224" s="59">
        <v>37.179428333333298</v>
      </c>
      <c r="R224" s="59">
        <v>2.2062400000000002</v>
      </c>
      <c r="S224" s="60">
        <v>5.93403421973E-2</v>
      </c>
    </row>
    <row r="225" spans="1:19" ht="12" customHeight="1" x14ac:dyDescent="0.2">
      <c r="A225" s="48" t="s">
        <v>107</v>
      </c>
      <c r="B225" s="48" t="s">
        <v>108</v>
      </c>
      <c r="C225" s="48" t="s">
        <v>108</v>
      </c>
      <c r="D225" s="48" t="s">
        <v>27</v>
      </c>
      <c r="E225" s="49">
        <v>16.079000000000001</v>
      </c>
      <c r="F225" s="50">
        <v>711.02784234666694</v>
      </c>
      <c r="G225" s="50">
        <v>98.739699999999999</v>
      </c>
      <c r="H225" s="51">
        <v>0.13886896422243999</v>
      </c>
      <c r="I225" s="50" t="str">
        <f t="shared" si="6"/>
        <v/>
      </c>
      <c r="J225" s="50" t="str">
        <f t="shared" si="7"/>
        <v/>
      </c>
      <c r="L225" s="52" t="s">
        <v>107</v>
      </c>
      <c r="M225" s="52" t="s">
        <v>108</v>
      </c>
      <c r="N225" s="52" t="s">
        <v>108</v>
      </c>
      <c r="O225" s="52" t="s">
        <v>27</v>
      </c>
      <c r="P225" s="53">
        <v>20.62</v>
      </c>
      <c r="Q225" s="54">
        <v>862.59289327500005</v>
      </c>
      <c r="R225" s="54">
        <v>113.77507</v>
      </c>
      <c r="S225" s="55">
        <v>0.13189891881445001</v>
      </c>
    </row>
    <row r="226" spans="1:19" ht="12" customHeight="1" x14ac:dyDescent="0.2">
      <c r="A226" s="3" t="s">
        <v>107</v>
      </c>
      <c r="B226" s="3" t="s">
        <v>108</v>
      </c>
      <c r="C226" s="3" t="s">
        <v>108</v>
      </c>
      <c r="D226" s="3" t="s">
        <v>8</v>
      </c>
      <c r="E226" s="56">
        <v>16.079000000000001</v>
      </c>
      <c r="F226" s="4">
        <v>711.02784234666694</v>
      </c>
      <c r="G226" s="4">
        <v>98.739699999999999</v>
      </c>
      <c r="H226" s="57">
        <v>0.13886896422243999</v>
      </c>
      <c r="I226" s="4" t="str">
        <f t="shared" si="6"/>
        <v/>
      </c>
      <c r="J226" s="4" t="str">
        <f t="shared" si="7"/>
        <v/>
      </c>
      <c r="L226" s="38" t="s">
        <v>107</v>
      </c>
      <c r="M226" s="38" t="s">
        <v>108</v>
      </c>
      <c r="N226" s="38" t="s">
        <v>108</v>
      </c>
      <c r="O226" s="38" t="s">
        <v>8</v>
      </c>
      <c r="P226" s="58">
        <v>20.62</v>
      </c>
      <c r="Q226" s="59">
        <v>862.59289327500005</v>
      </c>
      <c r="R226" s="59">
        <v>113.77507</v>
      </c>
      <c r="S226" s="60">
        <v>0.13189891881445001</v>
      </c>
    </row>
    <row r="227" spans="1:19" ht="12" customHeight="1" x14ac:dyDescent="0.2">
      <c r="A227" s="48" t="s">
        <v>107</v>
      </c>
      <c r="B227" s="48" t="s">
        <v>110</v>
      </c>
      <c r="C227" s="48" t="s">
        <v>27</v>
      </c>
      <c r="D227" s="48" t="s">
        <v>27</v>
      </c>
      <c r="E227" s="49">
        <v>38.024000000000001</v>
      </c>
      <c r="F227" s="50">
        <v>1288.1560201699999</v>
      </c>
      <c r="G227" s="50">
        <v>159.22823</v>
      </c>
      <c r="H227" s="51">
        <v>0.12360942890984999</v>
      </c>
      <c r="I227" s="50" t="str">
        <f t="shared" si="6"/>
        <v/>
      </c>
      <c r="J227" s="50" t="str">
        <f t="shared" si="7"/>
        <v/>
      </c>
      <c r="L227" s="48" t="s">
        <v>107</v>
      </c>
      <c r="M227" s="48" t="s">
        <v>110</v>
      </c>
      <c r="N227" s="48" t="s">
        <v>27</v>
      </c>
      <c r="O227" s="48" t="s">
        <v>27</v>
      </c>
      <c r="P227" s="58"/>
      <c r="Q227" s="59"/>
      <c r="R227" s="59"/>
      <c r="S227" s="60"/>
    </row>
    <row r="228" spans="1:19" ht="12" customHeight="1" x14ac:dyDescent="0.2">
      <c r="A228" s="48" t="s">
        <v>107</v>
      </c>
      <c r="B228" s="48" t="s">
        <v>110</v>
      </c>
      <c r="C228" s="48" t="s">
        <v>8</v>
      </c>
      <c r="D228" s="48" t="s">
        <v>27</v>
      </c>
      <c r="E228" s="49">
        <v>38.024000000000001</v>
      </c>
      <c r="F228" s="50">
        <v>1288.1560201699999</v>
      </c>
      <c r="G228" s="50">
        <v>159.22823</v>
      </c>
      <c r="H228" s="51">
        <v>0.12360942890984999</v>
      </c>
      <c r="I228" s="50" t="str">
        <f t="shared" si="6"/>
        <v/>
      </c>
      <c r="J228" s="50" t="str">
        <f t="shared" si="7"/>
        <v/>
      </c>
      <c r="L228" s="48" t="s">
        <v>107</v>
      </c>
      <c r="M228" s="48" t="s">
        <v>110</v>
      </c>
      <c r="N228" s="48" t="s">
        <v>8</v>
      </c>
      <c r="O228" s="48" t="s">
        <v>27</v>
      </c>
      <c r="P228" s="58"/>
      <c r="Q228" s="59"/>
      <c r="R228" s="59"/>
      <c r="S228" s="60"/>
    </row>
    <row r="229" spans="1:19" ht="12" customHeight="1" x14ac:dyDescent="0.2">
      <c r="A229" s="3" t="s">
        <v>107</v>
      </c>
      <c r="B229" s="3" t="s">
        <v>110</v>
      </c>
      <c r="C229" s="3" t="s">
        <v>8</v>
      </c>
      <c r="D229" s="3" t="s">
        <v>8</v>
      </c>
      <c r="E229" s="56">
        <v>38.024000000000001</v>
      </c>
      <c r="F229" s="4">
        <v>1288.1560201699999</v>
      </c>
      <c r="G229" s="4">
        <v>159.22823</v>
      </c>
      <c r="H229" s="57">
        <v>0.12360942890984999</v>
      </c>
      <c r="I229" s="4" t="str">
        <f t="shared" si="6"/>
        <v/>
      </c>
      <c r="J229" s="4" t="str">
        <f t="shared" si="7"/>
        <v/>
      </c>
      <c r="L229" s="3" t="s">
        <v>107</v>
      </c>
      <c r="M229" s="3" t="s">
        <v>110</v>
      </c>
      <c r="N229" s="3" t="s">
        <v>8</v>
      </c>
      <c r="O229" s="3" t="s">
        <v>8</v>
      </c>
      <c r="P229" s="58"/>
      <c r="Q229" s="59"/>
      <c r="R229" s="59"/>
      <c r="S229" s="60"/>
    </row>
    <row r="230" spans="1:19" ht="12" customHeight="1" x14ac:dyDescent="0.2">
      <c r="A230" s="48" t="s">
        <v>107</v>
      </c>
      <c r="B230" s="48" t="s">
        <v>111</v>
      </c>
      <c r="C230" s="48" t="s">
        <v>27</v>
      </c>
      <c r="D230" s="48" t="s">
        <v>27</v>
      </c>
      <c r="E230" s="49">
        <v>22</v>
      </c>
      <c r="F230" s="50">
        <v>802.73450583333397</v>
      </c>
      <c r="G230" s="50">
        <v>109.20878999999999</v>
      </c>
      <c r="H230" s="51">
        <v>0.13604596439594999</v>
      </c>
      <c r="I230" s="50">
        <f t="shared" si="6"/>
        <v>7</v>
      </c>
      <c r="J230" s="50">
        <f t="shared" si="7"/>
        <v>7</v>
      </c>
      <c r="L230" s="52" t="s">
        <v>107</v>
      </c>
      <c r="M230" s="52" t="s">
        <v>111</v>
      </c>
      <c r="N230" s="52" t="s">
        <v>27</v>
      </c>
      <c r="O230" s="52" t="s">
        <v>27</v>
      </c>
      <c r="P230" s="53">
        <v>28.945</v>
      </c>
      <c r="Q230" s="54">
        <v>1032.0452820999999</v>
      </c>
      <c r="R230" s="54">
        <v>149.03317999999999</v>
      </c>
      <c r="S230" s="55">
        <v>0.14440565989192999</v>
      </c>
    </row>
    <row r="231" spans="1:19" ht="12" customHeight="1" x14ac:dyDescent="0.2">
      <c r="A231" s="48" t="s">
        <v>107</v>
      </c>
      <c r="B231" s="48" t="s">
        <v>111</v>
      </c>
      <c r="C231" s="48" t="s">
        <v>111</v>
      </c>
      <c r="D231" s="48" t="s">
        <v>27</v>
      </c>
      <c r="E231" s="49">
        <v>22</v>
      </c>
      <c r="F231" s="50">
        <v>802.73450583333397</v>
      </c>
      <c r="G231" s="50">
        <v>109.20878999999999</v>
      </c>
      <c r="H231" s="51">
        <v>0.13604596439594999</v>
      </c>
      <c r="I231" s="50">
        <f t="shared" si="6"/>
        <v>7</v>
      </c>
      <c r="J231" s="50">
        <f t="shared" si="7"/>
        <v>7</v>
      </c>
      <c r="L231" s="52" t="s">
        <v>107</v>
      </c>
      <c r="M231" s="52" t="s">
        <v>111</v>
      </c>
      <c r="N231" s="52" t="s">
        <v>111</v>
      </c>
      <c r="O231" s="52" t="s">
        <v>27</v>
      </c>
      <c r="P231" s="53">
        <v>28.945</v>
      </c>
      <c r="Q231" s="54">
        <v>1032.0452820999999</v>
      </c>
      <c r="R231" s="54">
        <v>149.03317999999999</v>
      </c>
      <c r="S231" s="55">
        <v>0.14440565989192999</v>
      </c>
    </row>
    <row r="232" spans="1:19" ht="12" customHeight="1" x14ac:dyDescent="0.2">
      <c r="A232" s="3" t="s">
        <v>107</v>
      </c>
      <c r="B232" s="3" t="s">
        <v>111</v>
      </c>
      <c r="C232" s="3" t="s">
        <v>111</v>
      </c>
      <c r="D232" s="3" t="s">
        <v>8</v>
      </c>
      <c r="E232" s="56">
        <v>22</v>
      </c>
      <c r="F232" s="4">
        <v>802.73450583333397</v>
      </c>
      <c r="G232" s="4">
        <v>109.20878999999999</v>
      </c>
      <c r="H232" s="57">
        <v>0.13604596439594999</v>
      </c>
      <c r="I232" s="4">
        <f t="shared" si="6"/>
        <v>7</v>
      </c>
      <c r="J232" s="4">
        <f t="shared" si="7"/>
        <v>7</v>
      </c>
      <c r="L232" s="38" t="s">
        <v>107</v>
      </c>
      <c r="M232" s="38" t="s">
        <v>111</v>
      </c>
      <c r="N232" s="38" t="s">
        <v>111</v>
      </c>
      <c r="O232" s="38" t="s">
        <v>8</v>
      </c>
      <c r="P232" s="58">
        <v>28.945</v>
      </c>
      <c r="Q232" s="59">
        <v>1032.0452820999999</v>
      </c>
      <c r="R232" s="59">
        <v>149.03317999999999</v>
      </c>
      <c r="S232" s="60">
        <v>0.14440565989192999</v>
      </c>
    </row>
    <row r="233" spans="1:19" ht="12" customHeight="1" x14ac:dyDescent="0.2">
      <c r="A233" s="48" t="s">
        <v>112</v>
      </c>
      <c r="B233" s="48" t="s">
        <v>27</v>
      </c>
      <c r="C233" s="48" t="s">
        <v>27</v>
      </c>
      <c r="D233" s="48" t="s">
        <v>27</v>
      </c>
      <c r="E233" s="49">
        <v>447.23169761273198</v>
      </c>
      <c r="F233" s="50">
        <v>12837.822948827699</v>
      </c>
      <c r="G233" s="50">
        <v>1098.4637399999999</v>
      </c>
      <c r="H233" s="51">
        <v>8.5564643193674003E-2</v>
      </c>
      <c r="I233" s="50">
        <f t="shared" si="6"/>
        <v>56</v>
      </c>
      <c r="J233" s="50">
        <f t="shared" si="7"/>
        <v>56</v>
      </c>
      <c r="L233" s="52" t="s">
        <v>112</v>
      </c>
      <c r="M233" s="52" t="s">
        <v>27</v>
      </c>
      <c r="N233" s="52" t="s">
        <v>27</v>
      </c>
      <c r="O233" s="52" t="s">
        <v>27</v>
      </c>
      <c r="P233" s="53">
        <v>472.94604102564</v>
      </c>
      <c r="Q233" s="54">
        <v>13299.8102731012</v>
      </c>
      <c r="R233" s="54">
        <v>1196.2824800000001</v>
      </c>
      <c r="S233" s="55">
        <v>8.9947334242765006E-2</v>
      </c>
    </row>
    <row r="234" spans="1:19" ht="12" customHeight="1" x14ac:dyDescent="0.2">
      <c r="A234" s="48" t="s">
        <v>112</v>
      </c>
      <c r="B234" s="48" t="s">
        <v>113</v>
      </c>
      <c r="C234" s="48" t="s">
        <v>27</v>
      </c>
      <c r="D234" s="48" t="s">
        <v>27</v>
      </c>
      <c r="E234" s="49">
        <v>1</v>
      </c>
      <c r="F234" s="50">
        <v>76.8832983333333</v>
      </c>
      <c r="G234" s="50">
        <v>17.301549999999999</v>
      </c>
      <c r="H234" s="51">
        <v>0.22503652126092999</v>
      </c>
      <c r="I234" s="50">
        <f t="shared" si="6"/>
        <v>0</v>
      </c>
      <c r="J234" s="50" t="str">
        <f t="shared" si="7"/>
        <v/>
      </c>
      <c r="L234" s="52" t="s">
        <v>112</v>
      </c>
      <c r="M234" s="52" t="s">
        <v>113</v>
      </c>
      <c r="N234" s="52" t="s">
        <v>27</v>
      </c>
      <c r="O234" s="52" t="s">
        <v>27</v>
      </c>
      <c r="P234" s="53">
        <v>1</v>
      </c>
      <c r="Q234" s="54">
        <v>75.424531666666695</v>
      </c>
      <c r="R234" s="54">
        <v>17.027570000000001</v>
      </c>
      <c r="S234" s="55">
        <v>0.22575639017888999</v>
      </c>
    </row>
    <row r="235" spans="1:19" ht="12" customHeight="1" x14ac:dyDescent="0.2">
      <c r="A235" s="48" t="s">
        <v>112</v>
      </c>
      <c r="B235" s="48" t="s">
        <v>113</v>
      </c>
      <c r="C235" s="48" t="s">
        <v>8</v>
      </c>
      <c r="D235" s="48" t="s">
        <v>27</v>
      </c>
      <c r="E235" s="49">
        <v>1</v>
      </c>
      <c r="F235" s="50">
        <v>76.8832983333333</v>
      </c>
      <c r="G235" s="50">
        <v>17.301549999999999</v>
      </c>
      <c r="H235" s="51">
        <v>0.22503652126092999</v>
      </c>
      <c r="I235" s="50">
        <f t="shared" si="6"/>
        <v>0</v>
      </c>
      <c r="J235" s="50" t="str">
        <f t="shared" si="7"/>
        <v/>
      </c>
      <c r="L235" s="52" t="s">
        <v>112</v>
      </c>
      <c r="M235" s="52" t="s">
        <v>113</v>
      </c>
      <c r="N235" s="52" t="s">
        <v>8</v>
      </c>
      <c r="O235" s="52" t="s">
        <v>27</v>
      </c>
      <c r="P235" s="53">
        <v>1</v>
      </c>
      <c r="Q235" s="54">
        <v>75.424531666666695</v>
      </c>
      <c r="R235" s="54">
        <v>17.027570000000001</v>
      </c>
      <c r="S235" s="55">
        <v>0.22575639017888999</v>
      </c>
    </row>
    <row r="236" spans="1:19" ht="12" customHeight="1" x14ac:dyDescent="0.2">
      <c r="A236" s="3" t="s">
        <v>112</v>
      </c>
      <c r="B236" s="3" t="s">
        <v>113</v>
      </c>
      <c r="C236" s="3" t="s">
        <v>8</v>
      </c>
      <c r="D236" s="3" t="s">
        <v>8</v>
      </c>
      <c r="E236" s="56">
        <v>1</v>
      </c>
      <c r="F236" s="4">
        <v>76.8832983333333</v>
      </c>
      <c r="G236" s="4">
        <v>17.301549999999999</v>
      </c>
      <c r="H236" s="57">
        <v>0.22503652126092999</v>
      </c>
      <c r="I236" s="4">
        <f t="shared" si="6"/>
        <v>0</v>
      </c>
      <c r="J236" s="4" t="str">
        <f t="shared" si="7"/>
        <v/>
      </c>
      <c r="L236" s="38" t="s">
        <v>112</v>
      </c>
      <c r="M236" s="38" t="s">
        <v>113</v>
      </c>
      <c r="N236" s="38" t="s">
        <v>8</v>
      </c>
      <c r="O236" s="38" t="s">
        <v>8</v>
      </c>
      <c r="P236" s="58">
        <v>1</v>
      </c>
      <c r="Q236" s="59">
        <v>75.424531666666695</v>
      </c>
      <c r="R236" s="59">
        <v>17.027570000000001</v>
      </c>
      <c r="S236" s="60">
        <v>0.22575639017888999</v>
      </c>
    </row>
    <row r="237" spans="1:19" ht="12" customHeight="1" x14ac:dyDescent="0.2">
      <c r="A237" s="52" t="s">
        <v>112</v>
      </c>
      <c r="B237" s="52" t="s">
        <v>114</v>
      </c>
      <c r="C237" s="52" t="s">
        <v>27</v>
      </c>
      <c r="D237" s="52" t="s">
        <v>27</v>
      </c>
      <c r="I237">
        <f t="shared" si="6"/>
        <v>0</v>
      </c>
      <c r="J237" t="str">
        <f t="shared" si="7"/>
        <v/>
      </c>
      <c r="L237" s="52" t="s">
        <v>112</v>
      </c>
      <c r="M237" s="52" t="s">
        <v>114</v>
      </c>
      <c r="N237" s="52" t="s">
        <v>27</v>
      </c>
      <c r="O237" s="52" t="s">
        <v>27</v>
      </c>
      <c r="P237" s="53">
        <v>17.215</v>
      </c>
      <c r="Q237" s="54">
        <v>566.21118173333298</v>
      </c>
      <c r="R237" s="54">
        <v>41.274900000000002</v>
      </c>
      <c r="S237" s="55">
        <v>7.2896652930176997E-2</v>
      </c>
    </row>
    <row r="238" spans="1:19" ht="12" customHeight="1" x14ac:dyDescent="0.2">
      <c r="A238" s="52" t="s">
        <v>112</v>
      </c>
      <c r="B238" s="52" t="s">
        <v>114</v>
      </c>
      <c r="C238" s="52" t="s">
        <v>8</v>
      </c>
      <c r="D238" s="52" t="s">
        <v>27</v>
      </c>
      <c r="I238">
        <f t="shared" si="6"/>
        <v>0</v>
      </c>
      <c r="J238" t="str">
        <f t="shared" si="7"/>
        <v/>
      </c>
      <c r="L238" s="52" t="s">
        <v>112</v>
      </c>
      <c r="M238" s="52" t="s">
        <v>114</v>
      </c>
      <c r="N238" s="52" t="s">
        <v>8</v>
      </c>
      <c r="O238" s="52" t="s">
        <v>27</v>
      </c>
      <c r="P238" s="53">
        <v>17.215</v>
      </c>
      <c r="Q238" s="54">
        <v>566.21118173333298</v>
      </c>
      <c r="R238" s="54">
        <v>41.274900000000002</v>
      </c>
      <c r="S238" s="55">
        <v>7.2896652930176997E-2</v>
      </c>
    </row>
    <row r="239" spans="1:19" ht="12" customHeight="1" x14ac:dyDescent="0.2">
      <c r="A239" s="38" t="s">
        <v>112</v>
      </c>
      <c r="B239" s="38" t="s">
        <v>114</v>
      </c>
      <c r="C239" s="38" t="s">
        <v>8</v>
      </c>
      <c r="D239" s="38" t="s">
        <v>8</v>
      </c>
      <c r="I239">
        <f t="shared" si="6"/>
        <v>0</v>
      </c>
      <c r="J239" t="str">
        <f t="shared" si="7"/>
        <v/>
      </c>
      <c r="L239" s="38" t="s">
        <v>112</v>
      </c>
      <c r="M239" s="38" t="s">
        <v>114</v>
      </c>
      <c r="N239" s="38" t="s">
        <v>8</v>
      </c>
      <c r="O239" s="38" t="s">
        <v>8</v>
      </c>
      <c r="P239" s="58">
        <v>17.215</v>
      </c>
      <c r="Q239" s="59">
        <v>566.21118173333298</v>
      </c>
      <c r="R239" s="59">
        <v>41.274900000000002</v>
      </c>
      <c r="S239" s="60">
        <v>7.2896652930176997E-2</v>
      </c>
    </row>
    <row r="240" spans="1:19" ht="12" customHeight="1" x14ac:dyDescent="0.2">
      <c r="A240" s="48" t="s">
        <v>112</v>
      </c>
      <c r="B240" s="48" t="s">
        <v>115</v>
      </c>
      <c r="C240" s="48" t="s">
        <v>27</v>
      </c>
      <c r="D240" s="48" t="s">
        <v>27</v>
      </c>
      <c r="E240" s="49">
        <v>81.638999999999996</v>
      </c>
      <c r="F240" s="50">
        <v>2497.4471923900001</v>
      </c>
      <c r="G240" s="50">
        <v>152.64094</v>
      </c>
      <c r="H240" s="51">
        <v>6.1118785800602003E-2</v>
      </c>
      <c r="I240" s="50">
        <f t="shared" si="6"/>
        <v>2</v>
      </c>
      <c r="J240" s="50">
        <f t="shared" si="7"/>
        <v>2</v>
      </c>
      <c r="L240" s="52" t="s">
        <v>112</v>
      </c>
      <c r="M240" s="52" t="s">
        <v>115</v>
      </c>
      <c r="N240" s="52" t="s">
        <v>27</v>
      </c>
      <c r="O240" s="52" t="s">
        <v>27</v>
      </c>
      <c r="P240" s="53">
        <v>78.400000000000006</v>
      </c>
      <c r="Q240" s="54">
        <v>2285.5573728416698</v>
      </c>
      <c r="R240" s="54">
        <v>141.80972</v>
      </c>
      <c r="S240" s="55">
        <v>6.2046011920360002E-2</v>
      </c>
    </row>
    <row r="241" spans="1:19" ht="12" customHeight="1" x14ac:dyDescent="0.2">
      <c r="A241" s="48" t="s">
        <v>112</v>
      </c>
      <c r="B241" s="48" t="s">
        <v>115</v>
      </c>
      <c r="C241" s="48" t="s">
        <v>115</v>
      </c>
      <c r="D241" s="48" t="s">
        <v>27</v>
      </c>
      <c r="E241" s="49">
        <v>1</v>
      </c>
      <c r="F241" s="50">
        <v>56.636899166666701</v>
      </c>
      <c r="G241" s="50">
        <v>9.7917100000000001</v>
      </c>
      <c r="H241" s="51">
        <v>0.17288570073699999</v>
      </c>
      <c r="I241" s="50" t="str">
        <f t="shared" si="6"/>
        <v/>
      </c>
      <c r="J241" s="50" t="str">
        <f t="shared" si="7"/>
        <v/>
      </c>
      <c r="L241" s="52" t="s">
        <v>112</v>
      </c>
      <c r="M241" s="52" t="s">
        <v>115</v>
      </c>
      <c r="N241" s="52" t="s">
        <v>115</v>
      </c>
      <c r="O241" s="52" t="s">
        <v>27</v>
      </c>
    </row>
    <row r="242" spans="1:19" ht="12" customHeight="1" x14ac:dyDescent="0.2">
      <c r="A242" s="3" t="s">
        <v>112</v>
      </c>
      <c r="B242" s="3" t="s">
        <v>115</v>
      </c>
      <c r="C242" s="3" t="s">
        <v>115</v>
      </c>
      <c r="D242" s="3" t="s">
        <v>8</v>
      </c>
      <c r="E242" s="56">
        <v>1</v>
      </c>
      <c r="F242" s="4">
        <v>56.636899166666701</v>
      </c>
      <c r="G242" s="4">
        <v>9.7917100000000001</v>
      </c>
      <c r="H242" s="57">
        <v>0.17288570073699999</v>
      </c>
      <c r="I242" s="4" t="str">
        <f t="shared" si="6"/>
        <v/>
      </c>
      <c r="J242" s="4" t="str">
        <f t="shared" si="7"/>
        <v/>
      </c>
      <c r="L242" s="38" t="s">
        <v>112</v>
      </c>
      <c r="M242" s="38" t="s">
        <v>115</v>
      </c>
      <c r="N242" s="38" t="s">
        <v>115</v>
      </c>
      <c r="O242" s="38" t="s">
        <v>8</v>
      </c>
    </row>
    <row r="243" spans="1:19" ht="12" customHeight="1" x14ac:dyDescent="0.2">
      <c r="A243" s="52" t="s">
        <v>112</v>
      </c>
      <c r="B243" s="52" t="s">
        <v>115</v>
      </c>
      <c r="C243" s="52" t="s">
        <v>116</v>
      </c>
      <c r="D243" s="52" t="s">
        <v>27</v>
      </c>
      <c r="I243">
        <f t="shared" si="6"/>
        <v>0</v>
      </c>
      <c r="J243" t="str">
        <f t="shared" si="7"/>
        <v/>
      </c>
      <c r="L243" s="52" t="s">
        <v>112</v>
      </c>
      <c r="M243" s="52" t="s">
        <v>115</v>
      </c>
      <c r="N243" s="52" t="s">
        <v>116</v>
      </c>
      <c r="O243" s="52" t="s">
        <v>27</v>
      </c>
      <c r="P243" s="53">
        <v>2.1349999999999998</v>
      </c>
      <c r="Q243" s="54">
        <v>60.253838758333302</v>
      </c>
      <c r="R243" s="54">
        <v>5.56236</v>
      </c>
      <c r="S243" s="55">
        <v>9.2315446030079004E-2</v>
      </c>
    </row>
    <row r="244" spans="1:19" ht="12" customHeight="1" x14ac:dyDescent="0.2">
      <c r="A244" s="38" t="s">
        <v>112</v>
      </c>
      <c r="B244" s="38" t="s">
        <v>115</v>
      </c>
      <c r="C244" s="38" t="s">
        <v>116</v>
      </c>
      <c r="D244" s="38" t="s">
        <v>8</v>
      </c>
      <c r="I244">
        <f t="shared" si="6"/>
        <v>0</v>
      </c>
      <c r="J244" t="str">
        <f t="shared" si="7"/>
        <v/>
      </c>
      <c r="L244" s="38" t="s">
        <v>112</v>
      </c>
      <c r="M244" s="38" t="s">
        <v>115</v>
      </c>
      <c r="N244" s="38" t="s">
        <v>116</v>
      </c>
      <c r="O244" s="38" t="s">
        <v>8</v>
      </c>
      <c r="P244" s="58">
        <v>2.1349999999999998</v>
      </c>
      <c r="Q244" s="59">
        <v>60.253838758333302</v>
      </c>
      <c r="R244" s="59">
        <v>5.56236</v>
      </c>
      <c r="S244" s="60">
        <v>9.2315446030079004E-2</v>
      </c>
    </row>
    <row r="245" spans="1:19" ht="12" customHeight="1" x14ac:dyDescent="0.2">
      <c r="A245" s="48" t="s">
        <v>112</v>
      </c>
      <c r="B245" s="48" t="s">
        <v>115</v>
      </c>
      <c r="C245" s="48" t="s">
        <v>117</v>
      </c>
      <c r="D245" s="48" t="s">
        <v>27</v>
      </c>
      <c r="E245" s="49">
        <v>10.673999999999999</v>
      </c>
      <c r="F245" s="50">
        <v>323.84310755166598</v>
      </c>
      <c r="G245" s="50">
        <v>22.178080000000001</v>
      </c>
      <c r="H245" s="51">
        <v>6.8484026625335995E-2</v>
      </c>
      <c r="I245" s="50" t="str">
        <f t="shared" si="6"/>
        <v/>
      </c>
      <c r="J245" s="50" t="str">
        <f t="shared" si="7"/>
        <v/>
      </c>
      <c r="L245" s="52" t="s">
        <v>112</v>
      </c>
      <c r="M245" s="52" t="s">
        <v>115</v>
      </c>
      <c r="N245" s="52" t="s">
        <v>117</v>
      </c>
      <c r="O245" s="52" t="s">
        <v>27</v>
      </c>
      <c r="P245" s="53">
        <v>11.675000000000001</v>
      </c>
      <c r="Q245" s="54">
        <v>337.45738408333301</v>
      </c>
      <c r="R245" s="54">
        <v>22.202279999999998</v>
      </c>
      <c r="S245" s="55">
        <v>6.5792840954747994E-2</v>
      </c>
    </row>
    <row r="246" spans="1:19" ht="12" customHeight="1" x14ac:dyDescent="0.2">
      <c r="A246" s="3" t="s">
        <v>112</v>
      </c>
      <c r="B246" s="3" t="s">
        <v>115</v>
      </c>
      <c r="C246" s="3" t="s">
        <v>117</v>
      </c>
      <c r="D246" s="3" t="s">
        <v>182</v>
      </c>
      <c r="E246" s="56">
        <v>6.6740000000000004</v>
      </c>
      <c r="F246" s="4">
        <v>202.741222551666</v>
      </c>
      <c r="G246" s="4">
        <v>8.8087900000000001</v>
      </c>
      <c r="H246" s="57">
        <v>4.3448440771611002E-2</v>
      </c>
      <c r="I246" s="4">
        <f t="shared" si="6"/>
        <v>1</v>
      </c>
      <c r="J246" s="4">
        <f t="shared" si="7"/>
        <v>1</v>
      </c>
      <c r="L246" s="38" t="s">
        <v>112</v>
      </c>
      <c r="M246" s="38" t="s">
        <v>115</v>
      </c>
      <c r="N246" s="38" t="s">
        <v>117</v>
      </c>
      <c r="O246" s="38" t="s">
        <v>182</v>
      </c>
      <c r="P246" s="58">
        <v>5.6749999999999998</v>
      </c>
      <c r="Q246" s="59">
        <v>161.709719083333</v>
      </c>
      <c r="R246" s="59">
        <v>8.1018000000000008</v>
      </c>
      <c r="S246" s="60">
        <v>5.0100884757735997E-2</v>
      </c>
    </row>
    <row r="247" spans="1:19" ht="12" customHeight="1" x14ac:dyDescent="0.2">
      <c r="A247" s="3" t="s">
        <v>112</v>
      </c>
      <c r="B247" s="3" t="s">
        <v>115</v>
      </c>
      <c r="C247" s="3" t="s">
        <v>117</v>
      </c>
      <c r="D247" s="3" t="s">
        <v>183</v>
      </c>
      <c r="E247" s="56">
        <v>2</v>
      </c>
      <c r="F247" s="4">
        <v>55.0770633333333</v>
      </c>
      <c r="G247" s="4">
        <v>7.0036800000000001</v>
      </c>
      <c r="H247" s="57">
        <v>0.12716146388583999</v>
      </c>
      <c r="I247" s="4" t="str">
        <f t="shared" si="6"/>
        <v/>
      </c>
      <c r="J247" s="4" t="str">
        <f t="shared" si="7"/>
        <v/>
      </c>
      <c r="L247" s="38" t="s">
        <v>112</v>
      </c>
      <c r="M247" s="38" t="s">
        <v>115</v>
      </c>
      <c r="N247" s="38" t="s">
        <v>117</v>
      </c>
      <c r="O247" s="38" t="s">
        <v>183</v>
      </c>
      <c r="P247" s="58">
        <v>3</v>
      </c>
      <c r="Q247" s="59">
        <v>82.893328333333301</v>
      </c>
      <c r="R247" s="59">
        <v>7.7149400000000004</v>
      </c>
      <c r="S247" s="60">
        <v>9.3070698874298002E-2</v>
      </c>
    </row>
    <row r="248" spans="1:19" ht="12" customHeight="1" x14ac:dyDescent="0.2">
      <c r="A248" s="3" t="s">
        <v>112</v>
      </c>
      <c r="B248" s="3" t="s">
        <v>115</v>
      </c>
      <c r="C248" s="3" t="s">
        <v>117</v>
      </c>
      <c r="D248" s="3" t="s">
        <v>117</v>
      </c>
      <c r="E248" s="56">
        <v>1</v>
      </c>
      <c r="F248" s="4">
        <v>37.469968333333298</v>
      </c>
      <c r="G248" s="4">
        <v>2.6218400000000002</v>
      </c>
      <c r="H248" s="57">
        <v>6.9971769836475003E-2</v>
      </c>
      <c r="I248" s="4" t="str">
        <f t="shared" si="6"/>
        <v/>
      </c>
      <c r="J248" s="4" t="str">
        <f t="shared" si="7"/>
        <v/>
      </c>
      <c r="L248" s="38" t="s">
        <v>112</v>
      </c>
      <c r="M248" s="38" t="s">
        <v>115</v>
      </c>
      <c r="N248" s="38" t="s">
        <v>117</v>
      </c>
      <c r="O248" s="38" t="s">
        <v>117</v>
      </c>
      <c r="P248" s="58">
        <v>2</v>
      </c>
      <c r="Q248" s="59">
        <v>64.863564166666606</v>
      </c>
      <c r="R248" s="59">
        <v>2.7010200000000002</v>
      </c>
      <c r="S248" s="60">
        <v>4.1641560014491E-2</v>
      </c>
    </row>
    <row r="249" spans="1:19" ht="12" customHeight="1" x14ac:dyDescent="0.2">
      <c r="A249" s="3" t="s">
        <v>112</v>
      </c>
      <c r="B249" s="3" t="s">
        <v>115</v>
      </c>
      <c r="C249" s="3" t="s">
        <v>117</v>
      </c>
      <c r="D249" s="3" t="s">
        <v>184</v>
      </c>
      <c r="E249" s="56">
        <v>1</v>
      </c>
      <c r="F249" s="4">
        <v>28.554853333333298</v>
      </c>
      <c r="G249" s="4">
        <v>3.74377</v>
      </c>
      <c r="H249" s="57">
        <v>0.13110801012694001</v>
      </c>
      <c r="I249" s="4">
        <f t="shared" si="6"/>
        <v>0</v>
      </c>
      <c r="J249" s="4" t="str">
        <f t="shared" si="7"/>
        <v/>
      </c>
      <c r="L249" s="38" t="s">
        <v>112</v>
      </c>
      <c r="M249" s="38" t="s">
        <v>115</v>
      </c>
      <c r="N249" s="38" t="s">
        <v>117</v>
      </c>
      <c r="O249" s="38" t="s">
        <v>184</v>
      </c>
      <c r="P249" s="58">
        <v>1</v>
      </c>
      <c r="Q249" s="59">
        <v>27.990772499999999</v>
      </c>
      <c r="R249" s="59">
        <v>3.68452</v>
      </c>
      <c r="S249" s="60">
        <v>0.13163338025058</v>
      </c>
    </row>
    <row r="250" spans="1:19" ht="12" customHeight="1" x14ac:dyDescent="0.2">
      <c r="A250" s="48" t="s">
        <v>112</v>
      </c>
      <c r="B250" s="48" t="s">
        <v>115</v>
      </c>
      <c r="C250" s="48" t="s">
        <v>118</v>
      </c>
      <c r="D250" s="48" t="s">
        <v>27</v>
      </c>
      <c r="E250" s="49">
        <v>2.1890000000000001</v>
      </c>
      <c r="F250" s="50">
        <v>68.840998835833403</v>
      </c>
      <c r="G250" s="50">
        <v>2.6958799999999998</v>
      </c>
      <c r="H250" s="51">
        <v>3.9160965784777998E-2</v>
      </c>
      <c r="I250" s="50">
        <f t="shared" si="6"/>
        <v>2</v>
      </c>
      <c r="J250" s="50">
        <f t="shared" si="7"/>
        <v>2</v>
      </c>
      <c r="L250" s="52" t="s">
        <v>112</v>
      </c>
      <c r="M250" s="52" t="s">
        <v>115</v>
      </c>
      <c r="N250" s="52" t="s">
        <v>118</v>
      </c>
      <c r="O250" s="52" t="s">
        <v>27</v>
      </c>
      <c r="P250" s="53">
        <v>1.1890000000000001</v>
      </c>
      <c r="Q250" s="54">
        <v>37.741811143333301</v>
      </c>
      <c r="R250" s="54">
        <v>2.6532</v>
      </c>
      <c r="S250" s="55">
        <v>7.0298693137005E-2</v>
      </c>
    </row>
    <row r="251" spans="1:19" ht="12" customHeight="1" x14ac:dyDescent="0.2">
      <c r="A251" s="3" t="s">
        <v>112</v>
      </c>
      <c r="B251" s="3" t="s">
        <v>115</v>
      </c>
      <c r="C251" s="3" t="s">
        <v>118</v>
      </c>
      <c r="D251" s="3" t="s">
        <v>8</v>
      </c>
      <c r="E251" s="56">
        <v>2.1890000000000001</v>
      </c>
      <c r="F251" s="4">
        <v>68.840998835833403</v>
      </c>
      <c r="G251" s="4">
        <v>2.6958799999999998</v>
      </c>
      <c r="H251" s="57">
        <v>3.9160965784777998E-2</v>
      </c>
      <c r="I251" s="4">
        <f t="shared" si="6"/>
        <v>2</v>
      </c>
      <c r="J251" s="4">
        <f t="shared" si="7"/>
        <v>2</v>
      </c>
      <c r="L251" s="38" t="s">
        <v>112</v>
      </c>
      <c r="M251" s="38" t="s">
        <v>115</v>
      </c>
      <c r="N251" s="38" t="s">
        <v>118</v>
      </c>
      <c r="O251" s="38" t="s">
        <v>8</v>
      </c>
      <c r="P251" s="58">
        <v>1.1890000000000001</v>
      </c>
      <c r="Q251" s="59">
        <v>37.741811143333301</v>
      </c>
      <c r="R251" s="59">
        <v>2.6532</v>
      </c>
      <c r="S251" s="60">
        <v>7.0298693137005E-2</v>
      </c>
    </row>
    <row r="252" spans="1:19" ht="12" customHeight="1" x14ac:dyDescent="0.2">
      <c r="A252" s="48" t="s">
        <v>112</v>
      </c>
      <c r="B252" s="48" t="s">
        <v>115</v>
      </c>
      <c r="C252" s="48" t="s">
        <v>119</v>
      </c>
      <c r="D252" s="48" t="s">
        <v>27</v>
      </c>
      <c r="E252" s="49">
        <v>11.831</v>
      </c>
      <c r="F252" s="50">
        <v>354.27950973583302</v>
      </c>
      <c r="G252" s="50">
        <v>22.179790000000001</v>
      </c>
      <c r="H252" s="51">
        <v>6.2605342365237002E-2</v>
      </c>
      <c r="I252" s="50" t="str">
        <f t="shared" si="6"/>
        <v/>
      </c>
      <c r="J252" s="50" t="str">
        <f t="shared" si="7"/>
        <v/>
      </c>
      <c r="L252" s="52" t="s">
        <v>112</v>
      </c>
      <c r="M252" s="52" t="s">
        <v>115</v>
      </c>
      <c r="N252" s="52" t="s">
        <v>119</v>
      </c>
      <c r="O252" s="52" t="s">
        <v>27</v>
      </c>
      <c r="P252" s="53">
        <v>17.425000000000001</v>
      </c>
      <c r="Q252" s="54">
        <v>498.75485502666601</v>
      </c>
      <c r="R252" s="54">
        <v>23.981850000000001</v>
      </c>
      <c r="S252" s="55">
        <v>4.8083441711494999E-2</v>
      </c>
    </row>
    <row r="253" spans="1:19" ht="12" customHeight="1" x14ac:dyDescent="0.2">
      <c r="A253" s="3" t="s">
        <v>112</v>
      </c>
      <c r="B253" s="3" t="s">
        <v>115</v>
      </c>
      <c r="C253" s="3" t="s">
        <v>119</v>
      </c>
      <c r="D253" s="3" t="s">
        <v>8</v>
      </c>
      <c r="E253" s="56">
        <v>11.831</v>
      </c>
      <c r="F253" s="4">
        <v>354.27950973583302</v>
      </c>
      <c r="G253" s="4">
        <v>22.179790000000001</v>
      </c>
      <c r="H253" s="57">
        <v>6.2605342365237002E-2</v>
      </c>
      <c r="I253" s="4" t="str">
        <f t="shared" si="6"/>
        <v/>
      </c>
      <c r="J253" s="4" t="str">
        <f t="shared" si="7"/>
        <v/>
      </c>
      <c r="L253" s="38" t="s">
        <v>112</v>
      </c>
      <c r="M253" s="38" t="s">
        <v>115</v>
      </c>
      <c r="N253" s="38" t="s">
        <v>119</v>
      </c>
      <c r="O253" s="38" t="s">
        <v>8</v>
      </c>
      <c r="P253" s="58">
        <v>17.425000000000001</v>
      </c>
      <c r="Q253" s="59">
        <v>498.75485502666601</v>
      </c>
      <c r="R253" s="59">
        <v>23.981850000000001</v>
      </c>
      <c r="S253" s="60">
        <v>4.8083441711494999E-2</v>
      </c>
    </row>
    <row r="254" spans="1:19" ht="12" customHeight="1" x14ac:dyDescent="0.2">
      <c r="A254" s="48" t="s">
        <v>112</v>
      </c>
      <c r="B254" s="48" t="s">
        <v>115</v>
      </c>
      <c r="C254" s="48" t="s">
        <v>120</v>
      </c>
      <c r="D254" s="48" t="s">
        <v>27</v>
      </c>
      <c r="E254" s="49">
        <v>9.81</v>
      </c>
      <c r="F254" s="50">
        <v>312.59930739166703</v>
      </c>
      <c r="G254" s="50">
        <v>21.825420000000001</v>
      </c>
      <c r="H254" s="51">
        <v>6.9819156613338998E-2</v>
      </c>
      <c r="I254" s="50">
        <f t="shared" si="6"/>
        <v>3</v>
      </c>
      <c r="J254" s="50">
        <f t="shared" si="7"/>
        <v>3</v>
      </c>
      <c r="L254" s="52" t="s">
        <v>112</v>
      </c>
      <c r="M254" s="52" t="s">
        <v>115</v>
      </c>
      <c r="N254" s="52" t="s">
        <v>120</v>
      </c>
      <c r="O254" s="52" t="s">
        <v>27</v>
      </c>
      <c r="P254" s="53">
        <v>11.066000000000001</v>
      </c>
      <c r="Q254" s="54">
        <v>341.77816297999999</v>
      </c>
      <c r="R254" s="54">
        <v>27.184560000000001</v>
      </c>
      <c r="S254" s="55">
        <v>7.9538609965525003E-2</v>
      </c>
    </row>
    <row r="255" spans="1:19" ht="12" customHeight="1" x14ac:dyDescent="0.2">
      <c r="A255" s="3" t="s">
        <v>112</v>
      </c>
      <c r="B255" s="3" t="s">
        <v>115</v>
      </c>
      <c r="C255" s="3" t="s">
        <v>120</v>
      </c>
      <c r="D255" s="3" t="s">
        <v>8</v>
      </c>
      <c r="E255" s="56">
        <v>9.81</v>
      </c>
      <c r="F255" s="4">
        <v>312.59930739166703</v>
      </c>
      <c r="G255" s="4">
        <v>21.825420000000001</v>
      </c>
      <c r="H255" s="57">
        <v>6.9819156613338998E-2</v>
      </c>
      <c r="I255" s="4">
        <f t="shared" si="6"/>
        <v>3</v>
      </c>
      <c r="J255" s="4">
        <f t="shared" si="7"/>
        <v>3</v>
      </c>
      <c r="L255" s="38" t="s">
        <v>112</v>
      </c>
      <c r="M255" s="38" t="s">
        <v>115</v>
      </c>
      <c r="N255" s="38" t="s">
        <v>120</v>
      </c>
      <c r="O255" s="38" t="s">
        <v>8</v>
      </c>
      <c r="P255" s="58">
        <v>11.066000000000001</v>
      </c>
      <c r="Q255" s="59">
        <v>341.77816297999999</v>
      </c>
      <c r="R255" s="59">
        <v>27.184560000000001</v>
      </c>
      <c r="S255" s="60">
        <v>7.9538609965525003E-2</v>
      </c>
    </row>
    <row r="256" spans="1:19" ht="12" customHeight="1" x14ac:dyDescent="0.2">
      <c r="A256" s="48" t="s">
        <v>112</v>
      </c>
      <c r="B256" s="48" t="s">
        <v>115</v>
      </c>
      <c r="C256" s="48" t="s">
        <v>121</v>
      </c>
      <c r="D256" s="48" t="s">
        <v>27</v>
      </c>
      <c r="E256" s="49">
        <v>9.1349999999999998</v>
      </c>
      <c r="F256" s="50">
        <v>237.242099708333</v>
      </c>
      <c r="G256" s="50">
        <v>12.75905</v>
      </c>
      <c r="H256" s="51">
        <v>5.3780716052025002E-2</v>
      </c>
      <c r="I256" s="50">
        <f t="shared" si="6"/>
        <v>2</v>
      </c>
      <c r="J256" s="50">
        <f t="shared" si="7"/>
        <v>2</v>
      </c>
      <c r="L256" s="52" t="s">
        <v>112</v>
      </c>
      <c r="M256" s="52" t="s">
        <v>115</v>
      </c>
      <c r="N256" s="52" t="s">
        <v>121</v>
      </c>
      <c r="O256" s="52" t="s">
        <v>27</v>
      </c>
      <c r="P256" s="53">
        <v>9</v>
      </c>
      <c r="Q256" s="54">
        <v>229.742056666667</v>
      </c>
      <c r="R256" s="54">
        <v>14.180720000000001</v>
      </c>
      <c r="S256" s="55">
        <v>6.1724527958651999E-2</v>
      </c>
    </row>
    <row r="257" spans="1:19" ht="12" customHeight="1" x14ac:dyDescent="0.2">
      <c r="A257" s="3" t="s">
        <v>112</v>
      </c>
      <c r="B257" s="3" t="s">
        <v>115</v>
      </c>
      <c r="C257" s="3" t="s">
        <v>121</v>
      </c>
      <c r="D257" s="3" t="s">
        <v>8</v>
      </c>
      <c r="E257" s="56">
        <v>9.1349999999999998</v>
      </c>
      <c r="F257" s="4">
        <v>237.242099708333</v>
      </c>
      <c r="G257" s="4">
        <v>12.75905</v>
      </c>
      <c r="H257" s="57">
        <v>5.3780716052025002E-2</v>
      </c>
      <c r="I257" s="4">
        <f t="shared" si="6"/>
        <v>2</v>
      </c>
      <c r="J257" s="4">
        <f t="shared" si="7"/>
        <v>2</v>
      </c>
      <c r="L257" s="38" t="s">
        <v>112</v>
      </c>
      <c r="M257" s="38" t="s">
        <v>115</v>
      </c>
      <c r="N257" s="38" t="s">
        <v>121</v>
      </c>
      <c r="O257" s="38" t="s">
        <v>8</v>
      </c>
      <c r="P257" s="58">
        <v>9</v>
      </c>
      <c r="Q257" s="59">
        <v>229.742056666667</v>
      </c>
      <c r="R257" s="59">
        <v>14.180720000000001</v>
      </c>
      <c r="S257" s="60">
        <v>6.1724527958651999E-2</v>
      </c>
    </row>
    <row r="258" spans="1:19" ht="12" customHeight="1" x14ac:dyDescent="0.2">
      <c r="A258" s="48" t="s">
        <v>112</v>
      </c>
      <c r="B258" s="48" t="s">
        <v>115</v>
      </c>
      <c r="C258" s="48" t="s">
        <v>122</v>
      </c>
      <c r="D258" s="48" t="s">
        <v>27</v>
      </c>
      <c r="E258" s="49">
        <v>6</v>
      </c>
      <c r="F258" s="50">
        <v>218.12156166666699</v>
      </c>
      <c r="G258" s="50">
        <v>15.453760000000001</v>
      </c>
      <c r="H258" s="51">
        <v>7.0849300188013997E-2</v>
      </c>
      <c r="I258" s="50" t="str">
        <f t="shared" si="6"/>
        <v/>
      </c>
      <c r="J258" s="50" t="str">
        <f t="shared" si="7"/>
        <v/>
      </c>
      <c r="L258" s="52" t="s">
        <v>112</v>
      </c>
      <c r="M258" s="52" t="s">
        <v>115</v>
      </c>
      <c r="N258" s="52" t="s">
        <v>122</v>
      </c>
      <c r="O258" s="52" t="s">
        <v>27</v>
      </c>
      <c r="P258" s="53">
        <v>4</v>
      </c>
      <c r="Q258" s="54">
        <v>130.359581666667</v>
      </c>
      <c r="R258" s="54">
        <v>7.3397199999999998</v>
      </c>
      <c r="S258" s="55">
        <v>5.6303648003166E-2</v>
      </c>
    </row>
    <row r="259" spans="1:19" ht="12" customHeight="1" x14ac:dyDescent="0.2">
      <c r="A259" s="3" t="s">
        <v>112</v>
      </c>
      <c r="B259" s="3" t="s">
        <v>115</v>
      </c>
      <c r="C259" s="3" t="s">
        <v>122</v>
      </c>
      <c r="D259" s="3" t="s">
        <v>8</v>
      </c>
      <c r="E259" s="56">
        <v>6</v>
      </c>
      <c r="F259" s="4">
        <v>218.12156166666699</v>
      </c>
      <c r="G259" s="4">
        <v>15.453760000000001</v>
      </c>
      <c r="H259" s="57">
        <v>7.0849300188013997E-2</v>
      </c>
      <c r="I259" s="4" t="str">
        <f t="shared" si="6"/>
        <v/>
      </c>
      <c r="J259" s="4" t="str">
        <f t="shared" si="7"/>
        <v/>
      </c>
      <c r="L259" s="38" t="s">
        <v>112</v>
      </c>
      <c r="M259" s="38" t="s">
        <v>115</v>
      </c>
      <c r="N259" s="38" t="s">
        <v>122</v>
      </c>
      <c r="O259" s="38" t="s">
        <v>8</v>
      </c>
      <c r="P259" s="58">
        <v>4</v>
      </c>
      <c r="Q259" s="59">
        <v>130.359581666667</v>
      </c>
      <c r="R259" s="59">
        <v>7.3397199999999998</v>
      </c>
      <c r="S259" s="60">
        <v>5.6303648003166E-2</v>
      </c>
    </row>
    <row r="260" spans="1:19" ht="12" customHeight="1" x14ac:dyDescent="0.2">
      <c r="A260" s="48" t="s">
        <v>112</v>
      </c>
      <c r="B260" s="48" t="s">
        <v>115</v>
      </c>
      <c r="C260" s="48" t="s">
        <v>123</v>
      </c>
      <c r="D260" s="48" t="s">
        <v>27</v>
      </c>
      <c r="E260" s="49">
        <v>14</v>
      </c>
      <c r="F260" s="50">
        <v>428.317178333333</v>
      </c>
      <c r="G260" s="50">
        <v>24.9315</v>
      </c>
      <c r="H260" s="51">
        <v>5.8208031947291003E-2</v>
      </c>
      <c r="I260" s="50">
        <f t="shared" ref="I260:I315" si="8">+IF(H260&lt;S260,ROUND((F260*S260)-G260,0),"")</f>
        <v>4</v>
      </c>
      <c r="J260" s="50">
        <f t="shared" ref="J260:J315" si="9">+IF(I260&gt;0,I260,"")</f>
        <v>4</v>
      </c>
      <c r="L260" s="52" t="s">
        <v>112</v>
      </c>
      <c r="M260" s="52" t="s">
        <v>115</v>
      </c>
      <c r="N260" s="52" t="s">
        <v>123</v>
      </c>
      <c r="O260" s="52" t="s">
        <v>27</v>
      </c>
      <c r="P260" s="53">
        <v>14.91</v>
      </c>
      <c r="Q260" s="54">
        <v>450.98674084999999</v>
      </c>
      <c r="R260" s="54">
        <v>30.505050000000001</v>
      </c>
      <c r="S260" s="55">
        <v>6.7640680394517996E-2</v>
      </c>
    </row>
    <row r="261" spans="1:19" ht="12" customHeight="1" x14ac:dyDescent="0.2">
      <c r="A261" s="3" t="s">
        <v>112</v>
      </c>
      <c r="B261" s="3" t="s">
        <v>115</v>
      </c>
      <c r="C261" s="3" t="s">
        <v>123</v>
      </c>
      <c r="D261" s="3" t="s">
        <v>8</v>
      </c>
      <c r="E261" s="56">
        <v>14</v>
      </c>
      <c r="F261" s="4">
        <v>428.317178333333</v>
      </c>
      <c r="G261" s="4">
        <v>24.9315</v>
      </c>
      <c r="H261" s="57">
        <v>5.8208031947291003E-2</v>
      </c>
      <c r="I261" s="4">
        <f t="shared" si="8"/>
        <v>4</v>
      </c>
      <c r="J261" s="4">
        <f t="shared" si="9"/>
        <v>4</v>
      </c>
      <c r="L261" s="38" t="s">
        <v>112</v>
      </c>
      <c r="M261" s="38" t="s">
        <v>115</v>
      </c>
      <c r="N261" s="38" t="s">
        <v>123</v>
      </c>
      <c r="O261" s="38" t="s">
        <v>8</v>
      </c>
      <c r="P261" s="58">
        <v>14.91</v>
      </c>
      <c r="Q261" s="59">
        <v>450.98674084999999</v>
      </c>
      <c r="R261" s="59">
        <v>30.505050000000001</v>
      </c>
      <c r="S261" s="60">
        <v>6.7640680394517996E-2</v>
      </c>
    </row>
    <row r="262" spans="1:19" ht="12" customHeight="1" x14ac:dyDescent="0.2">
      <c r="A262" s="48" t="s">
        <v>112</v>
      </c>
      <c r="B262" s="48" t="s">
        <v>115</v>
      </c>
      <c r="C262" s="48" t="s">
        <v>124</v>
      </c>
      <c r="D262" s="48" t="s">
        <v>27</v>
      </c>
      <c r="E262" s="49">
        <v>8</v>
      </c>
      <c r="F262" s="50">
        <v>231.60084499999999</v>
      </c>
      <c r="G262" s="50">
        <v>9.8174600000000005</v>
      </c>
      <c r="H262" s="51">
        <v>4.2389569001788002E-2</v>
      </c>
      <c r="I262" s="50" t="str">
        <f t="shared" si="8"/>
        <v/>
      </c>
      <c r="J262" s="50" t="str">
        <f t="shared" si="9"/>
        <v/>
      </c>
      <c r="L262" s="52" t="s">
        <v>112</v>
      </c>
      <c r="M262" s="52" t="s">
        <v>115</v>
      </c>
      <c r="N262" s="52" t="s">
        <v>124</v>
      </c>
      <c r="O262" s="52" t="s">
        <v>27</v>
      </c>
      <c r="P262" s="53">
        <v>6</v>
      </c>
      <c r="Q262" s="54">
        <v>168.6739</v>
      </c>
      <c r="R262" s="54">
        <v>5.7751999999999999</v>
      </c>
      <c r="S262" s="55">
        <v>3.4238847859686998E-2</v>
      </c>
    </row>
    <row r="263" spans="1:19" ht="12" customHeight="1" x14ac:dyDescent="0.2">
      <c r="A263" s="3" t="s">
        <v>112</v>
      </c>
      <c r="B263" s="3" t="s">
        <v>115</v>
      </c>
      <c r="C263" s="3" t="s">
        <v>124</v>
      </c>
      <c r="D263" s="3" t="s">
        <v>8</v>
      </c>
      <c r="E263" s="56">
        <v>8</v>
      </c>
      <c r="F263" s="4">
        <v>231.60084499999999</v>
      </c>
      <c r="G263" s="4">
        <v>9.8174600000000005</v>
      </c>
      <c r="H263" s="57">
        <v>4.2389569001788002E-2</v>
      </c>
      <c r="I263" s="4" t="str">
        <f t="shared" si="8"/>
        <v/>
      </c>
      <c r="J263" s="4" t="str">
        <f t="shared" si="9"/>
        <v/>
      </c>
      <c r="L263" s="38" t="s">
        <v>112</v>
      </c>
      <c r="M263" s="38" t="s">
        <v>115</v>
      </c>
      <c r="N263" s="38" t="s">
        <v>124</v>
      </c>
      <c r="O263" s="38" t="s">
        <v>8</v>
      </c>
      <c r="P263" s="58">
        <v>6</v>
      </c>
      <c r="Q263" s="59">
        <v>168.6739</v>
      </c>
      <c r="R263" s="59">
        <v>5.7751999999999999</v>
      </c>
      <c r="S263" s="60">
        <v>3.4238847859686998E-2</v>
      </c>
    </row>
    <row r="264" spans="1:19" ht="12" customHeight="1" x14ac:dyDescent="0.2">
      <c r="A264" s="52" t="s">
        <v>112</v>
      </c>
      <c r="B264" s="52" t="s">
        <v>115</v>
      </c>
      <c r="C264" s="52" t="s">
        <v>60</v>
      </c>
      <c r="D264" s="52" t="s">
        <v>27</v>
      </c>
      <c r="I264">
        <f t="shared" si="8"/>
        <v>0</v>
      </c>
      <c r="J264" t="str">
        <f t="shared" si="9"/>
        <v/>
      </c>
      <c r="L264" s="52" t="s">
        <v>112</v>
      </c>
      <c r="M264" s="52" t="s">
        <v>115</v>
      </c>
      <c r="N264" s="52" t="s">
        <v>60</v>
      </c>
      <c r="O264" s="52" t="s">
        <v>27</v>
      </c>
      <c r="P264" s="53">
        <v>1</v>
      </c>
      <c r="Q264" s="54">
        <v>29.809041666666701</v>
      </c>
      <c r="R264" s="54">
        <v>2.4247800000000002</v>
      </c>
      <c r="S264" s="55">
        <v>8.1343775728001999E-2</v>
      </c>
    </row>
    <row r="265" spans="1:19" ht="12" customHeight="1" x14ac:dyDescent="0.2">
      <c r="A265" s="38" t="s">
        <v>112</v>
      </c>
      <c r="B265" s="38" t="s">
        <v>115</v>
      </c>
      <c r="C265" s="38" t="s">
        <v>60</v>
      </c>
      <c r="D265" s="38" t="s">
        <v>8</v>
      </c>
      <c r="I265">
        <f t="shared" si="8"/>
        <v>0</v>
      </c>
      <c r="J265" t="str">
        <f t="shared" si="9"/>
        <v/>
      </c>
      <c r="L265" s="38" t="s">
        <v>112</v>
      </c>
      <c r="M265" s="38" t="s">
        <v>115</v>
      </c>
      <c r="N265" s="38" t="s">
        <v>60</v>
      </c>
      <c r="O265" s="38" t="s">
        <v>8</v>
      </c>
      <c r="P265" s="58">
        <v>1</v>
      </c>
      <c r="Q265" s="59">
        <v>29.809041666666701</v>
      </c>
      <c r="R265" s="59">
        <v>2.4247800000000002</v>
      </c>
      <c r="S265" s="60">
        <v>8.1343775728001999E-2</v>
      </c>
    </row>
    <row r="266" spans="1:19" ht="12" customHeight="1" x14ac:dyDescent="0.2">
      <c r="A266" s="48" t="s">
        <v>112</v>
      </c>
      <c r="B266" s="48" t="s">
        <v>115</v>
      </c>
      <c r="C266" s="48" t="s">
        <v>125</v>
      </c>
      <c r="D266" s="48" t="s">
        <v>27</v>
      </c>
      <c r="E266" s="49">
        <v>9</v>
      </c>
      <c r="F266" s="50">
        <v>265.96568500000001</v>
      </c>
      <c r="G266" s="50">
        <v>11.008290000000001</v>
      </c>
      <c r="H266" s="51">
        <v>4.1389888323375E-2</v>
      </c>
      <c r="I266" s="50" t="str">
        <f t="shared" si="8"/>
        <v/>
      </c>
      <c r="J266" s="50" t="str">
        <f t="shared" si="9"/>
        <v/>
      </c>
      <c r="L266" s="48" t="s">
        <v>112</v>
      </c>
      <c r="M266" s="48" t="s">
        <v>115</v>
      </c>
      <c r="N266" s="48" t="s">
        <v>125</v>
      </c>
      <c r="O266" s="48" t="s">
        <v>27</v>
      </c>
    </row>
    <row r="267" spans="1:19" ht="12" customHeight="1" x14ac:dyDescent="0.2">
      <c r="A267" s="3" t="s">
        <v>112</v>
      </c>
      <c r="B267" s="3" t="s">
        <v>115</v>
      </c>
      <c r="C267" s="3" t="s">
        <v>125</v>
      </c>
      <c r="D267" s="3" t="s">
        <v>8</v>
      </c>
      <c r="E267" s="56">
        <v>9</v>
      </c>
      <c r="F267" s="4">
        <v>265.96568500000001</v>
      </c>
      <c r="G267" s="4">
        <v>11.008290000000001</v>
      </c>
      <c r="H267" s="57">
        <v>4.1389888323375E-2</v>
      </c>
      <c r="I267" s="4" t="str">
        <f t="shared" si="8"/>
        <v/>
      </c>
      <c r="J267" s="4" t="str">
        <f t="shared" si="9"/>
        <v/>
      </c>
      <c r="L267" s="3" t="s">
        <v>112</v>
      </c>
      <c r="M267" s="3" t="s">
        <v>115</v>
      </c>
      <c r="N267" s="3" t="s">
        <v>125</v>
      </c>
      <c r="O267" s="3" t="s">
        <v>8</v>
      </c>
      <c r="P267" s="58"/>
      <c r="Q267" s="59"/>
      <c r="R267" s="59"/>
      <c r="S267" s="60"/>
    </row>
    <row r="268" spans="1:19" ht="12" customHeight="1" x14ac:dyDescent="0.2">
      <c r="A268" s="48" t="s">
        <v>112</v>
      </c>
      <c r="B268" s="48" t="s">
        <v>126</v>
      </c>
      <c r="C268" s="48" t="s">
        <v>27</v>
      </c>
      <c r="D268" s="48" t="s">
        <v>27</v>
      </c>
      <c r="E268" s="49">
        <v>224.94467197170701</v>
      </c>
      <c r="F268" s="50">
        <v>6068.5625722277</v>
      </c>
      <c r="G268" s="50">
        <v>552.10589000000004</v>
      </c>
      <c r="H268" s="51">
        <v>9.0978033665940997E-2</v>
      </c>
      <c r="I268" s="50">
        <f t="shared" si="8"/>
        <v>22</v>
      </c>
      <c r="J268" s="50">
        <f t="shared" si="9"/>
        <v>22</v>
      </c>
      <c r="L268" s="52" t="s">
        <v>112</v>
      </c>
      <c r="M268" s="52" t="s">
        <v>126</v>
      </c>
      <c r="N268" s="52" t="s">
        <v>27</v>
      </c>
      <c r="O268" s="52" t="s">
        <v>27</v>
      </c>
      <c r="P268" s="53">
        <v>243.44886153846201</v>
      </c>
      <c r="Q268" s="54">
        <v>6426.5465272986803</v>
      </c>
      <c r="R268" s="54">
        <v>608.02318000000002</v>
      </c>
      <c r="S268" s="55">
        <v>9.4611184625714995E-2</v>
      </c>
    </row>
    <row r="269" spans="1:19" ht="12" customHeight="1" x14ac:dyDescent="0.2">
      <c r="A269" s="48" t="s">
        <v>112</v>
      </c>
      <c r="B269" s="48" t="s">
        <v>126</v>
      </c>
      <c r="C269" s="48" t="s">
        <v>127</v>
      </c>
      <c r="D269" s="48" t="s">
        <v>27</v>
      </c>
      <c r="E269" s="49">
        <v>95.475305039787798</v>
      </c>
      <c r="F269" s="50">
        <v>2532.3222611390402</v>
      </c>
      <c r="G269" s="50">
        <v>210.88932</v>
      </c>
      <c r="H269" s="51">
        <v>8.3279021488024005E-2</v>
      </c>
      <c r="I269" s="50">
        <f t="shared" si="8"/>
        <v>13</v>
      </c>
      <c r="J269" s="50">
        <f t="shared" si="9"/>
        <v>13</v>
      </c>
      <c r="L269" s="52" t="s">
        <v>112</v>
      </c>
      <c r="M269" s="52" t="s">
        <v>126</v>
      </c>
      <c r="N269" s="52" t="s">
        <v>127</v>
      </c>
      <c r="O269" s="52" t="s">
        <v>27</v>
      </c>
      <c r="P269" s="53">
        <v>109.88370769230799</v>
      </c>
      <c r="Q269" s="54">
        <v>2836.1820971480502</v>
      </c>
      <c r="R269" s="54">
        <v>250.64917</v>
      </c>
      <c r="S269" s="55">
        <v>8.8375556087192997E-2</v>
      </c>
    </row>
    <row r="270" spans="1:19" ht="12" customHeight="1" x14ac:dyDescent="0.2">
      <c r="A270" s="3" t="s">
        <v>112</v>
      </c>
      <c r="B270" s="3" t="s">
        <v>126</v>
      </c>
      <c r="C270" s="3" t="s">
        <v>127</v>
      </c>
      <c r="D270" s="3" t="s">
        <v>185</v>
      </c>
      <c r="E270" s="56">
        <v>3</v>
      </c>
      <c r="F270" s="4">
        <v>116.920395</v>
      </c>
      <c r="G270" s="4">
        <v>16.601379999999999</v>
      </c>
      <c r="H270" s="57">
        <v>0.14198874370890999</v>
      </c>
      <c r="I270" s="4" t="str">
        <f t="shared" si="8"/>
        <v/>
      </c>
      <c r="J270" s="4" t="str">
        <f t="shared" si="9"/>
        <v/>
      </c>
      <c r="L270" s="38" t="s">
        <v>112</v>
      </c>
      <c r="M270" s="38" t="s">
        <v>126</v>
      </c>
      <c r="N270" s="38" t="s">
        <v>127</v>
      </c>
      <c r="O270" s="38" t="s">
        <v>185</v>
      </c>
      <c r="P270" s="58">
        <v>34.944948717948698</v>
      </c>
      <c r="Q270" s="59">
        <v>905.01022027341901</v>
      </c>
      <c r="R270" s="59">
        <v>84.542429999999996</v>
      </c>
      <c r="S270" s="60">
        <v>9.3415994765737004E-2</v>
      </c>
    </row>
    <row r="271" spans="1:19" ht="12" customHeight="1" x14ac:dyDescent="0.2">
      <c r="A271" s="3" t="s">
        <v>112</v>
      </c>
      <c r="B271" s="3" t="s">
        <v>126</v>
      </c>
      <c r="C271" s="3" t="s">
        <v>127</v>
      </c>
      <c r="D271" s="3" t="s">
        <v>186</v>
      </c>
      <c r="E271" s="56">
        <v>2</v>
      </c>
      <c r="F271" s="4">
        <v>75.750563333333403</v>
      </c>
      <c r="G271" s="4">
        <v>5.3379099999999999</v>
      </c>
      <c r="H271" s="57">
        <v>7.0466934701344006E-2</v>
      </c>
      <c r="I271" s="4" t="str">
        <f t="shared" si="8"/>
        <v/>
      </c>
      <c r="J271" s="4" t="str">
        <f t="shared" si="9"/>
        <v/>
      </c>
      <c r="L271" s="38" t="s">
        <v>112</v>
      </c>
      <c r="M271" s="38" t="s">
        <v>126</v>
      </c>
      <c r="N271" s="38" t="s">
        <v>127</v>
      </c>
      <c r="O271" s="38" t="s">
        <v>186</v>
      </c>
      <c r="P271" s="58">
        <v>1.93333333333333</v>
      </c>
      <c r="Q271" s="59">
        <v>63.548465555555502</v>
      </c>
      <c r="R271" s="59">
        <v>4.2459800000000003</v>
      </c>
      <c r="S271" s="60">
        <v>6.6814831213951001E-2</v>
      </c>
    </row>
    <row r="272" spans="1:19" ht="12" customHeight="1" x14ac:dyDescent="0.2">
      <c r="A272" s="3" t="s">
        <v>112</v>
      </c>
      <c r="B272" s="3" t="s">
        <v>126</v>
      </c>
      <c r="C272" s="3" t="s">
        <v>127</v>
      </c>
      <c r="D272" s="3" t="s">
        <v>187</v>
      </c>
      <c r="E272" s="56">
        <v>13.488768346595901</v>
      </c>
      <c r="F272" s="4">
        <v>366.88977598176001</v>
      </c>
      <c r="G272" s="4">
        <v>23.459199999999999</v>
      </c>
      <c r="H272" s="57">
        <v>6.3940729711602001E-2</v>
      </c>
      <c r="I272" s="4" t="str">
        <f t="shared" si="8"/>
        <v/>
      </c>
      <c r="J272" s="4" t="str">
        <f t="shared" si="9"/>
        <v/>
      </c>
      <c r="L272" s="38" t="s">
        <v>112</v>
      </c>
      <c r="M272" s="38" t="s">
        <v>126</v>
      </c>
      <c r="N272" s="38" t="s">
        <v>127</v>
      </c>
      <c r="O272" s="38" t="s">
        <v>187</v>
      </c>
    </row>
    <row r="273" spans="1:19" ht="12" customHeight="1" x14ac:dyDescent="0.2">
      <c r="A273" s="38" t="s">
        <v>112</v>
      </c>
      <c r="B273" s="38" t="s">
        <v>126</v>
      </c>
      <c r="C273" s="38" t="s">
        <v>127</v>
      </c>
      <c r="D273" s="38" t="s">
        <v>188</v>
      </c>
      <c r="I273">
        <f t="shared" si="8"/>
        <v>0</v>
      </c>
      <c r="J273" t="str">
        <f t="shared" si="9"/>
        <v/>
      </c>
      <c r="L273" s="38" t="s">
        <v>112</v>
      </c>
      <c r="M273" s="38" t="s">
        <v>126</v>
      </c>
      <c r="N273" s="38" t="s">
        <v>127</v>
      </c>
      <c r="O273" s="38" t="s">
        <v>188</v>
      </c>
      <c r="P273" s="58">
        <v>27.2204512820513</v>
      </c>
      <c r="Q273" s="59">
        <v>671.03209709837597</v>
      </c>
      <c r="R273" s="59">
        <v>55.21217</v>
      </c>
      <c r="S273" s="60">
        <v>8.2279477000792994E-2</v>
      </c>
    </row>
    <row r="274" spans="1:19" ht="12" customHeight="1" x14ac:dyDescent="0.2">
      <c r="A274" s="38" t="s">
        <v>112</v>
      </c>
      <c r="B274" s="38" t="s">
        <v>126</v>
      </c>
      <c r="C274" s="38" t="s">
        <v>127</v>
      </c>
      <c r="D274" s="38" t="s">
        <v>189</v>
      </c>
      <c r="I274">
        <f t="shared" si="8"/>
        <v>0</v>
      </c>
      <c r="J274" t="str">
        <f t="shared" si="9"/>
        <v/>
      </c>
      <c r="L274" s="38" t="s">
        <v>112</v>
      </c>
      <c r="M274" s="38" t="s">
        <v>126</v>
      </c>
      <c r="N274" s="38" t="s">
        <v>127</v>
      </c>
      <c r="O274" s="38" t="s">
        <v>189</v>
      </c>
      <c r="P274" s="58">
        <v>21.8465897435897</v>
      </c>
      <c r="Q274" s="59">
        <v>564.30849142247803</v>
      </c>
      <c r="R274" s="59">
        <v>48.046250000000001</v>
      </c>
      <c r="S274" s="60">
        <v>8.5141816453775998E-2</v>
      </c>
    </row>
    <row r="275" spans="1:19" ht="12" customHeight="1" x14ac:dyDescent="0.2">
      <c r="A275" s="3" t="s">
        <v>112</v>
      </c>
      <c r="B275" s="3" t="s">
        <v>126</v>
      </c>
      <c r="C275" s="3" t="s">
        <v>127</v>
      </c>
      <c r="D275" s="3" t="s">
        <v>190</v>
      </c>
      <c r="E275" s="56">
        <v>40.359358974358997</v>
      </c>
      <c r="F275" s="4">
        <v>998.21008167769196</v>
      </c>
      <c r="G275" s="4">
        <v>72.720039999999997</v>
      </c>
      <c r="H275" s="57">
        <v>7.2850436330776994E-2</v>
      </c>
      <c r="I275" s="4">
        <f t="shared" si="8"/>
        <v>20</v>
      </c>
      <c r="J275" s="4">
        <f t="shared" si="9"/>
        <v>20</v>
      </c>
      <c r="L275" s="38" t="s">
        <v>112</v>
      </c>
      <c r="M275" s="38" t="s">
        <v>126</v>
      </c>
      <c r="N275" s="38" t="s">
        <v>127</v>
      </c>
      <c r="O275" s="38" t="s">
        <v>190</v>
      </c>
      <c r="P275" s="58">
        <v>23.938384615384599</v>
      </c>
      <c r="Q275" s="59">
        <v>632.28282279822599</v>
      </c>
      <c r="R275" s="59">
        <v>58.602339999999998</v>
      </c>
      <c r="S275" s="60">
        <v>9.2683745132675993E-2</v>
      </c>
    </row>
    <row r="276" spans="1:19" ht="12" customHeight="1" x14ac:dyDescent="0.2">
      <c r="A276" s="3" t="s">
        <v>112</v>
      </c>
      <c r="B276" s="3" t="s">
        <v>126</v>
      </c>
      <c r="C276" s="3" t="s">
        <v>127</v>
      </c>
      <c r="D276" s="3" t="s">
        <v>191</v>
      </c>
      <c r="E276" s="56">
        <v>26.035716180371399</v>
      </c>
      <c r="F276" s="4">
        <v>658.14099042324597</v>
      </c>
      <c r="G276" s="4">
        <v>56.42398</v>
      </c>
      <c r="H276" s="57">
        <v>8.5732359511164993E-2</v>
      </c>
      <c r="I276" s="4" t="str">
        <f t="shared" si="8"/>
        <v/>
      </c>
      <c r="J276" s="4" t="str">
        <f t="shared" si="9"/>
        <v/>
      </c>
      <c r="L276" s="38" t="s">
        <v>112</v>
      </c>
      <c r="M276" s="38" t="s">
        <v>126</v>
      </c>
      <c r="N276" s="38" t="s">
        <v>127</v>
      </c>
      <c r="O276" s="38" t="s">
        <v>191</v>
      </c>
    </row>
    <row r="277" spans="1:19" ht="12" customHeight="1" x14ac:dyDescent="0.2">
      <c r="A277" s="3" t="s">
        <v>112</v>
      </c>
      <c r="B277" s="3" t="s">
        <v>126</v>
      </c>
      <c r="C277" s="3" t="s">
        <v>127</v>
      </c>
      <c r="D277" s="3" t="s">
        <v>192</v>
      </c>
      <c r="E277" s="56">
        <v>10.5914615384615</v>
      </c>
      <c r="F277" s="4">
        <v>316.410454723013</v>
      </c>
      <c r="G277" s="4">
        <v>36.346809999999998</v>
      </c>
      <c r="H277" s="57">
        <v>0.11487234210329</v>
      </c>
      <c r="I277" s="4" t="str">
        <f t="shared" si="8"/>
        <v/>
      </c>
      <c r="J277" s="4" t="str">
        <f t="shared" si="9"/>
        <v/>
      </c>
      <c r="L277" s="38" t="s">
        <v>112</v>
      </c>
      <c r="M277" s="38" t="s">
        <v>126</v>
      </c>
      <c r="N277" s="38" t="s">
        <v>127</v>
      </c>
      <c r="O277" s="38" t="s">
        <v>192</v>
      </c>
    </row>
    <row r="278" spans="1:19" ht="12" customHeight="1" x14ac:dyDescent="0.2">
      <c r="A278" s="48" t="s">
        <v>112</v>
      </c>
      <c r="B278" s="48" t="s">
        <v>126</v>
      </c>
      <c r="C278" s="48" t="s">
        <v>128</v>
      </c>
      <c r="D278" s="48" t="s">
        <v>27</v>
      </c>
      <c r="E278" s="49">
        <v>4</v>
      </c>
      <c r="F278" s="50">
        <v>105.25468833333299</v>
      </c>
      <c r="G278" s="50">
        <v>12.453799999999999</v>
      </c>
      <c r="H278" s="51">
        <v>0.1183206201757</v>
      </c>
      <c r="I278" s="50">
        <f t="shared" si="8"/>
        <v>6</v>
      </c>
      <c r="J278" s="50">
        <f t="shared" si="9"/>
        <v>6</v>
      </c>
      <c r="L278" s="52" t="s">
        <v>112</v>
      </c>
      <c r="M278" s="52" t="s">
        <v>126</v>
      </c>
      <c r="N278" s="52" t="s">
        <v>128</v>
      </c>
      <c r="O278" s="52" t="s">
        <v>27</v>
      </c>
      <c r="P278" s="53">
        <v>3</v>
      </c>
      <c r="Q278" s="54">
        <v>83.251858333333402</v>
      </c>
      <c r="R278" s="54">
        <v>14.23762</v>
      </c>
      <c r="S278" s="55">
        <v>0.17101864492915</v>
      </c>
    </row>
    <row r="279" spans="1:19" ht="12" customHeight="1" x14ac:dyDescent="0.2">
      <c r="A279" s="3" t="s">
        <v>112</v>
      </c>
      <c r="B279" s="3" t="s">
        <v>126</v>
      </c>
      <c r="C279" s="3" t="s">
        <v>128</v>
      </c>
      <c r="D279" s="3" t="s">
        <v>8</v>
      </c>
      <c r="E279" s="56">
        <v>4</v>
      </c>
      <c r="F279" s="4">
        <v>105.25468833333299</v>
      </c>
      <c r="G279" s="4">
        <v>12.453799999999999</v>
      </c>
      <c r="H279" s="57">
        <v>0.1183206201757</v>
      </c>
      <c r="I279" s="4">
        <f t="shared" si="8"/>
        <v>6</v>
      </c>
      <c r="J279" s="4">
        <f t="shared" si="9"/>
        <v>6</v>
      </c>
      <c r="L279" s="38" t="s">
        <v>112</v>
      </c>
      <c r="M279" s="38" t="s">
        <v>126</v>
      </c>
      <c r="N279" s="38" t="s">
        <v>128</v>
      </c>
      <c r="O279" s="38" t="s">
        <v>8</v>
      </c>
      <c r="P279" s="58">
        <v>3</v>
      </c>
      <c r="Q279" s="59">
        <v>83.251858333333402</v>
      </c>
      <c r="R279" s="59">
        <v>14.23762</v>
      </c>
      <c r="S279" s="60">
        <v>0.17101864492915</v>
      </c>
    </row>
    <row r="280" spans="1:19" ht="12" customHeight="1" x14ac:dyDescent="0.2">
      <c r="A280" s="48" t="s">
        <v>112</v>
      </c>
      <c r="B280" s="48" t="s">
        <v>126</v>
      </c>
      <c r="C280" s="48" t="s">
        <v>126</v>
      </c>
      <c r="D280" s="48" t="s">
        <v>27</v>
      </c>
      <c r="E280" s="49">
        <v>1</v>
      </c>
      <c r="F280" s="50">
        <v>61.412020833333301</v>
      </c>
      <c r="G280" s="50">
        <v>21.468399999999999</v>
      </c>
      <c r="H280" s="51">
        <v>0.34957976807607999</v>
      </c>
      <c r="I280" s="50" t="str">
        <f t="shared" si="8"/>
        <v/>
      </c>
      <c r="J280" s="50" t="str">
        <f t="shared" si="9"/>
        <v/>
      </c>
      <c r="L280" s="52" t="s">
        <v>112</v>
      </c>
      <c r="M280" s="52" t="s">
        <v>126</v>
      </c>
      <c r="N280" s="52" t="s">
        <v>126</v>
      </c>
      <c r="O280" s="52" t="s">
        <v>27</v>
      </c>
      <c r="P280" s="53">
        <v>1</v>
      </c>
      <c r="Q280" s="54">
        <v>60.4393933333333</v>
      </c>
      <c r="R280" s="54">
        <v>21.128240000000002</v>
      </c>
      <c r="S280" s="55">
        <v>0.34957730107372997</v>
      </c>
    </row>
    <row r="281" spans="1:19" ht="12" customHeight="1" x14ac:dyDescent="0.2">
      <c r="A281" s="3" t="s">
        <v>112</v>
      </c>
      <c r="B281" s="3" t="s">
        <v>126</v>
      </c>
      <c r="C281" s="3" t="s">
        <v>126</v>
      </c>
      <c r="D281" s="3" t="s">
        <v>8</v>
      </c>
      <c r="E281" s="56">
        <v>1</v>
      </c>
      <c r="F281" s="4">
        <v>61.412020833333301</v>
      </c>
      <c r="G281" s="4">
        <v>21.468399999999999</v>
      </c>
      <c r="H281" s="57">
        <v>0.34957976807607999</v>
      </c>
      <c r="I281" s="4" t="str">
        <f t="shared" si="8"/>
        <v/>
      </c>
      <c r="J281" s="4" t="str">
        <f t="shared" si="9"/>
        <v/>
      </c>
      <c r="L281" s="38" t="s">
        <v>112</v>
      </c>
      <c r="M281" s="38" t="s">
        <v>126</v>
      </c>
      <c r="N281" s="38" t="s">
        <v>126</v>
      </c>
      <c r="O281" s="38" t="s">
        <v>8</v>
      </c>
      <c r="P281" s="58">
        <v>1</v>
      </c>
      <c r="Q281" s="59">
        <v>60.4393933333333</v>
      </c>
      <c r="R281" s="59">
        <v>21.128240000000002</v>
      </c>
      <c r="S281" s="60">
        <v>0.34957730107372997</v>
      </c>
    </row>
    <row r="282" spans="1:19" ht="12" customHeight="1" x14ac:dyDescent="0.2">
      <c r="A282" s="48" t="s">
        <v>112</v>
      </c>
      <c r="B282" s="48" t="s">
        <v>126</v>
      </c>
      <c r="C282" s="48" t="s">
        <v>129</v>
      </c>
      <c r="D282" s="48" t="s">
        <v>27</v>
      </c>
      <c r="E282" s="49">
        <v>120.469366931919</v>
      </c>
      <c r="F282" s="50">
        <v>3227.8618802553201</v>
      </c>
      <c r="G282" s="50">
        <v>277.57896</v>
      </c>
      <c r="H282" s="51">
        <v>8.5994683260129004E-2</v>
      </c>
      <c r="I282" s="50">
        <f t="shared" si="8"/>
        <v>9</v>
      </c>
      <c r="J282" s="50">
        <f t="shared" si="9"/>
        <v>9</v>
      </c>
      <c r="L282" s="52" t="s">
        <v>112</v>
      </c>
      <c r="M282" s="52" t="s">
        <v>126</v>
      </c>
      <c r="N282" s="52" t="s">
        <v>129</v>
      </c>
      <c r="O282" s="52" t="s">
        <v>27</v>
      </c>
      <c r="P282" s="53">
        <v>124.565153846154</v>
      </c>
      <c r="Q282" s="54">
        <v>3278.0005384839501</v>
      </c>
      <c r="R282" s="54">
        <v>291.37835000000001</v>
      </c>
      <c r="S282" s="55">
        <v>8.8889048851334002E-2</v>
      </c>
    </row>
    <row r="283" spans="1:19" ht="12" customHeight="1" x14ac:dyDescent="0.2">
      <c r="A283" s="3" t="s">
        <v>112</v>
      </c>
      <c r="B283" s="3" t="s">
        <v>126</v>
      </c>
      <c r="C283" s="3" t="s">
        <v>129</v>
      </c>
      <c r="D283" s="3" t="s">
        <v>193</v>
      </c>
      <c r="E283" s="56">
        <v>66.661316534040694</v>
      </c>
      <c r="F283" s="4">
        <v>1768.36722018608</v>
      </c>
      <c r="G283" s="4">
        <v>141.73898</v>
      </c>
      <c r="H283" s="57">
        <v>8.0152458370657001E-2</v>
      </c>
      <c r="I283" s="4">
        <f t="shared" si="8"/>
        <v>1</v>
      </c>
      <c r="J283" s="4">
        <f t="shared" si="9"/>
        <v>1</v>
      </c>
      <c r="L283" s="38" t="s">
        <v>112</v>
      </c>
      <c r="M283" s="38" t="s">
        <v>126</v>
      </c>
      <c r="N283" s="38" t="s">
        <v>129</v>
      </c>
      <c r="O283" s="38" t="s">
        <v>193</v>
      </c>
      <c r="P283" s="58">
        <v>70.393846153846098</v>
      </c>
      <c r="Q283" s="59">
        <v>1831.42704962739</v>
      </c>
      <c r="R283" s="59">
        <v>148.16231999999999</v>
      </c>
      <c r="S283" s="60">
        <v>8.0899929937227999E-2</v>
      </c>
    </row>
    <row r="284" spans="1:19" ht="12" customHeight="1" x14ac:dyDescent="0.2">
      <c r="A284" s="3" t="s">
        <v>112</v>
      </c>
      <c r="B284" s="3" t="s">
        <v>126</v>
      </c>
      <c r="C284" s="3" t="s">
        <v>129</v>
      </c>
      <c r="D284" s="3" t="s">
        <v>194</v>
      </c>
      <c r="E284" s="56">
        <v>52.808050397877999</v>
      </c>
      <c r="F284" s="4">
        <v>1415.3718650692399</v>
      </c>
      <c r="G284" s="4">
        <v>125.1743</v>
      </c>
      <c r="H284" s="57">
        <v>8.8439160823560001E-2</v>
      </c>
      <c r="I284" s="4">
        <f t="shared" si="8"/>
        <v>15</v>
      </c>
      <c r="J284" s="4">
        <f t="shared" si="9"/>
        <v>15</v>
      </c>
      <c r="L284" s="38" t="s">
        <v>112</v>
      </c>
      <c r="M284" s="38" t="s">
        <v>126</v>
      </c>
      <c r="N284" s="38" t="s">
        <v>129</v>
      </c>
      <c r="O284" s="38" t="s">
        <v>194</v>
      </c>
      <c r="P284" s="58">
        <v>54.1713076923077</v>
      </c>
      <c r="Q284" s="59">
        <v>1446.5734888565601</v>
      </c>
      <c r="R284" s="59">
        <v>143.21602999999999</v>
      </c>
      <c r="S284" s="60">
        <v>9.9003632448154993E-2</v>
      </c>
    </row>
    <row r="285" spans="1:19" ht="12" customHeight="1" x14ac:dyDescent="0.2">
      <c r="A285" s="3" t="s">
        <v>112</v>
      </c>
      <c r="B285" s="3" t="s">
        <v>126</v>
      </c>
      <c r="C285" s="3" t="s">
        <v>129</v>
      </c>
      <c r="D285" s="3" t="s">
        <v>129</v>
      </c>
      <c r="E285" s="56">
        <v>1</v>
      </c>
      <c r="F285" s="4">
        <v>44.122795000000004</v>
      </c>
      <c r="G285" s="4">
        <v>10.66568</v>
      </c>
      <c r="H285" s="57">
        <v>0.24172720699131001</v>
      </c>
      <c r="I285" s="4" t="str">
        <f t="shared" si="8"/>
        <v/>
      </c>
      <c r="J285" s="4" t="str">
        <f t="shared" si="9"/>
        <v/>
      </c>
      <c r="L285" s="38" t="s">
        <v>112</v>
      </c>
      <c r="M285" s="38" t="s">
        <v>126</v>
      </c>
      <c r="N285" s="38" t="s">
        <v>129</v>
      </c>
      <c r="O285" s="38" t="s">
        <v>129</v>
      </c>
    </row>
    <row r="286" spans="1:19" ht="12" customHeight="1" x14ac:dyDescent="0.2">
      <c r="A286" s="48" t="s">
        <v>112</v>
      </c>
      <c r="B286" s="48" t="s">
        <v>126</v>
      </c>
      <c r="C286" s="48" t="s">
        <v>131</v>
      </c>
      <c r="D286" s="48" t="s">
        <v>27</v>
      </c>
      <c r="E286" s="49">
        <v>4</v>
      </c>
      <c r="F286" s="50">
        <v>141.71172166666699</v>
      </c>
      <c r="G286" s="50">
        <v>29.715409999999999</v>
      </c>
      <c r="H286" s="51">
        <v>0.20968914674465999</v>
      </c>
      <c r="I286" s="50" t="str">
        <f t="shared" si="8"/>
        <v/>
      </c>
      <c r="J286" s="50" t="str">
        <f t="shared" si="9"/>
        <v/>
      </c>
      <c r="L286" s="52" t="s">
        <v>112</v>
      </c>
      <c r="M286" s="52" t="s">
        <v>126</v>
      </c>
      <c r="N286" s="52" t="s">
        <v>131</v>
      </c>
      <c r="O286" s="52" t="s">
        <v>27</v>
      </c>
      <c r="P286" s="53">
        <v>5</v>
      </c>
      <c r="Q286" s="54">
        <v>168.67264</v>
      </c>
      <c r="R286" s="54">
        <v>30.629799999999999</v>
      </c>
      <c r="S286" s="55">
        <v>0.18159317361725</v>
      </c>
    </row>
    <row r="287" spans="1:19" ht="12" customHeight="1" x14ac:dyDescent="0.2">
      <c r="A287" s="3" t="s">
        <v>112</v>
      </c>
      <c r="B287" s="3" t="s">
        <v>126</v>
      </c>
      <c r="C287" s="3" t="s">
        <v>131</v>
      </c>
      <c r="D287" s="3" t="s">
        <v>8</v>
      </c>
      <c r="E287" s="56">
        <v>4</v>
      </c>
      <c r="F287" s="4">
        <v>141.71172166666699</v>
      </c>
      <c r="G287" s="4">
        <v>29.715409999999999</v>
      </c>
      <c r="H287" s="57">
        <v>0.20968914674465999</v>
      </c>
      <c r="I287" s="4" t="str">
        <f t="shared" si="8"/>
        <v/>
      </c>
      <c r="J287" s="4" t="str">
        <f t="shared" si="9"/>
        <v/>
      </c>
      <c r="L287" s="38" t="s">
        <v>112</v>
      </c>
      <c r="M287" s="38" t="s">
        <v>126</v>
      </c>
      <c r="N287" s="38" t="s">
        <v>131</v>
      </c>
      <c r="O287" s="38" t="s">
        <v>8</v>
      </c>
      <c r="P287" s="58">
        <v>5</v>
      </c>
      <c r="Q287" s="59">
        <v>168.67264</v>
      </c>
      <c r="R287" s="59">
        <v>30.629799999999999</v>
      </c>
      <c r="S287" s="60">
        <v>0.18159317361725</v>
      </c>
    </row>
    <row r="288" spans="1:19" ht="12" customHeight="1" x14ac:dyDescent="0.2">
      <c r="A288" s="48" t="s">
        <v>112</v>
      </c>
      <c r="B288" s="48" t="s">
        <v>132</v>
      </c>
      <c r="C288" s="48" t="s">
        <v>27</v>
      </c>
      <c r="D288" s="48" t="s">
        <v>27</v>
      </c>
      <c r="E288" s="49">
        <v>96.733615384615405</v>
      </c>
      <c r="F288" s="50">
        <v>2857.0344933792298</v>
      </c>
      <c r="G288" s="50">
        <v>251.75210999999999</v>
      </c>
      <c r="H288" s="51">
        <v>8.8116580525506E-2</v>
      </c>
      <c r="I288" s="50">
        <f t="shared" si="8"/>
        <v>26</v>
      </c>
      <c r="J288" s="50">
        <f t="shared" si="9"/>
        <v>26</v>
      </c>
      <c r="L288" s="52" t="s">
        <v>112</v>
      </c>
      <c r="M288" s="52" t="s">
        <v>132</v>
      </c>
      <c r="N288" s="52" t="s">
        <v>27</v>
      </c>
      <c r="O288" s="52" t="s">
        <v>27</v>
      </c>
      <c r="P288" s="53">
        <v>87.418179487179501</v>
      </c>
      <c r="Q288" s="54">
        <v>2583.3765963608998</v>
      </c>
      <c r="R288" s="54">
        <v>250.80407</v>
      </c>
      <c r="S288" s="55">
        <v>9.7083820590965E-2</v>
      </c>
    </row>
    <row r="289" spans="1:19" ht="12" customHeight="1" x14ac:dyDescent="0.2">
      <c r="A289" s="48" t="s">
        <v>112</v>
      </c>
      <c r="B289" s="48" t="s">
        <v>132</v>
      </c>
      <c r="C289" s="48" t="s">
        <v>132</v>
      </c>
      <c r="D289" s="48" t="s">
        <v>27</v>
      </c>
      <c r="E289" s="49">
        <v>1</v>
      </c>
      <c r="F289" s="50">
        <v>53.425730833333297</v>
      </c>
      <c r="G289" s="50">
        <v>13.48211</v>
      </c>
      <c r="H289" s="51">
        <v>0.25235237384134002</v>
      </c>
      <c r="I289" s="50" t="str">
        <f t="shared" si="8"/>
        <v/>
      </c>
      <c r="J289" s="50" t="str">
        <f t="shared" si="9"/>
        <v/>
      </c>
      <c r="L289" s="52" t="s">
        <v>112</v>
      </c>
      <c r="M289" s="52" t="s">
        <v>132</v>
      </c>
      <c r="N289" s="52" t="s">
        <v>132</v>
      </c>
      <c r="O289" s="52" t="s">
        <v>27</v>
      </c>
      <c r="P289" s="53">
        <v>2</v>
      </c>
      <c r="Q289" s="54">
        <v>102.48338</v>
      </c>
      <c r="R289" s="54">
        <v>21.406749999999999</v>
      </c>
      <c r="S289" s="55">
        <v>0.20888021062536999</v>
      </c>
    </row>
    <row r="290" spans="1:19" ht="12" customHeight="1" x14ac:dyDescent="0.2">
      <c r="A290" s="3" t="s">
        <v>112</v>
      </c>
      <c r="B290" s="3" t="s">
        <v>132</v>
      </c>
      <c r="C290" s="3" t="s">
        <v>132</v>
      </c>
      <c r="D290" s="3" t="s">
        <v>8</v>
      </c>
      <c r="E290" s="56">
        <v>1</v>
      </c>
      <c r="F290" s="4">
        <v>53.425730833333297</v>
      </c>
      <c r="G290" s="4">
        <v>13.48211</v>
      </c>
      <c r="H290" s="57">
        <v>0.25235237384134002</v>
      </c>
      <c r="I290" s="4" t="str">
        <f t="shared" si="8"/>
        <v/>
      </c>
      <c r="J290" s="4" t="str">
        <f t="shared" si="9"/>
        <v/>
      </c>
      <c r="L290" s="38" t="s">
        <v>112</v>
      </c>
      <c r="M290" s="38" t="s">
        <v>132</v>
      </c>
      <c r="N290" s="38" t="s">
        <v>132</v>
      </c>
      <c r="O290" s="38" t="s">
        <v>8</v>
      </c>
      <c r="P290" s="58">
        <v>2</v>
      </c>
      <c r="Q290" s="59">
        <v>102.48338</v>
      </c>
      <c r="R290" s="59">
        <v>21.406749999999999</v>
      </c>
      <c r="S290" s="60">
        <v>0.20888021062536999</v>
      </c>
    </row>
    <row r="291" spans="1:19" ht="12" customHeight="1" x14ac:dyDescent="0.2">
      <c r="A291" s="48" t="s">
        <v>112</v>
      </c>
      <c r="B291" s="48" t="s">
        <v>132</v>
      </c>
      <c r="C291" s="48" t="s">
        <v>133</v>
      </c>
      <c r="D291" s="48" t="s">
        <v>27</v>
      </c>
      <c r="E291" s="49">
        <v>20.618307692307699</v>
      </c>
      <c r="F291" s="50">
        <v>600.52078397871799</v>
      </c>
      <c r="G291" s="50">
        <v>49.20973</v>
      </c>
      <c r="H291" s="51">
        <v>8.1945090516208005E-2</v>
      </c>
      <c r="I291" s="50" t="str">
        <f t="shared" si="8"/>
        <v/>
      </c>
      <c r="J291" s="50" t="str">
        <f t="shared" si="9"/>
        <v/>
      </c>
      <c r="L291" s="52" t="s">
        <v>112</v>
      </c>
      <c r="M291" s="52" t="s">
        <v>132</v>
      </c>
      <c r="N291" s="52" t="s">
        <v>133</v>
      </c>
      <c r="O291" s="52" t="s">
        <v>27</v>
      </c>
      <c r="P291" s="53">
        <v>13.977</v>
      </c>
      <c r="Q291" s="54">
        <v>410.75047149749997</v>
      </c>
      <c r="R291" s="54">
        <v>32.529130000000002</v>
      </c>
      <c r="S291" s="55">
        <v>7.9194382617277001E-2</v>
      </c>
    </row>
    <row r="292" spans="1:19" ht="12" customHeight="1" x14ac:dyDescent="0.2">
      <c r="A292" s="3" t="s">
        <v>112</v>
      </c>
      <c r="B292" s="3" t="s">
        <v>132</v>
      </c>
      <c r="C292" s="3" t="s">
        <v>133</v>
      </c>
      <c r="D292" s="3" t="s">
        <v>196</v>
      </c>
      <c r="E292" s="56">
        <v>5.2160000000000002</v>
      </c>
      <c r="F292" s="4">
        <v>158.66911352</v>
      </c>
      <c r="G292" s="4">
        <v>17.30114</v>
      </c>
      <c r="H292" s="57">
        <v>0.10903911678953999</v>
      </c>
      <c r="I292" s="4" t="str">
        <f t="shared" si="8"/>
        <v/>
      </c>
      <c r="J292" s="4" t="str">
        <f t="shared" si="9"/>
        <v/>
      </c>
      <c r="L292" s="38" t="s">
        <v>112</v>
      </c>
      <c r="M292" s="38" t="s">
        <v>132</v>
      </c>
      <c r="N292" s="38" t="s">
        <v>133</v>
      </c>
      <c r="O292" s="38" t="s">
        <v>196</v>
      </c>
    </row>
    <row r="293" spans="1:19" ht="12" customHeight="1" x14ac:dyDescent="0.2">
      <c r="A293" s="3" t="s">
        <v>112</v>
      </c>
      <c r="B293" s="3" t="s">
        <v>132</v>
      </c>
      <c r="C293" s="3" t="s">
        <v>133</v>
      </c>
      <c r="D293" s="3" t="s">
        <v>197</v>
      </c>
      <c r="E293" s="56">
        <v>6.7279999999999998</v>
      </c>
      <c r="F293" s="4">
        <v>199.30710974666701</v>
      </c>
      <c r="G293" s="4">
        <v>13.65685</v>
      </c>
      <c r="H293" s="57">
        <v>6.8521639882083998E-2</v>
      </c>
      <c r="I293" s="4">
        <f t="shared" si="8"/>
        <v>0</v>
      </c>
      <c r="J293" s="4" t="str">
        <f t="shared" si="9"/>
        <v/>
      </c>
      <c r="L293" s="38" t="s">
        <v>112</v>
      </c>
      <c r="M293" s="38" t="s">
        <v>132</v>
      </c>
      <c r="N293" s="38" t="s">
        <v>133</v>
      </c>
      <c r="O293" s="38" t="s">
        <v>197</v>
      </c>
      <c r="P293" s="58">
        <v>6.673</v>
      </c>
      <c r="Q293" s="59">
        <v>193.70003608916701</v>
      </c>
      <c r="R293" s="59">
        <v>13.27938</v>
      </c>
      <c r="S293" s="60">
        <v>6.8556414692081E-2</v>
      </c>
    </row>
    <row r="294" spans="1:19" ht="12" customHeight="1" x14ac:dyDescent="0.2">
      <c r="A294" s="3" t="s">
        <v>112</v>
      </c>
      <c r="B294" s="3" t="s">
        <v>132</v>
      </c>
      <c r="C294" s="3" t="s">
        <v>133</v>
      </c>
      <c r="D294" s="3" t="s">
        <v>133</v>
      </c>
      <c r="E294" s="56">
        <v>1</v>
      </c>
      <c r="F294" s="4">
        <v>40.778489166666702</v>
      </c>
      <c r="G294" s="4">
        <v>2.6246900000000002</v>
      </c>
      <c r="H294" s="57">
        <v>6.4364571950485006E-2</v>
      </c>
      <c r="I294" s="4">
        <f t="shared" si="8"/>
        <v>0</v>
      </c>
      <c r="J294" s="4" t="str">
        <f t="shared" si="9"/>
        <v/>
      </c>
      <c r="L294" s="38" t="s">
        <v>112</v>
      </c>
      <c r="M294" s="38" t="s">
        <v>132</v>
      </c>
      <c r="N294" s="38" t="s">
        <v>133</v>
      </c>
      <c r="O294" s="38" t="s">
        <v>133</v>
      </c>
      <c r="P294" s="58">
        <v>1</v>
      </c>
      <c r="Q294" s="59">
        <v>39.996785833333298</v>
      </c>
      <c r="R294" s="59">
        <v>2.5831300000000001</v>
      </c>
      <c r="S294" s="60">
        <v>6.4583439548465002E-2</v>
      </c>
    </row>
    <row r="295" spans="1:19" ht="12" customHeight="1" x14ac:dyDescent="0.2">
      <c r="A295" s="3" t="s">
        <v>112</v>
      </c>
      <c r="B295" s="3" t="s">
        <v>132</v>
      </c>
      <c r="C295" s="3" t="s">
        <v>133</v>
      </c>
      <c r="D295" s="3" t="s">
        <v>198</v>
      </c>
      <c r="E295" s="56">
        <v>7.6743076923076901</v>
      </c>
      <c r="F295" s="4">
        <v>201.76607154538499</v>
      </c>
      <c r="G295" s="4">
        <v>15.627050000000001</v>
      </c>
      <c r="H295" s="57">
        <v>7.7451327075497997E-2</v>
      </c>
      <c r="I295" s="4">
        <f t="shared" si="8"/>
        <v>3</v>
      </c>
      <c r="J295" s="4">
        <f t="shared" si="9"/>
        <v>3</v>
      </c>
      <c r="L295" s="38" t="s">
        <v>112</v>
      </c>
      <c r="M295" s="38" t="s">
        <v>132</v>
      </c>
      <c r="N295" s="38" t="s">
        <v>133</v>
      </c>
      <c r="O295" s="38" t="s">
        <v>198</v>
      </c>
      <c r="P295" s="58">
        <v>6.3040000000000003</v>
      </c>
      <c r="Q295" s="59">
        <v>177.05364957500001</v>
      </c>
      <c r="R295" s="59">
        <v>16.666620000000002</v>
      </c>
      <c r="S295" s="60">
        <v>9.4133162688295996E-2</v>
      </c>
    </row>
    <row r="296" spans="1:19" ht="12" customHeight="1" x14ac:dyDescent="0.2">
      <c r="A296" s="48" t="s">
        <v>112</v>
      </c>
      <c r="B296" s="48" t="s">
        <v>132</v>
      </c>
      <c r="C296" s="48" t="s">
        <v>134</v>
      </c>
      <c r="D296" s="48" t="s">
        <v>27</v>
      </c>
      <c r="E296" s="49">
        <v>49.414512820512797</v>
      </c>
      <c r="F296" s="50">
        <v>1476.66921008389</v>
      </c>
      <c r="G296" s="50">
        <v>140.55131</v>
      </c>
      <c r="H296" s="51">
        <v>9.5181310099920993E-2</v>
      </c>
      <c r="I296" s="50">
        <f t="shared" si="8"/>
        <v>19</v>
      </c>
      <c r="J296" s="50">
        <f t="shared" si="9"/>
        <v>19</v>
      </c>
      <c r="L296" s="52" t="s">
        <v>112</v>
      </c>
      <c r="M296" s="52" t="s">
        <v>132</v>
      </c>
      <c r="N296" s="52" t="s">
        <v>134</v>
      </c>
      <c r="O296" s="52" t="s">
        <v>27</v>
      </c>
      <c r="P296" s="53">
        <v>44.536179487179503</v>
      </c>
      <c r="Q296" s="54">
        <v>1323.0632422967301</v>
      </c>
      <c r="R296" s="54">
        <v>143.32730000000001</v>
      </c>
      <c r="S296" s="55">
        <v>0.10832989340040999</v>
      </c>
    </row>
    <row r="297" spans="1:19" ht="12" customHeight="1" x14ac:dyDescent="0.2">
      <c r="A297" s="3" t="s">
        <v>112</v>
      </c>
      <c r="B297" s="3" t="s">
        <v>132</v>
      </c>
      <c r="C297" s="3" t="s">
        <v>134</v>
      </c>
      <c r="D297" s="3" t="s">
        <v>199</v>
      </c>
      <c r="E297" s="56">
        <v>13.81</v>
      </c>
      <c r="F297" s="4">
        <v>404.67578804999999</v>
      </c>
      <c r="G297" s="4">
        <v>38.61195</v>
      </c>
      <c r="H297" s="57">
        <v>9.5414529705516005E-2</v>
      </c>
      <c r="I297" s="4">
        <f t="shared" si="8"/>
        <v>11</v>
      </c>
      <c r="J297" s="4">
        <f t="shared" si="9"/>
        <v>11</v>
      </c>
      <c r="L297" s="38" t="s">
        <v>112</v>
      </c>
      <c r="M297" s="38" t="s">
        <v>132</v>
      </c>
      <c r="N297" s="38" t="s">
        <v>134</v>
      </c>
      <c r="O297" s="38" t="s">
        <v>199</v>
      </c>
      <c r="P297" s="58">
        <v>13</v>
      </c>
      <c r="Q297" s="59">
        <v>374.635564166667</v>
      </c>
      <c r="R297" s="59">
        <v>46.371749999999999</v>
      </c>
      <c r="S297" s="60">
        <v>0.12377829131932</v>
      </c>
    </row>
    <row r="298" spans="1:19" ht="12" customHeight="1" x14ac:dyDescent="0.2">
      <c r="A298" s="3" t="s">
        <v>112</v>
      </c>
      <c r="B298" s="3" t="s">
        <v>132</v>
      </c>
      <c r="C298" s="3" t="s">
        <v>134</v>
      </c>
      <c r="D298" s="3" t="s">
        <v>200</v>
      </c>
      <c r="E298" s="56">
        <v>2.8639999999999999</v>
      </c>
      <c r="F298" s="4">
        <v>82.7481068266666</v>
      </c>
      <c r="G298" s="4">
        <v>6.2622499999999999</v>
      </c>
      <c r="H298" s="57">
        <v>7.5678468549347996E-2</v>
      </c>
      <c r="I298" s="4" t="str">
        <f t="shared" si="8"/>
        <v/>
      </c>
      <c r="J298" s="4" t="str">
        <f t="shared" si="9"/>
        <v/>
      </c>
      <c r="L298" s="38" t="s">
        <v>112</v>
      </c>
      <c r="M298" s="38" t="s">
        <v>132</v>
      </c>
      <c r="N298" s="38" t="s">
        <v>134</v>
      </c>
      <c r="O298" s="38" t="s">
        <v>200</v>
      </c>
    </row>
    <row r="299" spans="1:19" ht="12" customHeight="1" x14ac:dyDescent="0.2">
      <c r="A299" s="3" t="s">
        <v>112</v>
      </c>
      <c r="B299" s="3" t="s">
        <v>132</v>
      </c>
      <c r="C299" s="3" t="s">
        <v>134</v>
      </c>
      <c r="D299" s="3" t="s">
        <v>201</v>
      </c>
      <c r="E299" s="56">
        <v>30.740512820512802</v>
      </c>
      <c r="F299" s="4">
        <v>917.025620207222</v>
      </c>
      <c r="G299" s="4">
        <v>89.797839999999994</v>
      </c>
      <c r="H299" s="57">
        <v>9.7922934780936999E-2</v>
      </c>
      <c r="I299" s="4">
        <f t="shared" si="8"/>
        <v>4</v>
      </c>
      <c r="J299" s="4">
        <f t="shared" si="9"/>
        <v>4</v>
      </c>
      <c r="L299" s="38" t="s">
        <v>112</v>
      </c>
      <c r="M299" s="38" t="s">
        <v>132</v>
      </c>
      <c r="N299" s="38" t="s">
        <v>134</v>
      </c>
      <c r="O299" s="38" t="s">
        <v>201</v>
      </c>
      <c r="P299" s="58">
        <v>31.536179487179499</v>
      </c>
      <c r="Q299" s="59">
        <v>948.42767813006401</v>
      </c>
      <c r="R299" s="59">
        <v>96.955550000000002</v>
      </c>
      <c r="S299" s="60">
        <v>0.10222766820888</v>
      </c>
    </row>
    <row r="300" spans="1:19" ht="12" customHeight="1" x14ac:dyDescent="0.2">
      <c r="A300" s="3" t="s">
        <v>112</v>
      </c>
      <c r="B300" s="3" t="s">
        <v>132</v>
      </c>
      <c r="C300" s="3" t="s">
        <v>134</v>
      </c>
      <c r="D300" s="3" t="s">
        <v>134</v>
      </c>
      <c r="E300" s="56">
        <v>2</v>
      </c>
      <c r="F300" s="4">
        <v>72.219695000000002</v>
      </c>
      <c r="G300" s="4">
        <v>5.87927</v>
      </c>
      <c r="H300" s="57">
        <v>8.1408125581256E-2</v>
      </c>
      <c r="I300" s="4" t="str">
        <f t="shared" si="8"/>
        <v/>
      </c>
      <c r="J300" s="4" t="str">
        <f t="shared" si="9"/>
        <v/>
      </c>
      <c r="L300" s="38" t="s">
        <v>112</v>
      </c>
      <c r="M300" s="38" t="s">
        <v>132</v>
      </c>
      <c r="N300" s="38" t="s">
        <v>134</v>
      </c>
      <c r="O300" s="38" t="s">
        <v>134</v>
      </c>
    </row>
    <row r="301" spans="1:19" ht="12" customHeight="1" x14ac:dyDescent="0.2">
      <c r="A301" s="48" t="s">
        <v>112</v>
      </c>
      <c r="B301" s="48" t="s">
        <v>132</v>
      </c>
      <c r="C301" s="48" t="s">
        <v>135</v>
      </c>
      <c r="D301" s="48" t="s">
        <v>27</v>
      </c>
      <c r="E301" s="49">
        <v>25.700794871794901</v>
      </c>
      <c r="F301" s="50">
        <v>726.41876848329002</v>
      </c>
      <c r="G301" s="50">
        <v>48.508960000000002</v>
      </c>
      <c r="H301" s="51">
        <v>6.6778230553269993E-2</v>
      </c>
      <c r="I301" s="50">
        <f t="shared" si="8"/>
        <v>4</v>
      </c>
      <c r="J301" s="50">
        <f t="shared" si="9"/>
        <v>4</v>
      </c>
      <c r="L301" s="52" t="s">
        <v>112</v>
      </c>
      <c r="M301" s="52" t="s">
        <v>132</v>
      </c>
      <c r="N301" s="52" t="s">
        <v>135</v>
      </c>
      <c r="O301" s="52" t="s">
        <v>27</v>
      </c>
      <c r="P301" s="53">
        <v>26.905000000000001</v>
      </c>
      <c r="Q301" s="54">
        <v>747.07950256666595</v>
      </c>
      <c r="R301" s="54">
        <v>53.540889999999997</v>
      </c>
      <c r="S301" s="55">
        <v>7.1666924090482004E-2</v>
      </c>
    </row>
    <row r="302" spans="1:19" ht="12" customHeight="1" x14ac:dyDescent="0.2">
      <c r="A302" s="3" t="s">
        <v>112</v>
      </c>
      <c r="B302" s="3" t="s">
        <v>132</v>
      </c>
      <c r="C302" s="3" t="s">
        <v>135</v>
      </c>
      <c r="D302" s="3" t="s">
        <v>202</v>
      </c>
      <c r="E302" s="56">
        <v>6.7007948717948702</v>
      </c>
      <c r="F302" s="4">
        <v>189.33729098329101</v>
      </c>
      <c r="G302" s="4">
        <v>6.34335</v>
      </c>
      <c r="H302" s="57">
        <v>3.3502908840919998E-2</v>
      </c>
      <c r="I302" s="4" t="str">
        <f t="shared" si="8"/>
        <v/>
      </c>
      <c r="J302" s="4" t="str">
        <f t="shared" si="9"/>
        <v/>
      </c>
      <c r="L302" s="38" t="s">
        <v>112</v>
      </c>
      <c r="M302" s="38" t="s">
        <v>132</v>
      </c>
      <c r="N302" s="38" t="s">
        <v>135</v>
      </c>
      <c r="O302" s="38" t="s">
        <v>202</v>
      </c>
    </row>
    <row r="303" spans="1:19" ht="12" customHeight="1" x14ac:dyDescent="0.2">
      <c r="A303" s="3" t="s">
        <v>112</v>
      </c>
      <c r="B303" s="3" t="s">
        <v>132</v>
      </c>
      <c r="C303" s="3" t="s">
        <v>135</v>
      </c>
      <c r="D303" s="3" t="s">
        <v>203</v>
      </c>
      <c r="E303" s="56">
        <v>8</v>
      </c>
      <c r="F303" s="4">
        <v>218.38108750000001</v>
      </c>
      <c r="G303" s="4">
        <v>16.523530000000001</v>
      </c>
      <c r="H303" s="57">
        <v>7.5663740798982998E-2</v>
      </c>
      <c r="I303" s="4">
        <f t="shared" si="8"/>
        <v>0</v>
      </c>
      <c r="J303" s="4" t="str">
        <f t="shared" si="9"/>
        <v/>
      </c>
      <c r="L303" s="38" t="s">
        <v>112</v>
      </c>
      <c r="M303" s="38" t="s">
        <v>132</v>
      </c>
      <c r="N303" s="38" t="s">
        <v>135</v>
      </c>
      <c r="O303" s="38" t="s">
        <v>203</v>
      </c>
      <c r="P303" s="58">
        <v>10</v>
      </c>
      <c r="Q303" s="59">
        <v>276.06473583333297</v>
      </c>
      <c r="R303" s="59">
        <v>21.239090000000001</v>
      </c>
      <c r="S303" s="60">
        <v>7.6935179482041996E-2</v>
      </c>
    </row>
    <row r="304" spans="1:19" ht="12" customHeight="1" x14ac:dyDescent="0.2">
      <c r="A304" s="3" t="s">
        <v>112</v>
      </c>
      <c r="B304" s="3" t="s">
        <v>132</v>
      </c>
      <c r="C304" s="3" t="s">
        <v>135</v>
      </c>
      <c r="D304" s="3" t="s">
        <v>204</v>
      </c>
      <c r="E304" s="56">
        <v>7</v>
      </c>
      <c r="F304" s="4">
        <v>194.75836749999999</v>
      </c>
      <c r="G304" s="4">
        <v>14.638070000000001</v>
      </c>
      <c r="H304" s="57">
        <v>7.5160159678376998E-2</v>
      </c>
      <c r="I304" s="4">
        <f t="shared" si="8"/>
        <v>1</v>
      </c>
      <c r="J304" s="4">
        <f t="shared" si="9"/>
        <v>1</v>
      </c>
      <c r="L304" s="38" t="s">
        <v>112</v>
      </c>
      <c r="M304" s="38" t="s">
        <v>132</v>
      </c>
      <c r="N304" s="38" t="s">
        <v>135</v>
      </c>
      <c r="O304" s="38" t="s">
        <v>204</v>
      </c>
      <c r="P304" s="58">
        <v>11.904999999999999</v>
      </c>
      <c r="Q304" s="59">
        <v>329.96847839999998</v>
      </c>
      <c r="R304" s="59">
        <v>25.692779999999999</v>
      </c>
      <c r="S304" s="60">
        <v>7.7864346693304998E-2</v>
      </c>
    </row>
    <row r="305" spans="1:19" ht="12" customHeight="1" x14ac:dyDescent="0.2">
      <c r="A305" s="3" t="s">
        <v>112</v>
      </c>
      <c r="B305" s="3" t="s">
        <v>132</v>
      </c>
      <c r="C305" s="3" t="s">
        <v>135</v>
      </c>
      <c r="D305" s="3" t="s">
        <v>205</v>
      </c>
      <c r="E305" s="56">
        <v>3</v>
      </c>
      <c r="F305" s="4">
        <v>84.226924166666706</v>
      </c>
      <c r="G305" s="4">
        <v>6.1370399999999998</v>
      </c>
      <c r="H305" s="57">
        <v>7.2863161758775996E-2</v>
      </c>
      <c r="I305" s="4" t="str">
        <f t="shared" si="8"/>
        <v/>
      </c>
      <c r="J305" s="4" t="str">
        <f t="shared" si="9"/>
        <v/>
      </c>
      <c r="L305" s="38" t="s">
        <v>112</v>
      </c>
      <c r="M305" s="38" t="s">
        <v>132</v>
      </c>
      <c r="N305" s="38" t="s">
        <v>135</v>
      </c>
      <c r="O305" s="38" t="s">
        <v>205</v>
      </c>
      <c r="P305" s="58">
        <v>5</v>
      </c>
      <c r="Q305" s="59">
        <v>141.046288333333</v>
      </c>
      <c r="R305" s="59">
        <v>6.6090200000000001</v>
      </c>
      <c r="S305" s="60">
        <v>4.6857099737221998E-2</v>
      </c>
    </row>
    <row r="306" spans="1:19" ht="12" customHeight="1" x14ac:dyDescent="0.2">
      <c r="A306" s="3" t="s">
        <v>112</v>
      </c>
      <c r="B306" s="3" t="s">
        <v>132</v>
      </c>
      <c r="C306" s="3" t="s">
        <v>135</v>
      </c>
      <c r="D306" s="3" t="s">
        <v>135</v>
      </c>
      <c r="E306" s="56">
        <v>1</v>
      </c>
      <c r="F306" s="4">
        <v>39.715098333333302</v>
      </c>
      <c r="G306" s="4">
        <v>4.8669700000000002</v>
      </c>
      <c r="H306" s="57">
        <v>0.12254709680311</v>
      </c>
      <c r="I306" s="4" t="str">
        <f t="shared" si="8"/>
        <v/>
      </c>
      <c r="J306" s="4" t="str">
        <f t="shared" si="9"/>
        <v/>
      </c>
      <c r="L306" s="38" t="s">
        <v>112</v>
      </c>
      <c r="M306" s="38" t="s">
        <v>132</v>
      </c>
      <c r="N306" s="38" t="s">
        <v>135</v>
      </c>
      <c r="O306" s="38" t="s">
        <v>135</v>
      </c>
    </row>
    <row r="307" spans="1:19" ht="12" customHeight="1" x14ac:dyDescent="0.2">
      <c r="A307" s="48" t="s">
        <v>112</v>
      </c>
      <c r="B307" s="48" t="s">
        <v>136</v>
      </c>
      <c r="C307" s="48" t="s">
        <v>27</v>
      </c>
      <c r="D307" s="48" t="s">
        <v>27</v>
      </c>
      <c r="E307" s="49">
        <v>42.914410256410299</v>
      </c>
      <c r="F307" s="50">
        <v>1337.8953924974601</v>
      </c>
      <c r="G307" s="50">
        <v>124.66325000000001</v>
      </c>
      <c r="H307" s="51">
        <v>9.3178622707782002E-2</v>
      </c>
      <c r="I307" s="50">
        <f t="shared" si="8"/>
        <v>10</v>
      </c>
      <c r="J307" s="50">
        <f t="shared" si="9"/>
        <v>10</v>
      </c>
      <c r="L307" s="52" t="s">
        <v>112</v>
      </c>
      <c r="M307" s="52" t="s">
        <v>136</v>
      </c>
      <c r="N307" s="52" t="s">
        <v>27</v>
      </c>
      <c r="O307" s="52" t="s">
        <v>27</v>
      </c>
      <c r="P307" s="53">
        <v>45.463999999999999</v>
      </c>
      <c r="Q307" s="54">
        <v>1362.6940632000001</v>
      </c>
      <c r="R307" s="54">
        <v>137.34304</v>
      </c>
      <c r="S307" s="55">
        <v>0.10078787580352</v>
      </c>
    </row>
    <row r="308" spans="1:19" ht="12" customHeight="1" x14ac:dyDescent="0.2">
      <c r="A308" s="48" t="s">
        <v>112</v>
      </c>
      <c r="B308" s="48" t="s">
        <v>136</v>
      </c>
      <c r="C308" s="48" t="s">
        <v>137</v>
      </c>
      <c r="D308" s="48" t="s">
        <v>27</v>
      </c>
      <c r="E308" s="49">
        <v>3.9384102564102599</v>
      </c>
      <c r="F308" s="50">
        <v>114.123226418291</v>
      </c>
      <c r="G308" s="50">
        <v>10.842309999999999</v>
      </c>
      <c r="H308" s="51">
        <v>9.5005288058192E-2</v>
      </c>
      <c r="I308" s="50" t="str">
        <f t="shared" si="8"/>
        <v/>
      </c>
      <c r="J308" s="50" t="str">
        <f t="shared" si="9"/>
        <v/>
      </c>
      <c r="L308" s="52" t="s">
        <v>112</v>
      </c>
      <c r="M308" s="52" t="s">
        <v>136</v>
      </c>
      <c r="N308" s="52" t="s">
        <v>137</v>
      </c>
      <c r="O308" s="52" t="s">
        <v>27</v>
      </c>
      <c r="P308" s="53">
        <v>3.9319999999999999</v>
      </c>
      <c r="Q308" s="54">
        <v>112.624568903333</v>
      </c>
      <c r="R308" s="54">
        <v>10.667680000000001</v>
      </c>
      <c r="S308" s="55">
        <v>9.4718941913607996E-2</v>
      </c>
    </row>
    <row r="309" spans="1:19" ht="12" customHeight="1" x14ac:dyDescent="0.2">
      <c r="A309" s="3" t="s">
        <v>112</v>
      </c>
      <c r="B309" s="3" t="s">
        <v>136</v>
      </c>
      <c r="C309" s="3" t="s">
        <v>137</v>
      </c>
      <c r="D309" s="3" t="s">
        <v>8</v>
      </c>
      <c r="E309" s="56">
        <v>3.9384102564102599</v>
      </c>
      <c r="F309" s="4">
        <v>114.123226418291</v>
      </c>
      <c r="G309" s="4">
        <v>10.842309999999999</v>
      </c>
      <c r="H309" s="57">
        <v>9.5005288058192E-2</v>
      </c>
      <c r="I309" s="4" t="str">
        <f t="shared" si="8"/>
        <v/>
      </c>
      <c r="J309" s="4" t="str">
        <f t="shared" si="9"/>
        <v/>
      </c>
      <c r="L309" s="38" t="s">
        <v>112</v>
      </c>
      <c r="M309" s="38" t="s">
        <v>136</v>
      </c>
      <c r="N309" s="38" t="s">
        <v>137</v>
      </c>
      <c r="O309" s="38" t="s">
        <v>8</v>
      </c>
      <c r="P309" s="58">
        <v>3.9319999999999999</v>
      </c>
      <c r="Q309" s="59">
        <v>112.624568903333</v>
      </c>
      <c r="R309" s="59">
        <v>10.667680000000001</v>
      </c>
      <c r="S309" s="60">
        <v>9.4718941913607996E-2</v>
      </c>
    </row>
    <row r="310" spans="1:19" ht="12" customHeight="1" x14ac:dyDescent="0.2">
      <c r="A310" s="48" t="s">
        <v>112</v>
      </c>
      <c r="B310" s="48" t="s">
        <v>136</v>
      </c>
      <c r="C310" s="48" t="s">
        <v>138</v>
      </c>
      <c r="D310" s="48" t="s">
        <v>27</v>
      </c>
      <c r="E310" s="49">
        <v>15.427</v>
      </c>
      <c r="F310" s="50">
        <v>438.67968677833301</v>
      </c>
      <c r="G310" s="50">
        <v>21.282129999999999</v>
      </c>
      <c r="H310" s="51">
        <v>4.8514053970213002E-2</v>
      </c>
      <c r="I310" s="50" t="str">
        <f t="shared" si="8"/>
        <v/>
      </c>
      <c r="J310" s="50" t="str">
        <f t="shared" si="9"/>
        <v/>
      </c>
      <c r="L310" s="52" t="s">
        <v>112</v>
      </c>
      <c r="M310" s="52" t="s">
        <v>136</v>
      </c>
      <c r="N310" s="52" t="s">
        <v>138</v>
      </c>
      <c r="O310" s="52" t="s">
        <v>27</v>
      </c>
      <c r="P310" s="53">
        <v>15.564</v>
      </c>
      <c r="Q310" s="54">
        <v>419.37124891333298</v>
      </c>
      <c r="R310" s="54">
        <v>19.56683</v>
      </c>
      <c r="S310" s="55">
        <v>4.6657538042251E-2</v>
      </c>
    </row>
    <row r="311" spans="1:19" ht="12" customHeight="1" x14ac:dyDescent="0.2">
      <c r="A311" s="3" t="s">
        <v>112</v>
      </c>
      <c r="B311" s="3" t="s">
        <v>136</v>
      </c>
      <c r="C311" s="3" t="s">
        <v>138</v>
      </c>
      <c r="D311" s="3" t="s">
        <v>8</v>
      </c>
      <c r="E311" s="56">
        <v>15.427</v>
      </c>
      <c r="F311" s="4">
        <v>438.67968677833301</v>
      </c>
      <c r="G311" s="4">
        <v>21.282129999999999</v>
      </c>
      <c r="H311" s="57">
        <v>4.8514053970213002E-2</v>
      </c>
      <c r="I311" s="4" t="str">
        <f t="shared" si="8"/>
        <v/>
      </c>
      <c r="J311" s="4" t="str">
        <f t="shared" si="9"/>
        <v/>
      </c>
      <c r="L311" s="38" t="s">
        <v>112</v>
      </c>
      <c r="M311" s="38" t="s">
        <v>136</v>
      </c>
      <c r="N311" s="38" t="s">
        <v>138</v>
      </c>
      <c r="O311" s="38" t="s">
        <v>8</v>
      </c>
      <c r="P311" s="58">
        <v>15.564</v>
      </c>
      <c r="Q311" s="59">
        <v>419.37124891333298</v>
      </c>
      <c r="R311" s="59">
        <v>19.56683</v>
      </c>
      <c r="S311" s="60">
        <v>4.6657538042251E-2</v>
      </c>
    </row>
    <row r="312" spans="1:19" ht="12" customHeight="1" x14ac:dyDescent="0.2">
      <c r="A312" s="48" t="s">
        <v>112</v>
      </c>
      <c r="B312" s="48" t="s">
        <v>136</v>
      </c>
      <c r="C312" s="48" t="s">
        <v>136</v>
      </c>
      <c r="D312" s="48" t="s">
        <v>27</v>
      </c>
      <c r="E312" s="49">
        <v>7.08</v>
      </c>
      <c r="F312" s="50">
        <v>273.63972307500001</v>
      </c>
      <c r="G312" s="50">
        <v>27.0932</v>
      </c>
      <c r="H312" s="51">
        <v>9.9010478798702006E-2</v>
      </c>
      <c r="I312" s="50">
        <f t="shared" si="8"/>
        <v>18</v>
      </c>
      <c r="J312" s="50">
        <f t="shared" si="9"/>
        <v>18</v>
      </c>
      <c r="L312" s="52" t="s">
        <v>112</v>
      </c>
      <c r="M312" s="52" t="s">
        <v>136</v>
      </c>
      <c r="N312" s="52" t="s">
        <v>136</v>
      </c>
      <c r="O312" s="52" t="s">
        <v>27</v>
      </c>
      <c r="P312" s="53">
        <v>1</v>
      </c>
      <c r="Q312" s="54">
        <v>59.801891666666698</v>
      </c>
      <c r="R312" s="54">
        <v>9.7751000000000001</v>
      </c>
      <c r="S312" s="55">
        <v>0.16345803999790001</v>
      </c>
    </row>
    <row r="313" spans="1:19" ht="12" customHeight="1" x14ac:dyDescent="0.2">
      <c r="A313" s="3" t="s">
        <v>112</v>
      </c>
      <c r="B313" s="3" t="s">
        <v>136</v>
      </c>
      <c r="C313" s="3" t="s">
        <v>136</v>
      </c>
      <c r="D313" s="3" t="s">
        <v>8</v>
      </c>
      <c r="E313" s="56">
        <v>7.08</v>
      </c>
      <c r="F313" s="4">
        <v>273.63972307500001</v>
      </c>
      <c r="G313" s="4">
        <v>27.0932</v>
      </c>
      <c r="H313" s="57">
        <v>9.9010478798702006E-2</v>
      </c>
      <c r="I313" s="4">
        <f t="shared" si="8"/>
        <v>18</v>
      </c>
      <c r="J313" s="4">
        <f t="shared" si="9"/>
        <v>18</v>
      </c>
      <c r="L313" s="38" t="s">
        <v>112</v>
      </c>
      <c r="M313" s="38" t="s">
        <v>136</v>
      </c>
      <c r="N313" s="38" t="s">
        <v>136</v>
      </c>
      <c r="O313" s="38" t="s">
        <v>8</v>
      </c>
      <c r="P313" s="58">
        <v>1</v>
      </c>
      <c r="Q313" s="59">
        <v>59.801891666666698</v>
      </c>
      <c r="R313" s="59">
        <v>9.7751000000000001</v>
      </c>
      <c r="S313" s="60">
        <v>0.16345803999790001</v>
      </c>
    </row>
    <row r="314" spans="1:19" ht="12" customHeight="1" x14ac:dyDescent="0.2">
      <c r="A314" s="48" t="s">
        <v>112</v>
      </c>
      <c r="B314" s="48" t="s">
        <v>136</v>
      </c>
      <c r="C314" s="48" t="s">
        <v>139</v>
      </c>
      <c r="D314" s="48" t="s">
        <v>27</v>
      </c>
      <c r="E314" s="49">
        <v>16.469000000000001</v>
      </c>
      <c r="F314" s="50">
        <v>511.45275622583301</v>
      </c>
      <c r="G314" s="50">
        <v>65.445610000000002</v>
      </c>
      <c r="H314" s="51">
        <v>0.12796022546235</v>
      </c>
      <c r="I314" s="50" t="str">
        <f t="shared" si="8"/>
        <v/>
      </c>
      <c r="J314" s="50" t="str">
        <f t="shared" si="9"/>
        <v/>
      </c>
      <c r="L314" s="52" t="s">
        <v>112</v>
      </c>
      <c r="M314" s="52" t="s">
        <v>136</v>
      </c>
      <c r="N314" s="52" t="s">
        <v>139</v>
      </c>
      <c r="O314" s="52" t="s">
        <v>27</v>
      </c>
      <c r="P314" s="53">
        <v>24.968</v>
      </c>
      <c r="Q314" s="54">
        <v>770.89635371666702</v>
      </c>
      <c r="R314" s="54">
        <v>97.333430000000007</v>
      </c>
      <c r="S314" s="55">
        <v>0.12626007313529999</v>
      </c>
    </row>
    <row r="315" spans="1:19" ht="12" customHeight="1" x14ac:dyDescent="0.2">
      <c r="A315" s="3" t="s">
        <v>112</v>
      </c>
      <c r="B315" s="3" t="s">
        <v>136</v>
      </c>
      <c r="C315" s="3" t="s">
        <v>139</v>
      </c>
      <c r="D315" s="3" t="s">
        <v>8</v>
      </c>
      <c r="E315" s="56">
        <v>16.469000000000001</v>
      </c>
      <c r="F315" s="4">
        <v>511.45275622583301</v>
      </c>
      <c r="G315" s="4">
        <v>65.445610000000002</v>
      </c>
      <c r="H315" s="57">
        <v>0.12796022546235</v>
      </c>
      <c r="I315" s="4" t="str">
        <f t="shared" si="8"/>
        <v/>
      </c>
      <c r="J315" s="4" t="str">
        <f t="shared" si="9"/>
        <v/>
      </c>
      <c r="L315" s="38" t="s">
        <v>112</v>
      </c>
      <c r="M315" s="38" t="s">
        <v>136</v>
      </c>
      <c r="N315" s="38" t="s">
        <v>139</v>
      </c>
      <c r="O315" s="38" t="s">
        <v>8</v>
      </c>
      <c r="P315" s="58">
        <v>24.968</v>
      </c>
      <c r="Q315" s="59">
        <v>770.89635371666702</v>
      </c>
      <c r="R315" s="59">
        <v>97.333430000000007</v>
      </c>
      <c r="S315" s="60">
        <v>0.12626007313529999</v>
      </c>
    </row>
    <row r="316" spans="1:19" ht="12" customHeight="1" x14ac:dyDescent="0.2">
      <c r="L316" s="37" t="s">
        <v>8</v>
      </c>
    </row>
    <row r="317" spans="1:19" ht="12" customHeight="1" thickBot="1" x14ac:dyDescent="0.25">
      <c r="L317" s="62" t="s">
        <v>142</v>
      </c>
      <c r="M317" s="62" t="s">
        <v>8</v>
      </c>
      <c r="N317" s="62" t="s">
        <v>8</v>
      </c>
      <c r="O317" s="62" t="s">
        <v>8</v>
      </c>
    </row>
    <row r="318" spans="1:19" ht="12" customHeight="1" thickTop="1" thickBot="1" x14ac:dyDescent="0.25">
      <c r="A318" s="2" t="s">
        <v>142</v>
      </c>
      <c r="B318" s="2" t="s">
        <v>8</v>
      </c>
      <c r="C318" s="2" t="s">
        <v>8</v>
      </c>
      <c r="D318" s="2" t="s">
        <v>8</v>
      </c>
      <c r="L318" s="37" t="s">
        <v>8</v>
      </c>
    </row>
    <row r="319" spans="1:19" ht="12" customHeight="1" thickTop="1" x14ac:dyDescent="0.2">
      <c r="A319" t="s">
        <v>8</v>
      </c>
      <c r="L319" s="37" t="s">
        <v>143</v>
      </c>
      <c r="M319" s="37" t="s">
        <v>144</v>
      </c>
    </row>
    <row r="320" spans="1:19" ht="12" customHeight="1" x14ac:dyDescent="0.2">
      <c r="A320" t="s">
        <v>143</v>
      </c>
      <c r="B320" t="s">
        <v>144</v>
      </c>
      <c r="L320" s="37" t="s">
        <v>8</v>
      </c>
      <c r="M320" s="37" t="s">
        <v>145</v>
      </c>
    </row>
    <row r="321" spans="1:13" ht="12" customHeight="1" x14ac:dyDescent="0.2">
      <c r="A321" t="s">
        <v>8</v>
      </c>
      <c r="B321" t="s">
        <v>145</v>
      </c>
      <c r="L321" s="37" t="s">
        <v>8</v>
      </c>
    </row>
    <row r="322" spans="1:13" ht="12" customHeight="1" x14ac:dyDescent="0.2">
      <c r="A322" t="s">
        <v>8</v>
      </c>
      <c r="L322" s="37" t="s">
        <v>143</v>
      </c>
      <c r="M322" s="37" t="s">
        <v>146</v>
      </c>
    </row>
    <row r="323" spans="1:13" ht="12" customHeight="1" x14ac:dyDescent="0.2">
      <c r="A323" t="s">
        <v>143</v>
      </c>
      <c r="B323" t="s">
        <v>146</v>
      </c>
      <c r="L323" s="37" t="s">
        <v>8</v>
      </c>
      <c r="M323" s="37" t="s">
        <v>147</v>
      </c>
    </row>
    <row r="324" spans="1:13" ht="12" customHeight="1" x14ac:dyDescent="0.2">
      <c r="A324" t="s">
        <v>8</v>
      </c>
      <c r="B324" t="s">
        <v>147</v>
      </c>
      <c r="L324" s="37" t="s">
        <v>8</v>
      </c>
      <c r="M324" s="37" t="s">
        <v>148</v>
      </c>
    </row>
    <row r="325" spans="1:13" ht="12" customHeight="1" x14ac:dyDescent="0.2">
      <c r="A325" t="s">
        <v>8</v>
      </c>
      <c r="B325" t="s">
        <v>148</v>
      </c>
      <c r="L325" s="37" t="s">
        <v>8</v>
      </c>
    </row>
    <row r="326" spans="1:13" ht="12" customHeight="1" x14ac:dyDescent="0.2">
      <c r="A326" t="s">
        <v>8</v>
      </c>
      <c r="L326" s="37" t="s">
        <v>8</v>
      </c>
      <c r="M326" s="37" t="s">
        <v>149</v>
      </c>
    </row>
    <row r="327" spans="1:13" ht="12" customHeight="1" x14ac:dyDescent="0.2">
      <c r="A327" t="s">
        <v>8</v>
      </c>
      <c r="B327" t="s">
        <v>149</v>
      </c>
      <c r="L327" s="37" t="s">
        <v>150</v>
      </c>
      <c r="M327" s="37" t="s">
        <v>151</v>
      </c>
    </row>
    <row r="328" spans="1:13" ht="12" customHeight="1" x14ac:dyDescent="0.2">
      <c r="A328" t="s">
        <v>150</v>
      </c>
      <c r="B328" t="s">
        <v>151</v>
      </c>
      <c r="L328" s="37" t="s">
        <v>8</v>
      </c>
      <c r="M328" s="37" t="s">
        <v>152</v>
      </c>
    </row>
    <row r="329" spans="1:13" ht="12" customHeight="1" x14ac:dyDescent="0.2">
      <c r="A329" t="s">
        <v>8</v>
      </c>
      <c r="B329" t="s">
        <v>152</v>
      </c>
      <c r="L329" s="37" t="s">
        <v>8</v>
      </c>
      <c r="M329" s="37" t="s">
        <v>153</v>
      </c>
    </row>
    <row r="330" spans="1:13" ht="12" customHeight="1" x14ac:dyDescent="0.2">
      <c r="A330" t="s">
        <v>8</v>
      </c>
      <c r="B330" t="s">
        <v>153</v>
      </c>
    </row>
  </sheetData>
  <mergeCells count="4">
    <mergeCell ref="A1:H1"/>
    <mergeCell ref="L1:S1"/>
    <mergeCell ref="E2:H2"/>
    <mergeCell ref="P2:S2"/>
  </mergeCells>
  <phoneticPr fontId="14" type="noConversion"/>
  <pageMargins left="0.75" right="0.75" top="1" bottom="1" header="0" footer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8"/>
  <sheetViews>
    <sheetView workbookViewId="0">
      <selection activeCell="I1" sqref="I1:I65536"/>
    </sheetView>
  </sheetViews>
  <sheetFormatPr defaultRowHeight="12" customHeight="1" x14ac:dyDescent="0.2"/>
  <cols>
    <col min="1" max="1" width="28.85546875" bestFit="1" customWidth="1"/>
    <col min="2" max="2" width="30.42578125" customWidth="1"/>
    <col min="3" max="3" width="26.28515625" customWidth="1"/>
    <col min="4" max="4" width="26.42578125" customWidth="1"/>
    <col min="5" max="5" width="7.140625" bestFit="1" customWidth="1"/>
    <col min="7" max="7" width="5.85546875" bestFit="1" customWidth="1"/>
    <col min="8" max="8" width="8.42578125" customWidth="1"/>
    <col min="9" max="9" width="9.140625" hidden="1" customWidth="1"/>
    <col min="10" max="10" width="12" customWidth="1"/>
    <col min="11" max="11" width="4" customWidth="1"/>
    <col min="12" max="12" width="28.85546875" style="37" bestFit="1" customWidth="1"/>
    <col min="13" max="13" width="30.140625" style="37" customWidth="1"/>
    <col min="14" max="14" width="25.7109375" style="37" customWidth="1"/>
    <col min="15" max="15" width="20.140625" style="37" customWidth="1"/>
    <col min="16" max="16" width="7.140625" style="37" customWidth="1"/>
    <col min="17" max="17" width="7.5703125" style="37" customWidth="1"/>
    <col min="18" max="18" width="5.85546875" style="37" customWidth="1"/>
    <col min="19" max="19" width="8.42578125" style="37" bestFit="1" customWidth="1"/>
  </cols>
  <sheetData>
    <row r="1" spans="1:19" ht="12" customHeight="1" thickBot="1" x14ac:dyDescent="0.25">
      <c r="A1" s="483" t="s">
        <v>2</v>
      </c>
      <c r="B1" s="483"/>
      <c r="C1" s="483"/>
      <c r="D1" s="483"/>
      <c r="E1" s="483"/>
      <c r="F1" s="483"/>
      <c r="G1" s="483"/>
      <c r="H1" s="483"/>
      <c r="L1" s="528" t="s">
        <v>154</v>
      </c>
      <c r="M1" s="528"/>
      <c r="N1" s="528"/>
      <c r="O1" s="528"/>
      <c r="P1" s="528"/>
      <c r="Q1" s="528"/>
      <c r="R1" s="528"/>
      <c r="S1" s="528"/>
    </row>
    <row r="2" spans="1:19" ht="12" customHeight="1" thickTop="1" x14ac:dyDescent="0.2">
      <c r="A2" s="3" t="s">
        <v>8</v>
      </c>
      <c r="B2" s="3" t="s">
        <v>8</v>
      </c>
      <c r="C2" s="3" t="s">
        <v>8</v>
      </c>
      <c r="D2" s="3" t="s">
        <v>8</v>
      </c>
      <c r="E2" s="525" t="s">
        <v>8</v>
      </c>
      <c r="F2" s="526"/>
      <c r="G2" s="526"/>
      <c r="H2" s="527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06.5" customHeight="1" x14ac:dyDescent="0.2">
      <c r="A3" s="3" t="s">
        <v>17</v>
      </c>
      <c r="B3" s="3" t="s">
        <v>18</v>
      </c>
      <c r="C3" s="3" t="s">
        <v>19</v>
      </c>
      <c r="D3" s="3" t="s">
        <v>155</v>
      </c>
      <c r="E3" s="7" t="s">
        <v>20</v>
      </c>
      <c r="F3" s="7" t="s">
        <v>21</v>
      </c>
      <c r="G3" s="7" t="s">
        <v>22</v>
      </c>
      <c r="H3" s="7" t="s">
        <v>23</v>
      </c>
      <c r="I3" s="7" t="s">
        <v>231</v>
      </c>
      <c r="J3" s="7" t="s">
        <v>232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" customHeight="1" x14ac:dyDescent="0.2">
      <c r="A4" s="40" t="s">
        <v>27</v>
      </c>
      <c r="B4" s="40" t="s">
        <v>27</v>
      </c>
      <c r="C4" s="40" t="s">
        <v>27</v>
      </c>
      <c r="D4" s="40" t="s">
        <v>27</v>
      </c>
      <c r="E4" s="41">
        <v>2035.67603843245</v>
      </c>
      <c r="F4" s="42">
        <v>60228.395044225297</v>
      </c>
      <c r="G4" s="42">
        <v>5741.9421099999699</v>
      </c>
      <c r="H4" s="43">
        <v>9.5336130172216996E-2</v>
      </c>
      <c r="I4" s="42">
        <f t="shared" ref="I4:I67" si="0">+IF(H4&lt;S4,ROUND((F4*S4)-G4,0),"")</f>
        <v>115</v>
      </c>
      <c r="J4" s="42">
        <f t="shared" ref="J4:J67" si="1">+IF(I4&gt;0,I4,"")</f>
        <v>115</v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" customHeight="1" x14ac:dyDescent="0.2">
      <c r="A5" s="48" t="s">
        <v>28</v>
      </c>
      <c r="B5" s="48" t="s">
        <v>27</v>
      </c>
      <c r="C5" s="48" t="s">
        <v>27</v>
      </c>
      <c r="D5" s="48" t="s">
        <v>27</v>
      </c>
      <c r="E5" s="49">
        <v>14.755000000000001</v>
      </c>
      <c r="F5" s="50">
        <v>488.71990191916598</v>
      </c>
      <c r="G5" s="50">
        <v>98.387649999999994</v>
      </c>
      <c r="H5" s="51">
        <v>0.20131705218804999</v>
      </c>
      <c r="I5" s="50">
        <f t="shared" si="0"/>
        <v>4</v>
      </c>
      <c r="J5" s="50">
        <f t="shared" si="1"/>
        <v>4</v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" customHeight="1" x14ac:dyDescent="0.2">
      <c r="A6" s="48" t="s">
        <v>28</v>
      </c>
      <c r="B6" s="48" t="s">
        <v>29</v>
      </c>
      <c r="C6" s="48" t="s">
        <v>27</v>
      </c>
      <c r="D6" s="48" t="s">
        <v>27</v>
      </c>
      <c r="E6" s="49">
        <v>14.755000000000001</v>
      </c>
      <c r="F6" s="50">
        <v>488.71990191916598</v>
      </c>
      <c r="G6" s="50">
        <v>98.387649999999994</v>
      </c>
      <c r="H6" s="51">
        <v>0.20131705218804999</v>
      </c>
      <c r="I6" s="50">
        <f t="shared" si="0"/>
        <v>4</v>
      </c>
      <c r="J6" s="50">
        <f t="shared" si="1"/>
        <v>4</v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" customHeight="1" x14ac:dyDescent="0.2">
      <c r="A7" s="48" t="s">
        <v>28</v>
      </c>
      <c r="B7" s="48" t="s">
        <v>29</v>
      </c>
      <c r="C7" s="48" t="s">
        <v>8</v>
      </c>
      <c r="D7" s="48" t="s">
        <v>27</v>
      </c>
      <c r="E7" s="49">
        <v>14.755000000000001</v>
      </c>
      <c r="F7" s="50">
        <v>488.71990191916598</v>
      </c>
      <c r="G7" s="50">
        <v>98.387649999999994</v>
      </c>
      <c r="H7" s="51">
        <v>0.20131705218804999</v>
      </c>
      <c r="I7" s="50">
        <f t="shared" si="0"/>
        <v>4</v>
      </c>
      <c r="J7" s="50">
        <f t="shared" si="1"/>
        <v>4</v>
      </c>
      <c r="L7" s="52" t="s">
        <v>28</v>
      </c>
      <c r="M7" s="52" t="s">
        <v>29</v>
      </c>
      <c r="N7" s="52" t="s">
        <v>8</v>
      </c>
      <c r="O7" s="52" t="s">
        <v>27</v>
      </c>
      <c r="P7" s="53">
        <v>11</v>
      </c>
      <c r="Q7" s="54">
        <v>352.06043416666699</v>
      </c>
      <c r="R7" s="54">
        <v>73.729619999999997</v>
      </c>
      <c r="S7" s="55">
        <v>0.20942319228379</v>
      </c>
    </row>
    <row r="8" spans="1:19" ht="12" customHeight="1" x14ac:dyDescent="0.2">
      <c r="A8" s="3" t="s">
        <v>28</v>
      </c>
      <c r="B8" s="3" t="s">
        <v>29</v>
      </c>
      <c r="C8" s="3" t="s">
        <v>8</v>
      </c>
      <c r="D8" s="3" t="s">
        <v>8</v>
      </c>
      <c r="E8" s="56">
        <v>14.755000000000001</v>
      </c>
      <c r="F8" s="4">
        <v>488.71990191916598</v>
      </c>
      <c r="G8" s="4">
        <v>98.387649999999994</v>
      </c>
      <c r="H8" s="57">
        <v>0.20131705218804999</v>
      </c>
      <c r="I8" s="4">
        <f t="shared" si="0"/>
        <v>4</v>
      </c>
      <c r="J8" s="4">
        <f t="shared" si="1"/>
        <v>4</v>
      </c>
      <c r="L8" s="38" t="s">
        <v>28</v>
      </c>
      <c r="M8" s="38" t="s">
        <v>29</v>
      </c>
      <c r="N8" s="38" t="s">
        <v>8</v>
      </c>
      <c r="O8" s="38" t="s">
        <v>8</v>
      </c>
      <c r="P8" s="58">
        <v>11</v>
      </c>
      <c r="Q8" s="59">
        <v>352.06043416666699</v>
      </c>
      <c r="R8" s="59">
        <v>73.729619999999997</v>
      </c>
      <c r="S8" s="60">
        <v>0.20942319228379</v>
      </c>
    </row>
    <row r="9" spans="1:19" ht="12" customHeight="1" x14ac:dyDescent="0.2">
      <c r="A9" s="48" t="s">
        <v>31</v>
      </c>
      <c r="B9" s="48" t="s">
        <v>27</v>
      </c>
      <c r="C9" s="48" t="s">
        <v>27</v>
      </c>
      <c r="D9" s="48" t="s">
        <v>27</v>
      </c>
      <c r="E9" s="49">
        <v>1.756</v>
      </c>
      <c r="F9" s="50">
        <v>48.469918923333303</v>
      </c>
      <c r="G9" s="50">
        <v>2.2739199999999999</v>
      </c>
      <c r="H9" s="51">
        <v>4.6914045876509998E-2</v>
      </c>
      <c r="I9" s="50" t="str">
        <f t="shared" si="0"/>
        <v/>
      </c>
      <c r="J9" s="50" t="str">
        <f t="shared" si="1"/>
        <v/>
      </c>
      <c r="L9" s="52" t="s">
        <v>31</v>
      </c>
      <c r="M9" s="52" t="s">
        <v>27</v>
      </c>
      <c r="N9" s="52" t="s">
        <v>27</v>
      </c>
      <c r="O9" s="52" t="s">
        <v>27</v>
      </c>
      <c r="P9" s="53">
        <v>1.8640000000000001</v>
      </c>
      <c r="Q9" s="54">
        <v>46.576562313333298</v>
      </c>
      <c r="R9" s="54">
        <v>2.1229900000000002</v>
      </c>
      <c r="S9" s="55">
        <v>4.5580650321894997E-2</v>
      </c>
    </row>
    <row r="10" spans="1:19" ht="12" customHeight="1" x14ac:dyDescent="0.2">
      <c r="A10" s="48" t="s">
        <v>31</v>
      </c>
      <c r="B10" s="48" t="s">
        <v>8</v>
      </c>
      <c r="C10" s="48" t="s">
        <v>27</v>
      </c>
      <c r="D10" s="48" t="s">
        <v>27</v>
      </c>
      <c r="E10" s="49">
        <v>1.756</v>
      </c>
      <c r="F10" s="50">
        <v>48.469918923333303</v>
      </c>
      <c r="G10" s="50">
        <v>2.2739199999999999</v>
      </c>
      <c r="H10" s="51">
        <v>4.6914045876509998E-2</v>
      </c>
      <c r="I10" s="50" t="str">
        <f t="shared" si="0"/>
        <v/>
      </c>
      <c r="J10" s="50" t="str">
        <f t="shared" si="1"/>
        <v/>
      </c>
      <c r="L10" s="52" t="s">
        <v>31</v>
      </c>
      <c r="M10" s="52" t="s">
        <v>8</v>
      </c>
      <c r="N10" s="52" t="s">
        <v>27</v>
      </c>
      <c r="O10" s="52" t="s">
        <v>27</v>
      </c>
      <c r="P10" s="53">
        <v>1.8640000000000001</v>
      </c>
      <c r="Q10" s="54">
        <v>46.576562313333298</v>
      </c>
      <c r="R10" s="54">
        <v>2.1229900000000002</v>
      </c>
      <c r="S10" s="55">
        <v>4.5580650321894997E-2</v>
      </c>
    </row>
    <row r="11" spans="1:19" ht="12" customHeight="1" x14ac:dyDescent="0.2">
      <c r="A11" s="48" t="s">
        <v>31</v>
      </c>
      <c r="B11" s="48" t="s">
        <v>8</v>
      </c>
      <c r="C11" s="48" t="s">
        <v>8</v>
      </c>
      <c r="D11" s="48" t="s">
        <v>27</v>
      </c>
      <c r="E11" s="49">
        <v>1.756</v>
      </c>
      <c r="F11" s="50">
        <v>48.469918923333303</v>
      </c>
      <c r="G11" s="50">
        <v>2.2739199999999999</v>
      </c>
      <c r="H11" s="51">
        <v>4.6914045876509998E-2</v>
      </c>
      <c r="I11" s="50" t="str">
        <f t="shared" si="0"/>
        <v/>
      </c>
      <c r="J11" s="50" t="str">
        <f t="shared" si="1"/>
        <v/>
      </c>
      <c r="L11" s="52" t="s">
        <v>31</v>
      </c>
      <c r="M11" s="52" t="s">
        <v>8</v>
      </c>
      <c r="N11" s="52" t="s">
        <v>8</v>
      </c>
      <c r="O11" s="52" t="s">
        <v>27</v>
      </c>
      <c r="P11" s="53">
        <v>1.8640000000000001</v>
      </c>
      <c r="Q11" s="54">
        <v>46.576562313333298</v>
      </c>
      <c r="R11" s="54">
        <v>2.1229900000000002</v>
      </c>
      <c r="S11" s="55">
        <v>4.5580650321894997E-2</v>
      </c>
    </row>
    <row r="12" spans="1:19" ht="12" customHeight="1" x14ac:dyDescent="0.2">
      <c r="A12" s="3" t="s">
        <v>31</v>
      </c>
      <c r="B12" s="3" t="s">
        <v>8</v>
      </c>
      <c r="C12" s="3" t="s">
        <v>8</v>
      </c>
      <c r="D12" s="3" t="s">
        <v>8</v>
      </c>
      <c r="E12" s="56">
        <v>1.756</v>
      </c>
      <c r="F12" s="4">
        <v>48.469918923333303</v>
      </c>
      <c r="G12" s="4">
        <v>2.2739199999999999</v>
      </c>
      <c r="H12" s="57">
        <v>4.6914045876509998E-2</v>
      </c>
      <c r="I12" s="4" t="str">
        <f t="shared" si="0"/>
        <v/>
      </c>
      <c r="J12" s="4" t="str">
        <f t="shared" si="1"/>
        <v/>
      </c>
      <c r="L12" s="38" t="s">
        <v>31</v>
      </c>
      <c r="M12" s="38" t="s">
        <v>8</v>
      </c>
      <c r="N12" s="38" t="s">
        <v>8</v>
      </c>
      <c r="O12" s="38" t="s">
        <v>8</v>
      </c>
      <c r="P12" s="58">
        <v>1.8640000000000001</v>
      </c>
      <c r="Q12" s="59">
        <v>46.576562313333298</v>
      </c>
      <c r="R12" s="59">
        <v>2.1229900000000002</v>
      </c>
      <c r="S12" s="60">
        <v>4.5580650321894997E-2</v>
      </c>
    </row>
    <row r="13" spans="1:19" ht="12" customHeight="1" x14ac:dyDescent="0.2">
      <c r="A13" s="48" t="s">
        <v>32</v>
      </c>
      <c r="B13" s="48" t="s">
        <v>27</v>
      </c>
      <c r="C13" s="48" t="s">
        <v>27</v>
      </c>
      <c r="D13" s="48" t="s">
        <v>27</v>
      </c>
      <c r="E13" s="49">
        <v>1132.306974071</v>
      </c>
      <c r="F13" s="50">
        <v>33648.3550258088</v>
      </c>
      <c r="G13" s="50">
        <v>3004.7788700000101</v>
      </c>
      <c r="H13" s="51">
        <v>8.9299428387963994E-2</v>
      </c>
      <c r="I13" s="50">
        <f t="shared" si="0"/>
        <v>90</v>
      </c>
      <c r="J13" s="50">
        <f t="shared" si="1"/>
        <v>90</v>
      </c>
      <c r="L13" s="52" t="s">
        <v>32</v>
      </c>
      <c r="M13" s="52" t="s">
        <v>27</v>
      </c>
      <c r="N13" s="52" t="s">
        <v>27</v>
      </c>
      <c r="O13" s="52" t="s">
        <v>27</v>
      </c>
      <c r="P13" s="53">
        <v>1197.44699355231</v>
      </c>
      <c r="Q13" s="54">
        <v>34942.406815924303</v>
      </c>
      <c r="R13" s="54">
        <v>3213.92101</v>
      </c>
      <c r="S13" s="55">
        <v>9.1977665617908003E-2</v>
      </c>
    </row>
    <row r="14" spans="1:19" ht="12" customHeight="1" x14ac:dyDescent="0.2">
      <c r="A14" s="48" t="s">
        <v>32</v>
      </c>
      <c r="B14" s="48" t="s">
        <v>33</v>
      </c>
      <c r="C14" s="48" t="s">
        <v>27</v>
      </c>
      <c r="D14" s="48" t="s">
        <v>27</v>
      </c>
      <c r="E14" s="49">
        <v>101.77602150537599</v>
      </c>
      <c r="F14" s="50">
        <v>3328.60916078837</v>
      </c>
      <c r="G14" s="50">
        <v>347.077</v>
      </c>
      <c r="H14" s="51">
        <v>0.10427087808585001</v>
      </c>
      <c r="I14" s="50">
        <f t="shared" si="0"/>
        <v>8</v>
      </c>
      <c r="J14" s="50">
        <f t="shared" si="1"/>
        <v>8</v>
      </c>
      <c r="L14" s="52" t="s">
        <v>32</v>
      </c>
      <c r="M14" s="52" t="s">
        <v>33</v>
      </c>
      <c r="N14" s="52" t="s">
        <v>27</v>
      </c>
      <c r="O14" s="52" t="s">
        <v>27</v>
      </c>
      <c r="P14" s="53">
        <v>106.54900000000001</v>
      </c>
      <c r="Q14" s="54">
        <v>3465.96791511833</v>
      </c>
      <c r="R14" s="54">
        <v>369.2955</v>
      </c>
      <c r="S14" s="55">
        <v>0.10654902441225</v>
      </c>
    </row>
    <row r="15" spans="1:19" ht="12" customHeight="1" x14ac:dyDescent="0.2">
      <c r="A15" s="48" t="s">
        <v>32</v>
      </c>
      <c r="B15" s="48" t="s">
        <v>33</v>
      </c>
      <c r="C15" s="48" t="s">
        <v>33</v>
      </c>
      <c r="D15" s="48" t="s">
        <v>27</v>
      </c>
      <c r="E15" s="49">
        <v>4</v>
      </c>
      <c r="F15" s="50">
        <v>160.21484000000001</v>
      </c>
      <c r="G15" s="50">
        <v>27.571429999999999</v>
      </c>
      <c r="H15" s="51">
        <v>0.17209036316486001</v>
      </c>
      <c r="I15" s="50">
        <f t="shared" si="0"/>
        <v>3</v>
      </c>
      <c r="J15" s="50">
        <f t="shared" si="1"/>
        <v>3</v>
      </c>
      <c r="L15" s="52" t="s">
        <v>32</v>
      </c>
      <c r="M15" s="52" t="s">
        <v>33</v>
      </c>
      <c r="N15" s="52" t="s">
        <v>33</v>
      </c>
      <c r="O15" s="52" t="s">
        <v>27</v>
      </c>
      <c r="P15" s="53">
        <v>1.9179999999999999</v>
      </c>
      <c r="Q15" s="54">
        <v>77.8280943733333</v>
      </c>
      <c r="R15" s="54">
        <v>15.016170000000001</v>
      </c>
      <c r="S15" s="55">
        <v>0.19294022448973999</v>
      </c>
    </row>
    <row r="16" spans="1:19" ht="12" customHeight="1" x14ac:dyDescent="0.2">
      <c r="A16" s="3" t="s">
        <v>32</v>
      </c>
      <c r="B16" s="3" t="s">
        <v>33</v>
      </c>
      <c r="C16" s="3" t="s">
        <v>33</v>
      </c>
      <c r="D16" s="3" t="s">
        <v>8</v>
      </c>
      <c r="E16" s="56">
        <v>4</v>
      </c>
      <c r="F16" s="4">
        <v>160.21484000000001</v>
      </c>
      <c r="G16" s="4">
        <v>27.571429999999999</v>
      </c>
      <c r="H16" s="57">
        <v>0.17209036316486001</v>
      </c>
      <c r="I16" s="4">
        <f t="shared" si="0"/>
        <v>3</v>
      </c>
      <c r="J16" s="4">
        <f t="shared" si="1"/>
        <v>3</v>
      </c>
      <c r="L16" s="38" t="s">
        <v>32</v>
      </c>
      <c r="M16" s="38" t="s">
        <v>33</v>
      </c>
      <c r="N16" s="38" t="s">
        <v>33</v>
      </c>
      <c r="O16" s="38" t="s">
        <v>8</v>
      </c>
      <c r="P16" s="58">
        <v>1.9179999999999999</v>
      </c>
      <c r="Q16" s="59">
        <v>77.8280943733333</v>
      </c>
      <c r="R16" s="59">
        <v>15.016170000000001</v>
      </c>
      <c r="S16" s="60">
        <v>0.19294022448973999</v>
      </c>
    </row>
    <row r="17" spans="1:19" ht="12" customHeight="1" x14ac:dyDescent="0.2">
      <c r="A17" s="48" t="s">
        <v>32</v>
      </c>
      <c r="B17" s="48" t="s">
        <v>33</v>
      </c>
      <c r="C17" s="48" t="s">
        <v>34</v>
      </c>
      <c r="D17" s="48" t="s">
        <v>27</v>
      </c>
      <c r="E17" s="49">
        <v>24.931354838709701</v>
      </c>
      <c r="F17" s="50">
        <v>736.09377770559195</v>
      </c>
      <c r="G17" s="50">
        <v>70.159049999999993</v>
      </c>
      <c r="H17" s="51">
        <v>9.5312651899715994E-2</v>
      </c>
      <c r="I17" s="50" t="str">
        <f t="shared" si="0"/>
        <v/>
      </c>
      <c r="J17" s="50" t="str">
        <f t="shared" si="1"/>
        <v/>
      </c>
      <c r="L17" s="52" t="s">
        <v>32</v>
      </c>
      <c r="M17" s="52" t="s">
        <v>33</v>
      </c>
      <c r="N17" s="52" t="s">
        <v>34</v>
      </c>
      <c r="O17" s="52" t="s">
        <v>27</v>
      </c>
      <c r="P17" s="53">
        <v>22.366</v>
      </c>
      <c r="Q17" s="54">
        <v>642.13927541750002</v>
      </c>
      <c r="R17" s="54">
        <v>58.358910000000002</v>
      </c>
      <c r="S17" s="55">
        <v>9.0882013036902007E-2</v>
      </c>
    </row>
    <row r="18" spans="1:19" ht="12" customHeight="1" x14ac:dyDescent="0.2">
      <c r="A18" s="3" t="s">
        <v>32</v>
      </c>
      <c r="B18" s="3" t="s">
        <v>33</v>
      </c>
      <c r="C18" s="3" t="s">
        <v>34</v>
      </c>
      <c r="D18" s="3" t="s">
        <v>34</v>
      </c>
      <c r="E18" s="56">
        <v>24.931354838709701</v>
      </c>
      <c r="F18" s="4">
        <v>736.09377770559195</v>
      </c>
      <c r="G18" s="4">
        <v>70.159049999999993</v>
      </c>
      <c r="H18" s="57">
        <v>9.5312651899715994E-2</v>
      </c>
      <c r="I18" s="4" t="str">
        <f t="shared" si="0"/>
        <v/>
      </c>
      <c r="J18" s="4" t="str">
        <f t="shared" si="1"/>
        <v/>
      </c>
      <c r="L18" s="38" t="s">
        <v>32</v>
      </c>
      <c r="M18" s="38" t="s">
        <v>33</v>
      </c>
      <c r="N18" s="38" t="s">
        <v>34</v>
      </c>
      <c r="O18" s="38" t="s">
        <v>34</v>
      </c>
      <c r="P18" s="58">
        <v>22.366</v>
      </c>
      <c r="Q18" s="59">
        <v>642.13927541750002</v>
      </c>
      <c r="R18" s="59">
        <v>58.358910000000002</v>
      </c>
      <c r="S18" s="60">
        <v>9.0882013036902007E-2</v>
      </c>
    </row>
    <row r="19" spans="1:19" ht="12" customHeight="1" x14ac:dyDescent="0.2">
      <c r="A19" s="48" t="s">
        <v>32</v>
      </c>
      <c r="B19" s="48" t="s">
        <v>33</v>
      </c>
      <c r="C19" s="48" t="s">
        <v>35</v>
      </c>
      <c r="D19" s="48" t="s">
        <v>27</v>
      </c>
      <c r="E19" s="49">
        <v>15.053000000000001</v>
      </c>
      <c r="F19" s="50">
        <v>500.65424823249998</v>
      </c>
      <c r="G19" s="50">
        <v>66.331379999999996</v>
      </c>
      <c r="H19" s="51">
        <v>0.13248939809095001</v>
      </c>
      <c r="I19" s="50">
        <f t="shared" si="0"/>
        <v>0</v>
      </c>
      <c r="J19" s="50" t="str">
        <f t="shared" si="1"/>
        <v/>
      </c>
      <c r="L19" s="52" t="s">
        <v>32</v>
      </c>
      <c r="M19" s="52" t="s">
        <v>33</v>
      </c>
      <c r="N19" s="52" t="s">
        <v>35</v>
      </c>
      <c r="O19" s="52" t="s">
        <v>27</v>
      </c>
      <c r="P19" s="53">
        <v>13.053000000000001</v>
      </c>
      <c r="Q19" s="54">
        <v>428.50479901666699</v>
      </c>
      <c r="R19" s="54">
        <v>56.82591</v>
      </c>
      <c r="S19" s="55">
        <v>0.13261440742415001</v>
      </c>
    </row>
    <row r="20" spans="1:19" ht="12" customHeight="1" x14ac:dyDescent="0.2">
      <c r="A20" s="3" t="s">
        <v>32</v>
      </c>
      <c r="B20" s="3" t="s">
        <v>33</v>
      </c>
      <c r="C20" s="3" t="s">
        <v>35</v>
      </c>
      <c r="D20" s="3" t="s">
        <v>8</v>
      </c>
      <c r="E20" s="56">
        <v>15.053000000000001</v>
      </c>
      <c r="F20" s="4">
        <v>500.65424823249998</v>
      </c>
      <c r="G20" s="4">
        <v>66.331379999999996</v>
      </c>
      <c r="H20" s="57">
        <v>0.13248939809095001</v>
      </c>
      <c r="I20" s="4">
        <f t="shared" si="0"/>
        <v>0</v>
      </c>
      <c r="J20" s="4" t="str">
        <f t="shared" si="1"/>
        <v/>
      </c>
      <c r="L20" s="38" t="s">
        <v>32</v>
      </c>
      <c r="M20" s="38" t="s">
        <v>33</v>
      </c>
      <c r="N20" s="38" t="s">
        <v>35</v>
      </c>
      <c r="O20" s="38" t="s">
        <v>8</v>
      </c>
      <c r="P20" s="58">
        <v>13.053000000000001</v>
      </c>
      <c r="Q20" s="59">
        <v>428.50479901666699</v>
      </c>
      <c r="R20" s="59">
        <v>56.82591</v>
      </c>
      <c r="S20" s="60">
        <v>0.13261440742415001</v>
      </c>
    </row>
    <row r="21" spans="1:19" ht="12" customHeight="1" x14ac:dyDescent="0.2">
      <c r="A21" s="48" t="s">
        <v>32</v>
      </c>
      <c r="B21" s="48" t="s">
        <v>33</v>
      </c>
      <c r="C21" s="48" t="s">
        <v>36</v>
      </c>
      <c r="D21" s="48" t="s">
        <v>27</v>
      </c>
      <c r="E21" s="49">
        <v>24.530999999999999</v>
      </c>
      <c r="F21" s="50">
        <v>884.44067108416698</v>
      </c>
      <c r="G21" s="50">
        <v>93.721559999999997</v>
      </c>
      <c r="H21" s="51">
        <v>0.10596704003346</v>
      </c>
      <c r="I21" s="50" t="str">
        <f t="shared" si="0"/>
        <v/>
      </c>
      <c r="J21" s="50" t="str">
        <f t="shared" si="1"/>
        <v/>
      </c>
      <c r="L21" s="52" t="s">
        <v>32</v>
      </c>
      <c r="M21" s="52" t="s">
        <v>33</v>
      </c>
      <c r="N21" s="52" t="s">
        <v>36</v>
      </c>
      <c r="O21" s="52" t="s">
        <v>27</v>
      </c>
      <c r="P21" s="53">
        <v>26.773</v>
      </c>
      <c r="Q21" s="54">
        <v>923.01573561583302</v>
      </c>
      <c r="R21" s="54">
        <v>87.122839999999997</v>
      </c>
      <c r="S21" s="55">
        <v>9.4389333397303002E-2</v>
      </c>
    </row>
    <row r="22" spans="1:19" ht="12" customHeight="1" x14ac:dyDescent="0.2">
      <c r="A22" s="3" t="s">
        <v>32</v>
      </c>
      <c r="B22" s="3" t="s">
        <v>33</v>
      </c>
      <c r="C22" s="3" t="s">
        <v>36</v>
      </c>
      <c r="D22" s="3" t="s">
        <v>8</v>
      </c>
      <c r="E22" s="56">
        <v>24.530999999999999</v>
      </c>
      <c r="F22" s="4">
        <v>884.44067108416698</v>
      </c>
      <c r="G22" s="4">
        <v>93.721559999999997</v>
      </c>
      <c r="H22" s="57">
        <v>0.10596704003346</v>
      </c>
      <c r="I22" s="4" t="str">
        <f t="shared" si="0"/>
        <v/>
      </c>
      <c r="J22" s="4" t="str">
        <f t="shared" si="1"/>
        <v/>
      </c>
      <c r="L22" s="38" t="s">
        <v>32</v>
      </c>
      <c r="M22" s="38" t="s">
        <v>33</v>
      </c>
      <c r="N22" s="38" t="s">
        <v>36</v>
      </c>
      <c r="O22" s="38" t="s">
        <v>8</v>
      </c>
      <c r="P22" s="58">
        <v>26.773</v>
      </c>
      <c r="Q22" s="59">
        <v>923.01573561583302</v>
      </c>
      <c r="R22" s="59">
        <v>87.122839999999997</v>
      </c>
      <c r="S22" s="60">
        <v>9.4389333397303002E-2</v>
      </c>
    </row>
    <row r="23" spans="1:19" ht="12" customHeight="1" x14ac:dyDescent="0.2">
      <c r="A23" s="48" t="s">
        <v>32</v>
      </c>
      <c r="B23" s="48" t="s">
        <v>33</v>
      </c>
      <c r="C23" s="48" t="s">
        <v>37</v>
      </c>
      <c r="D23" s="48" t="s">
        <v>27</v>
      </c>
      <c r="E23" s="49">
        <v>6</v>
      </c>
      <c r="F23" s="50">
        <v>197.07173499999999</v>
      </c>
      <c r="G23" s="50">
        <v>12.61913</v>
      </c>
      <c r="H23" s="51">
        <v>6.4033180608065995E-2</v>
      </c>
      <c r="I23" s="50">
        <f t="shared" si="0"/>
        <v>17</v>
      </c>
      <c r="J23" s="50">
        <f t="shared" si="1"/>
        <v>17</v>
      </c>
      <c r="L23" s="52" t="s">
        <v>32</v>
      </c>
      <c r="M23" s="52" t="s">
        <v>33</v>
      </c>
      <c r="N23" s="52" t="s">
        <v>37</v>
      </c>
      <c r="O23" s="52" t="s">
        <v>27</v>
      </c>
      <c r="P23" s="53">
        <v>11.269</v>
      </c>
      <c r="Q23" s="54">
        <v>434.91099276</v>
      </c>
      <c r="R23" s="54">
        <v>66.138819999999996</v>
      </c>
      <c r="S23" s="55">
        <v>0.15207438096764</v>
      </c>
    </row>
    <row r="24" spans="1:19" ht="12" customHeight="1" x14ac:dyDescent="0.2">
      <c r="A24" s="3" t="s">
        <v>32</v>
      </c>
      <c r="B24" s="3" t="s">
        <v>33</v>
      </c>
      <c r="C24" s="3" t="s">
        <v>37</v>
      </c>
      <c r="D24" s="3" t="s">
        <v>37</v>
      </c>
      <c r="E24" s="56">
        <v>6</v>
      </c>
      <c r="F24" s="4">
        <v>197.07173499999999</v>
      </c>
      <c r="G24" s="4">
        <v>12.61913</v>
      </c>
      <c r="H24" s="57">
        <v>6.4033180608065995E-2</v>
      </c>
      <c r="I24" s="4">
        <f t="shared" si="0"/>
        <v>17</v>
      </c>
      <c r="J24" s="4">
        <f t="shared" si="1"/>
        <v>17</v>
      </c>
      <c r="L24" s="38" t="s">
        <v>32</v>
      </c>
      <c r="M24" s="38" t="s">
        <v>33</v>
      </c>
      <c r="N24" s="38" t="s">
        <v>37</v>
      </c>
      <c r="O24" s="38" t="s">
        <v>37</v>
      </c>
      <c r="P24" s="58">
        <v>11.269</v>
      </c>
      <c r="Q24" s="59">
        <v>434.91099276</v>
      </c>
      <c r="R24" s="59">
        <v>66.138819999999996</v>
      </c>
      <c r="S24" s="60">
        <v>0.15207438096764</v>
      </c>
    </row>
    <row r="25" spans="1:19" ht="12" customHeight="1" x14ac:dyDescent="0.2">
      <c r="A25" s="48" t="s">
        <v>32</v>
      </c>
      <c r="B25" s="48" t="s">
        <v>33</v>
      </c>
      <c r="C25" s="48" t="s">
        <v>38</v>
      </c>
      <c r="D25" s="48" t="s">
        <v>27</v>
      </c>
      <c r="E25" s="49">
        <v>14.318</v>
      </c>
      <c r="F25" s="50">
        <v>433.64543251333299</v>
      </c>
      <c r="G25" s="50">
        <v>52.420169999999999</v>
      </c>
      <c r="H25" s="51">
        <v>0.12088255996652</v>
      </c>
      <c r="I25" s="50" t="str">
        <f t="shared" si="0"/>
        <v/>
      </c>
      <c r="J25" s="50" t="str">
        <f t="shared" si="1"/>
        <v/>
      </c>
      <c r="L25" s="52" t="s">
        <v>32</v>
      </c>
      <c r="M25" s="52" t="s">
        <v>33</v>
      </c>
      <c r="N25" s="52" t="s">
        <v>38</v>
      </c>
      <c r="O25" s="52" t="s">
        <v>27</v>
      </c>
      <c r="P25" s="53">
        <v>17.72</v>
      </c>
      <c r="Q25" s="54">
        <v>536.54872803333296</v>
      </c>
      <c r="R25" s="54">
        <v>62.335889999999999</v>
      </c>
      <c r="S25" s="55">
        <v>0.11617936404114999</v>
      </c>
    </row>
    <row r="26" spans="1:19" ht="12" customHeight="1" x14ac:dyDescent="0.2">
      <c r="A26" s="3" t="s">
        <v>32</v>
      </c>
      <c r="B26" s="3" t="s">
        <v>33</v>
      </c>
      <c r="C26" s="3" t="s">
        <v>38</v>
      </c>
      <c r="D26" s="3" t="s">
        <v>8</v>
      </c>
      <c r="E26" s="56">
        <v>14.318</v>
      </c>
      <c r="F26" s="4">
        <v>433.64543251333299</v>
      </c>
      <c r="G26" s="4">
        <v>52.420169999999999</v>
      </c>
      <c r="H26" s="57">
        <v>0.12088255996652</v>
      </c>
      <c r="I26" s="4" t="str">
        <f t="shared" si="0"/>
        <v/>
      </c>
      <c r="J26" s="4" t="str">
        <f t="shared" si="1"/>
        <v/>
      </c>
      <c r="L26" s="38" t="s">
        <v>32</v>
      </c>
      <c r="M26" s="38" t="s">
        <v>33</v>
      </c>
      <c r="N26" s="38" t="s">
        <v>38</v>
      </c>
      <c r="O26" s="38" t="s">
        <v>8</v>
      </c>
      <c r="P26" s="58">
        <v>17.72</v>
      </c>
      <c r="Q26" s="59">
        <v>536.54872803333296</v>
      </c>
      <c r="R26" s="59">
        <v>62.335889999999999</v>
      </c>
      <c r="S26" s="60">
        <v>0.11617936404114999</v>
      </c>
    </row>
    <row r="27" spans="1:19" ht="12" customHeight="1" x14ac:dyDescent="0.2">
      <c r="A27" s="48" t="s">
        <v>32</v>
      </c>
      <c r="B27" s="48" t="s">
        <v>33</v>
      </c>
      <c r="C27" s="48" t="s">
        <v>39</v>
      </c>
      <c r="D27" s="48" t="s">
        <v>27</v>
      </c>
      <c r="E27" s="49">
        <v>12.9426666666667</v>
      </c>
      <c r="F27" s="50">
        <v>416.48845625277801</v>
      </c>
      <c r="G27" s="50">
        <v>24.254280000000001</v>
      </c>
      <c r="H27" s="51">
        <v>5.8235179477050002E-2</v>
      </c>
      <c r="I27" s="50" t="str">
        <f t="shared" si="0"/>
        <v/>
      </c>
      <c r="J27" s="50" t="str">
        <f t="shared" si="1"/>
        <v/>
      </c>
      <c r="L27" s="52" t="s">
        <v>32</v>
      </c>
      <c r="M27" s="52" t="s">
        <v>33</v>
      </c>
      <c r="N27" s="52" t="s">
        <v>39</v>
      </c>
      <c r="O27" s="52" t="s">
        <v>27</v>
      </c>
      <c r="P27" s="53">
        <v>13.45</v>
      </c>
      <c r="Q27" s="54">
        <v>423.02028990166701</v>
      </c>
      <c r="R27" s="54">
        <v>23.496960000000001</v>
      </c>
      <c r="S27" s="55">
        <v>5.5545704451817002E-2</v>
      </c>
    </row>
    <row r="28" spans="1:19" ht="12" customHeight="1" x14ac:dyDescent="0.2">
      <c r="A28" s="3" t="s">
        <v>32</v>
      </c>
      <c r="B28" s="3" t="s">
        <v>33</v>
      </c>
      <c r="C28" s="3" t="s">
        <v>39</v>
      </c>
      <c r="D28" s="3" t="s">
        <v>8</v>
      </c>
      <c r="E28" s="56">
        <v>12.9426666666667</v>
      </c>
      <c r="F28" s="4">
        <v>416.48845625277801</v>
      </c>
      <c r="G28" s="4">
        <v>24.254280000000001</v>
      </c>
      <c r="H28" s="57">
        <v>5.8235179477050002E-2</v>
      </c>
      <c r="I28" s="4" t="str">
        <f t="shared" si="0"/>
        <v/>
      </c>
      <c r="J28" s="4" t="str">
        <f t="shared" si="1"/>
        <v/>
      </c>
      <c r="L28" s="38" t="s">
        <v>32</v>
      </c>
      <c r="M28" s="38" t="s">
        <v>33</v>
      </c>
      <c r="N28" s="38" t="s">
        <v>39</v>
      </c>
      <c r="O28" s="38" t="s">
        <v>8</v>
      </c>
      <c r="P28" s="58">
        <v>13.45</v>
      </c>
      <c r="Q28" s="59">
        <v>423.02028990166701</v>
      </c>
      <c r="R28" s="59">
        <v>23.496960000000001</v>
      </c>
      <c r="S28" s="60">
        <v>5.5545704451817002E-2</v>
      </c>
    </row>
    <row r="29" spans="1:19" ht="12" customHeight="1" x14ac:dyDescent="0.2">
      <c r="A29" s="48" t="s">
        <v>32</v>
      </c>
      <c r="B29" s="48" t="s">
        <v>32</v>
      </c>
      <c r="C29" s="48" t="s">
        <v>27</v>
      </c>
      <c r="D29" s="48" t="s">
        <v>27</v>
      </c>
      <c r="E29" s="49">
        <v>1</v>
      </c>
      <c r="F29" s="50">
        <v>83.363088333333295</v>
      </c>
      <c r="G29" s="50">
        <v>24.026589999999999</v>
      </c>
      <c r="H29" s="51">
        <v>0.28821616953451001</v>
      </c>
      <c r="I29" s="50" t="str">
        <f t="shared" si="0"/>
        <v/>
      </c>
      <c r="J29" s="50" t="str">
        <f t="shared" si="1"/>
        <v/>
      </c>
      <c r="L29" s="52" t="s">
        <v>32</v>
      </c>
      <c r="M29" s="52" t="s">
        <v>32</v>
      </c>
      <c r="N29" s="52" t="s">
        <v>27</v>
      </c>
      <c r="O29" s="52" t="s">
        <v>27</v>
      </c>
    </row>
    <row r="30" spans="1:19" ht="12" customHeight="1" x14ac:dyDescent="0.2">
      <c r="A30" s="48" t="s">
        <v>32</v>
      </c>
      <c r="B30" s="48" t="s">
        <v>32</v>
      </c>
      <c r="C30" s="48" t="s">
        <v>8</v>
      </c>
      <c r="D30" s="48" t="s">
        <v>27</v>
      </c>
      <c r="E30" s="49">
        <v>1</v>
      </c>
      <c r="F30" s="50">
        <v>83.363088333333295</v>
      </c>
      <c r="G30" s="50">
        <v>24.026589999999999</v>
      </c>
      <c r="H30" s="51">
        <v>0.28821616953451001</v>
      </c>
      <c r="I30" s="50" t="str">
        <f t="shared" si="0"/>
        <v/>
      </c>
      <c r="J30" s="50" t="str">
        <f t="shared" si="1"/>
        <v/>
      </c>
      <c r="L30" s="52" t="s">
        <v>32</v>
      </c>
      <c r="M30" s="52" t="s">
        <v>32</v>
      </c>
      <c r="N30" s="52" t="s">
        <v>8</v>
      </c>
      <c r="O30" s="52" t="s">
        <v>27</v>
      </c>
    </row>
    <row r="31" spans="1:19" ht="12" customHeight="1" x14ac:dyDescent="0.2">
      <c r="A31" s="3" t="s">
        <v>32</v>
      </c>
      <c r="B31" s="3" t="s">
        <v>32</v>
      </c>
      <c r="C31" s="3" t="s">
        <v>8</v>
      </c>
      <c r="D31" s="3" t="s">
        <v>8</v>
      </c>
      <c r="E31" s="56">
        <v>1</v>
      </c>
      <c r="F31" s="4">
        <v>83.363088333333295</v>
      </c>
      <c r="G31" s="4">
        <v>24.026589999999999</v>
      </c>
      <c r="H31" s="57">
        <v>0.28821616953451001</v>
      </c>
      <c r="I31" s="4" t="str">
        <f t="shared" si="0"/>
        <v/>
      </c>
      <c r="J31" s="4" t="str">
        <f t="shared" si="1"/>
        <v/>
      </c>
      <c r="L31" s="38" t="s">
        <v>32</v>
      </c>
      <c r="M31" s="38" t="s">
        <v>32</v>
      </c>
      <c r="N31" s="38" t="s">
        <v>8</v>
      </c>
      <c r="O31" s="38" t="s">
        <v>8</v>
      </c>
    </row>
    <row r="32" spans="1:19" ht="12" customHeight="1" x14ac:dyDescent="0.2">
      <c r="A32" s="52" t="s">
        <v>32</v>
      </c>
      <c r="B32" s="52" t="s">
        <v>40</v>
      </c>
      <c r="C32" s="52" t="s">
        <v>27</v>
      </c>
      <c r="D32" s="52" t="s">
        <v>27</v>
      </c>
      <c r="I32">
        <f t="shared" si="0"/>
        <v>0</v>
      </c>
      <c r="J32" t="str">
        <f t="shared" si="1"/>
        <v/>
      </c>
      <c r="L32" s="52" t="s">
        <v>32</v>
      </c>
      <c r="M32" s="52" t="s">
        <v>40</v>
      </c>
      <c r="N32" s="52" t="s">
        <v>27</v>
      </c>
      <c r="O32" s="52" t="s">
        <v>27</v>
      </c>
      <c r="P32" s="53">
        <v>17.457999999999998</v>
      </c>
      <c r="Q32" s="54">
        <v>585.57369291500004</v>
      </c>
      <c r="R32" s="54">
        <v>83.180940000000007</v>
      </c>
      <c r="S32" s="55">
        <v>0.14205033628802999</v>
      </c>
    </row>
    <row r="33" spans="1:19" ht="12" customHeight="1" x14ac:dyDescent="0.2">
      <c r="A33" s="52" t="s">
        <v>32</v>
      </c>
      <c r="B33" s="52" t="s">
        <v>40</v>
      </c>
      <c r="C33" s="52" t="s">
        <v>8</v>
      </c>
      <c r="D33" s="52" t="s">
        <v>27</v>
      </c>
      <c r="I33">
        <f t="shared" si="0"/>
        <v>0</v>
      </c>
      <c r="J33" t="str">
        <f t="shared" si="1"/>
        <v/>
      </c>
      <c r="L33" s="52" t="s">
        <v>32</v>
      </c>
      <c r="M33" s="52" t="s">
        <v>40</v>
      </c>
      <c r="N33" s="52" t="s">
        <v>8</v>
      </c>
      <c r="O33" s="52" t="s">
        <v>27</v>
      </c>
      <c r="P33" s="53">
        <v>17.457999999999998</v>
      </c>
      <c r="Q33" s="54">
        <v>585.57369291500004</v>
      </c>
      <c r="R33" s="54">
        <v>83.180940000000007</v>
      </c>
      <c r="S33" s="55">
        <v>0.14205033628802999</v>
      </c>
    </row>
    <row r="34" spans="1:19" ht="12" customHeight="1" x14ac:dyDescent="0.2">
      <c r="A34" s="38" t="s">
        <v>32</v>
      </c>
      <c r="B34" s="38" t="s">
        <v>40</v>
      </c>
      <c r="C34" s="38" t="s">
        <v>8</v>
      </c>
      <c r="D34" s="38" t="s">
        <v>8</v>
      </c>
      <c r="I34">
        <f t="shared" si="0"/>
        <v>0</v>
      </c>
      <c r="J34" t="str">
        <f t="shared" si="1"/>
        <v/>
      </c>
      <c r="L34" s="38" t="s">
        <v>32</v>
      </c>
      <c r="M34" s="38" t="s">
        <v>40</v>
      </c>
      <c r="N34" s="38" t="s">
        <v>8</v>
      </c>
      <c r="O34" s="38" t="s">
        <v>8</v>
      </c>
      <c r="P34" s="58">
        <v>17.457999999999998</v>
      </c>
      <c r="Q34" s="59">
        <v>585.57369291500004</v>
      </c>
      <c r="R34" s="59">
        <v>83.180940000000007</v>
      </c>
      <c r="S34" s="60">
        <v>0.14205033628802999</v>
      </c>
    </row>
    <row r="35" spans="1:19" ht="12" customHeight="1" x14ac:dyDescent="0.2">
      <c r="A35" s="48" t="s">
        <v>32</v>
      </c>
      <c r="B35" s="48" t="s">
        <v>41</v>
      </c>
      <c r="C35" s="48" t="s">
        <v>27</v>
      </c>
      <c r="D35" s="48" t="s">
        <v>27</v>
      </c>
      <c r="E35" s="49">
        <v>348.987049942113</v>
      </c>
      <c r="F35" s="50">
        <v>9251.6844611180095</v>
      </c>
      <c r="G35" s="50">
        <v>696.77715999999998</v>
      </c>
      <c r="H35" s="51">
        <v>7.5313545649804997E-2</v>
      </c>
      <c r="I35" s="50" t="str">
        <f t="shared" si="0"/>
        <v/>
      </c>
      <c r="J35" s="50" t="str">
        <f t="shared" si="1"/>
        <v/>
      </c>
      <c r="L35" s="52" t="s">
        <v>32</v>
      </c>
      <c r="M35" s="52" t="s">
        <v>41</v>
      </c>
      <c r="N35" s="52" t="s">
        <v>27</v>
      </c>
      <c r="O35" s="52" t="s">
        <v>27</v>
      </c>
      <c r="P35" s="53">
        <v>366.47111404044398</v>
      </c>
      <c r="Q35" s="54">
        <v>9446.5676586020909</v>
      </c>
      <c r="R35" s="54">
        <v>638.20887000000005</v>
      </c>
      <c r="S35" s="55">
        <v>6.7559868627928996E-2</v>
      </c>
    </row>
    <row r="36" spans="1:19" ht="12" customHeight="1" x14ac:dyDescent="0.2">
      <c r="A36" s="48" t="s">
        <v>32</v>
      </c>
      <c r="B36" s="48" t="s">
        <v>41</v>
      </c>
      <c r="C36" s="48" t="s">
        <v>42</v>
      </c>
      <c r="D36" s="48" t="s">
        <v>27</v>
      </c>
      <c r="E36" s="49">
        <v>9.2110000000000003</v>
      </c>
      <c r="F36" s="50">
        <v>243.60159555999999</v>
      </c>
      <c r="G36" s="50">
        <v>14.28511</v>
      </c>
      <c r="H36" s="51">
        <v>5.8641282571079999E-2</v>
      </c>
      <c r="I36" s="50" t="str">
        <f t="shared" si="0"/>
        <v/>
      </c>
      <c r="J36" s="50" t="str">
        <f t="shared" si="1"/>
        <v/>
      </c>
      <c r="L36" s="52" t="s">
        <v>32</v>
      </c>
      <c r="M36" s="52" t="s">
        <v>41</v>
      </c>
      <c r="N36" s="52" t="s">
        <v>42</v>
      </c>
      <c r="O36" s="52" t="s">
        <v>27</v>
      </c>
      <c r="P36" s="53">
        <v>10.129</v>
      </c>
      <c r="Q36" s="54">
        <v>264.25915697750003</v>
      </c>
      <c r="R36" s="54">
        <v>14.411300000000001</v>
      </c>
      <c r="S36" s="55">
        <v>5.4534723280098001E-2</v>
      </c>
    </row>
    <row r="37" spans="1:19" ht="12" customHeight="1" x14ac:dyDescent="0.2">
      <c r="A37" s="3" t="s">
        <v>32</v>
      </c>
      <c r="B37" s="3" t="s">
        <v>41</v>
      </c>
      <c r="C37" s="3" t="s">
        <v>42</v>
      </c>
      <c r="D37" s="3" t="s">
        <v>8</v>
      </c>
      <c r="E37" s="56">
        <v>9.2110000000000003</v>
      </c>
      <c r="F37" s="4">
        <v>243.60159555999999</v>
      </c>
      <c r="G37" s="4">
        <v>14.28511</v>
      </c>
      <c r="H37" s="57">
        <v>5.8641282571079999E-2</v>
      </c>
      <c r="I37" s="4" t="str">
        <f t="shared" si="0"/>
        <v/>
      </c>
      <c r="J37" s="4" t="str">
        <f t="shared" si="1"/>
        <v/>
      </c>
      <c r="L37" s="38" t="s">
        <v>32</v>
      </c>
      <c r="M37" s="38" t="s">
        <v>41</v>
      </c>
      <c r="N37" s="38" t="s">
        <v>42</v>
      </c>
      <c r="O37" s="38" t="s">
        <v>8</v>
      </c>
      <c r="P37" s="58">
        <v>10.129</v>
      </c>
      <c r="Q37" s="59">
        <v>264.25915697750003</v>
      </c>
      <c r="R37" s="59">
        <v>14.411300000000001</v>
      </c>
      <c r="S37" s="60">
        <v>5.4534723280098001E-2</v>
      </c>
    </row>
    <row r="38" spans="1:19" ht="12" customHeight="1" x14ac:dyDescent="0.2">
      <c r="A38" s="48" t="s">
        <v>32</v>
      </c>
      <c r="B38" s="48" t="s">
        <v>41</v>
      </c>
      <c r="C38" s="48" t="s">
        <v>43</v>
      </c>
      <c r="D38" s="48" t="s">
        <v>27</v>
      </c>
      <c r="E38" s="49">
        <v>10.536</v>
      </c>
      <c r="F38" s="50">
        <v>304.97535366333301</v>
      </c>
      <c r="G38" s="50">
        <v>40.836019999999998</v>
      </c>
      <c r="H38" s="51">
        <v>0.13389941026211</v>
      </c>
      <c r="I38" s="50" t="str">
        <f t="shared" si="0"/>
        <v/>
      </c>
      <c r="J38" s="50" t="str">
        <f t="shared" si="1"/>
        <v/>
      </c>
      <c r="L38" s="52" t="s">
        <v>32</v>
      </c>
      <c r="M38" s="52" t="s">
        <v>41</v>
      </c>
      <c r="N38" s="52" t="s">
        <v>43</v>
      </c>
      <c r="O38" s="52" t="s">
        <v>27</v>
      </c>
      <c r="P38" s="53">
        <v>10.481</v>
      </c>
      <c r="Q38" s="54">
        <v>303.25627517583303</v>
      </c>
      <c r="R38" s="54">
        <v>35.376480000000001</v>
      </c>
      <c r="S38" s="55">
        <v>0.11665539313074</v>
      </c>
    </row>
    <row r="39" spans="1:19" ht="12" customHeight="1" x14ac:dyDescent="0.2">
      <c r="A39" s="3" t="s">
        <v>32</v>
      </c>
      <c r="B39" s="3" t="s">
        <v>41</v>
      </c>
      <c r="C39" s="3" t="s">
        <v>43</v>
      </c>
      <c r="D39" s="3" t="s">
        <v>8</v>
      </c>
      <c r="E39" s="56">
        <v>10.536</v>
      </c>
      <c r="F39" s="4">
        <v>304.97535366333301</v>
      </c>
      <c r="G39" s="4">
        <v>40.836019999999998</v>
      </c>
      <c r="H39" s="57">
        <v>0.13389941026211</v>
      </c>
      <c r="I39" s="4" t="str">
        <f t="shared" si="0"/>
        <v/>
      </c>
      <c r="J39" s="4" t="str">
        <f t="shared" si="1"/>
        <v/>
      </c>
      <c r="L39" s="38" t="s">
        <v>32</v>
      </c>
      <c r="M39" s="38" t="s">
        <v>41</v>
      </c>
      <c r="N39" s="38" t="s">
        <v>43</v>
      </c>
      <c r="O39" s="38" t="s">
        <v>8</v>
      </c>
      <c r="P39" s="58">
        <v>10.481</v>
      </c>
      <c r="Q39" s="59">
        <v>303.25627517583303</v>
      </c>
      <c r="R39" s="59">
        <v>35.376480000000001</v>
      </c>
      <c r="S39" s="60">
        <v>0.11665539313074</v>
      </c>
    </row>
    <row r="40" spans="1:19" ht="12" customHeight="1" x14ac:dyDescent="0.2">
      <c r="A40" s="48" t="s">
        <v>32</v>
      </c>
      <c r="B40" s="48" t="s">
        <v>41</v>
      </c>
      <c r="C40" s="48" t="s">
        <v>44</v>
      </c>
      <c r="D40" s="48" t="s">
        <v>27</v>
      </c>
      <c r="E40" s="49">
        <v>7.2939999999999996</v>
      </c>
      <c r="F40" s="50">
        <v>206.689744881667</v>
      </c>
      <c r="G40" s="50">
        <v>18.08802</v>
      </c>
      <c r="H40" s="51">
        <v>8.7512904959825999E-2</v>
      </c>
      <c r="I40" s="50" t="str">
        <f t="shared" si="0"/>
        <v/>
      </c>
      <c r="J40" s="50" t="str">
        <f t="shared" si="1"/>
        <v/>
      </c>
      <c r="L40" s="52" t="s">
        <v>32</v>
      </c>
      <c r="M40" s="52" t="s">
        <v>41</v>
      </c>
      <c r="N40" s="52" t="s">
        <v>44</v>
      </c>
      <c r="O40" s="52" t="s">
        <v>27</v>
      </c>
      <c r="P40" s="53">
        <v>11.183999999999999</v>
      </c>
      <c r="Q40" s="54">
        <v>306.23616166666699</v>
      </c>
      <c r="R40" s="54">
        <v>25.91095</v>
      </c>
      <c r="S40" s="55">
        <v>8.4611006939812994E-2</v>
      </c>
    </row>
    <row r="41" spans="1:19" ht="12" customHeight="1" x14ac:dyDescent="0.2">
      <c r="A41" s="3" t="s">
        <v>32</v>
      </c>
      <c r="B41" s="3" t="s">
        <v>41</v>
      </c>
      <c r="C41" s="3" t="s">
        <v>44</v>
      </c>
      <c r="D41" s="3" t="s">
        <v>8</v>
      </c>
      <c r="E41" s="56">
        <v>7.2939999999999996</v>
      </c>
      <c r="F41" s="4">
        <v>206.689744881667</v>
      </c>
      <c r="G41" s="4">
        <v>18.08802</v>
      </c>
      <c r="H41" s="57">
        <v>8.7512904959825999E-2</v>
      </c>
      <c r="I41" s="4" t="str">
        <f t="shared" si="0"/>
        <v/>
      </c>
      <c r="J41" s="4" t="str">
        <f t="shared" si="1"/>
        <v/>
      </c>
      <c r="L41" s="38" t="s">
        <v>32</v>
      </c>
      <c r="M41" s="38" t="s">
        <v>41</v>
      </c>
      <c r="N41" s="38" t="s">
        <v>44</v>
      </c>
      <c r="O41" s="38" t="s">
        <v>8</v>
      </c>
      <c r="P41" s="58">
        <v>11.183999999999999</v>
      </c>
      <c r="Q41" s="59">
        <v>306.23616166666699</v>
      </c>
      <c r="R41" s="59">
        <v>25.91095</v>
      </c>
      <c r="S41" s="60">
        <v>8.4611006939812994E-2</v>
      </c>
    </row>
    <row r="42" spans="1:19" ht="12" customHeight="1" x14ac:dyDescent="0.2">
      <c r="A42" s="48" t="s">
        <v>32</v>
      </c>
      <c r="B42" s="48" t="s">
        <v>41</v>
      </c>
      <c r="C42" s="48" t="s">
        <v>45</v>
      </c>
      <c r="D42" s="48" t="s">
        <v>27</v>
      </c>
      <c r="E42" s="49">
        <v>29.927</v>
      </c>
      <c r="F42" s="50">
        <v>779.08386727583297</v>
      </c>
      <c r="G42" s="50">
        <v>41.817590000000003</v>
      </c>
      <c r="H42" s="51">
        <v>5.3675338120170002E-2</v>
      </c>
      <c r="I42" s="50">
        <f t="shared" si="0"/>
        <v>2</v>
      </c>
      <c r="J42" s="50">
        <f t="shared" si="1"/>
        <v>2</v>
      </c>
      <c r="L42" s="52" t="s">
        <v>32</v>
      </c>
      <c r="M42" s="52" t="s">
        <v>41</v>
      </c>
      <c r="N42" s="52" t="s">
        <v>45</v>
      </c>
      <c r="O42" s="52" t="s">
        <v>27</v>
      </c>
      <c r="P42" s="53">
        <v>29.918512820512799</v>
      </c>
      <c r="Q42" s="54">
        <v>761.85260940589797</v>
      </c>
      <c r="R42" s="54">
        <v>42.546880000000002</v>
      </c>
      <c r="S42" s="55">
        <v>5.5846602708598002E-2</v>
      </c>
    </row>
    <row r="43" spans="1:19" ht="12" customHeight="1" x14ac:dyDescent="0.2">
      <c r="A43" s="3" t="s">
        <v>32</v>
      </c>
      <c r="B43" s="3" t="s">
        <v>41</v>
      </c>
      <c r="C43" s="3" t="s">
        <v>45</v>
      </c>
      <c r="D43" s="3" t="s">
        <v>8</v>
      </c>
      <c r="E43" s="56">
        <v>29.927</v>
      </c>
      <c r="F43" s="4">
        <v>779.08386727583297</v>
      </c>
      <c r="G43" s="4">
        <v>41.817590000000003</v>
      </c>
      <c r="H43" s="57">
        <v>5.3675338120170002E-2</v>
      </c>
      <c r="I43" s="4" t="str">
        <f t="shared" si="0"/>
        <v/>
      </c>
      <c r="J43" s="4" t="str">
        <f t="shared" si="1"/>
        <v/>
      </c>
      <c r="L43" s="3" t="s">
        <v>32</v>
      </c>
      <c r="M43" s="3" t="s">
        <v>41</v>
      </c>
      <c r="N43" s="3" t="s">
        <v>45</v>
      </c>
      <c r="O43" s="3" t="s">
        <v>8</v>
      </c>
      <c r="P43" s="53"/>
      <c r="Q43" s="54"/>
      <c r="R43" s="54"/>
      <c r="S43" s="55"/>
    </row>
    <row r="44" spans="1:19" ht="12" customHeight="1" x14ac:dyDescent="0.2">
      <c r="A44" s="38" t="s">
        <v>32</v>
      </c>
      <c r="B44" s="38" t="s">
        <v>41</v>
      </c>
      <c r="C44" s="38" t="s">
        <v>45</v>
      </c>
      <c r="D44" s="38" t="s">
        <v>207</v>
      </c>
      <c r="I44">
        <f t="shared" si="0"/>
        <v>0</v>
      </c>
      <c r="J44" t="str">
        <f t="shared" si="1"/>
        <v/>
      </c>
      <c r="L44" s="38" t="s">
        <v>32</v>
      </c>
      <c r="M44" s="38" t="s">
        <v>41</v>
      </c>
      <c r="N44" s="38" t="s">
        <v>45</v>
      </c>
      <c r="O44" s="38" t="s">
        <v>207</v>
      </c>
      <c r="P44" s="58">
        <v>15.7915128205128</v>
      </c>
      <c r="Q44" s="59">
        <v>407.39093749256398</v>
      </c>
      <c r="R44" s="59">
        <v>19.841709999999999</v>
      </c>
      <c r="S44" s="60">
        <v>4.8704348020412999E-2</v>
      </c>
    </row>
    <row r="45" spans="1:19" ht="12" customHeight="1" x14ac:dyDescent="0.2">
      <c r="A45" s="38" t="s">
        <v>32</v>
      </c>
      <c r="B45" s="38" t="s">
        <v>41</v>
      </c>
      <c r="C45" s="38" t="s">
        <v>45</v>
      </c>
      <c r="D45" s="38" t="s">
        <v>208</v>
      </c>
      <c r="I45">
        <f t="shared" si="0"/>
        <v>0</v>
      </c>
      <c r="J45" t="str">
        <f t="shared" si="1"/>
        <v/>
      </c>
      <c r="L45" s="38" t="s">
        <v>32</v>
      </c>
      <c r="M45" s="38" t="s">
        <v>41</v>
      </c>
      <c r="N45" s="38" t="s">
        <v>45</v>
      </c>
      <c r="O45" s="38" t="s">
        <v>208</v>
      </c>
      <c r="P45" s="58">
        <v>14.127000000000001</v>
      </c>
      <c r="Q45" s="59">
        <v>354.46167191333302</v>
      </c>
      <c r="R45" s="59">
        <v>22.705169999999999</v>
      </c>
      <c r="S45" s="60">
        <v>6.4055359998277994E-2</v>
      </c>
    </row>
    <row r="46" spans="1:19" ht="12" customHeight="1" x14ac:dyDescent="0.2">
      <c r="A46" s="48" t="s">
        <v>32</v>
      </c>
      <c r="B46" s="48" t="s">
        <v>41</v>
      </c>
      <c r="C46" s="48" t="s">
        <v>46</v>
      </c>
      <c r="D46" s="48" t="s">
        <v>27</v>
      </c>
      <c r="E46" s="49">
        <v>29.175000000000001</v>
      </c>
      <c r="F46" s="50">
        <v>816.33334579083305</v>
      </c>
      <c r="G46" s="50">
        <v>87.12415</v>
      </c>
      <c r="H46" s="51">
        <v>0.10672619273637</v>
      </c>
      <c r="I46" s="50" t="str">
        <f t="shared" si="0"/>
        <v/>
      </c>
      <c r="J46" s="50" t="str">
        <f t="shared" si="1"/>
        <v/>
      </c>
      <c r="L46" s="52" t="s">
        <v>32</v>
      </c>
      <c r="M46" s="52" t="s">
        <v>41</v>
      </c>
      <c r="N46" s="52" t="s">
        <v>46</v>
      </c>
      <c r="O46" s="52" t="s">
        <v>27</v>
      </c>
      <c r="P46" s="53">
        <v>26.670102564102599</v>
      </c>
      <c r="Q46" s="54">
        <v>740.927065757479</v>
      </c>
      <c r="R46" s="54">
        <v>68.932109999999994</v>
      </c>
      <c r="S46" s="55">
        <v>9.3034946603722996E-2</v>
      </c>
    </row>
    <row r="47" spans="1:19" ht="12" customHeight="1" x14ac:dyDescent="0.2">
      <c r="A47" s="3" t="s">
        <v>32</v>
      </c>
      <c r="B47" s="3" t="s">
        <v>41</v>
      </c>
      <c r="C47" s="3" t="s">
        <v>46</v>
      </c>
      <c r="D47" s="3" t="s">
        <v>46</v>
      </c>
      <c r="E47" s="56">
        <v>24.366</v>
      </c>
      <c r="F47" s="4">
        <v>670.90156970083297</v>
      </c>
      <c r="G47" s="4">
        <v>60.030200000000001</v>
      </c>
      <c r="H47" s="57">
        <v>8.9476910937573997E-2</v>
      </c>
      <c r="I47" s="4" t="str">
        <f t="shared" si="0"/>
        <v/>
      </c>
      <c r="J47" s="4" t="str">
        <f t="shared" si="1"/>
        <v/>
      </c>
      <c r="L47" s="3" t="s">
        <v>32</v>
      </c>
      <c r="M47" s="3" t="s">
        <v>41</v>
      </c>
      <c r="N47" s="3" t="s">
        <v>46</v>
      </c>
      <c r="O47" s="3" t="s">
        <v>46</v>
      </c>
      <c r="P47" s="53"/>
      <c r="Q47" s="54"/>
      <c r="R47" s="54"/>
      <c r="S47" s="55"/>
    </row>
    <row r="48" spans="1:19" ht="12" customHeight="1" x14ac:dyDescent="0.2">
      <c r="A48" s="38" t="s">
        <v>32</v>
      </c>
      <c r="B48" s="38" t="s">
        <v>41</v>
      </c>
      <c r="C48" s="38" t="s">
        <v>46</v>
      </c>
      <c r="D48" s="38" t="s">
        <v>209</v>
      </c>
      <c r="I48">
        <f t="shared" si="0"/>
        <v>0</v>
      </c>
      <c r="J48" t="str">
        <f t="shared" si="1"/>
        <v/>
      </c>
      <c r="L48" s="38" t="s">
        <v>32</v>
      </c>
      <c r="M48" s="38" t="s">
        <v>41</v>
      </c>
      <c r="N48" s="38" t="s">
        <v>46</v>
      </c>
      <c r="O48" s="38" t="s">
        <v>209</v>
      </c>
      <c r="P48" s="58">
        <v>14.667999999999999</v>
      </c>
      <c r="Q48" s="59">
        <v>437.89820413249998</v>
      </c>
      <c r="R48" s="59">
        <v>46.908610000000003</v>
      </c>
      <c r="S48" s="60">
        <v>0.10712217944106001</v>
      </c>
    </row>
    <row r="49" spans="1:19" ht="12" customHeight="1" x14ac:dyDescent="0.2">
      <c r="A49" s="38" t="s">
        <v>32</v>
      </c>
      <c r="B49" s="38" t="s">
        <v>41</v>
      </c>
      <c r="C49" s="38" t="s">
        <v>46</v>
      </c>
      <c r="D49" s="38" t="s">
        <v>210</v>
      </c>
      <c r="I49">
        <f t="shared" si="0"/>
        <v>0</v>
      </c>
      <c r="J49" t="str">
        <f t="shared" si="1"/>
        <v/>
      </c>
      <c r="L49" s="38" t="s">
        <v>32</v>
      </c>
      <c r="M49" s="38" t="s">
        <v>41</v>
      </c>
      <c r="N49" s="38" t="s">
        <v>46</v>
      </c>
      <c r="O49" s="38" t="s">
        <v>210</v>
      </c>
      <c r="P49" s="58">
        <v>12.0021025641026</v>
      </c>
      <c r="Q49" s="59">
        <v>303.02886162497902</v>
      </c>
      <c r="R49" s="59">
        <v>22.023499999999999</v>
      </c>
      <c r="S49" s="60">
        <v>7.2677895702408998E-2</v>
      </c>
    </row>
    <row r="50" spans="1:19" ht="12" customHeight="1" x14ac:dyDescent="0.2">
      <c r="A50" s="3" t="s">
        <v>32</v>
      </c>
      <c r="B50" s="3" t="s">
        <v>41</v>
      </c>
      <c r="C50" s="3" t="s">
        <v>46</v>
      </c>
      <c r="D50" s="3" t="s">
        <v>157</v>
      </c>
      <c r="E50" s="56">
        <v>4.8090000000000002</v>
      </c>
      <c r="F50" s="4">
        <v>145.43177609</v>
      </c>
      <c r="G50" s="4">
        <v>27.09395</v>
      </c>
      <c r="H50" s="57">
        <v>0.18630006954761</v>
      </c>
      <c r="I50" s="4" t="str">
        <f t="shared" si="0"/>
        <v/>
      </c>
      <c r="J50" s="4" t="str">
        <f t="shared" si="1"/>
        <v/>
      </c>
      <c r="L50" s="38" t="s">
        <v>32</v>
      </c>
      <c r="M50" s="38" t="s">
        <v>41</v>
      </c>
      <c r="N50" s="38" t="s">
        <v>46</v>
      </c>
      <c r="O50" s="38" t="s">
        <v>157</v>
      </c>
    </row>
    <row r="51" spans="1:19" ht="12" customHeight="1" x14ac:dyDescent="0.2">
      <c r="A51" s="48" t="s">
        <v>32</v>
      </c>
      <c r="B51" s="48" t="s">
        <v>41</v>
      </c>
      <c r="C51" s="48" t="s">
        <v>47</v>
      </c>
      <c r="D51" s="48" t="s">
        <v>27</v>
      </c>
      <c r="E51" s="49">
        <v>10.913</v>
      </c>
      <c r="F51" s="50">
        <v>289.08068143416699</v>
      </c>
      <c r="G51" s="50">
        <v>14.357229999999999</v>
      </c>
      <c r="H51" s="51">
        <v>4.9665131300963998E-2</v>
      </c>
      <c r="I51" s="50">
        <f t="shared" si="0"/>
        <v>1</v>
      </c>
      <c r="J51" s="50">
        <f t="shared" si="1"/>
        <v>1</v>
      </c>
      <c r="L51" s="52" t="s">
        <v>32</v>
      </c>
      <c r="M51" s="52" t="s">
        <v>41</v>
      </c>
      <c r="N51" s="52" t="s">
        <v>47</v>
      </c>
      <c r="O51" s="52" t="s">
        <v>27</v>
      </c>
      <c r="P51" s="53">
        <v>15.147153846153801</v>
      </c>
      <c r="Q51" s="54">
        <v>381.76948793538497</v>
      </c>
      <c r="R51" s="54">
        <v>20.107669999999999</v>
      </c>
      <c r="S51" s="55">
        <v>5.2669662284282E-2</v>
      </c>
    </row>
    <row r="52" spans="1:19" ht="12" customHeight="1" x14ac:dyDescent="0.2">
      <c r="A52" s="3" t="s">
        <v>32</v>
      </c>
      <c r="B52" s="3" t="s">
        <v>41</v>
      </c>
      <c r="C52" s="3" t="s">
        <v>47</v>
      </c>
      <c r="D52" s="3" t="s">
        <v>8</v>
      </c>
      <c r="E52" s="56">
        <v>10.913</v>
      </c>
      <c r="F52" s="4">
        <v>289.08068143416699</v>
      </c>
      <c r="G52" s="4">
        <v>14.357229999999999</v>
      </c>
      <c r="H52" s="57">
        <v>4.9665131300963998E-2</v>
      </c>
      <c r="I52" s="4">
        <f t="shared" si="0"/>
        <v>1</v>
      </c>
      <c r="J52" s="4">
        <f t="shared" si="1"/>
        <v>1</v>
      </c>
      <c r="L52" s="38" t="s">
        <v>32</v>
      </c>
      <c r="M52" s="38" t="s">
        <v>41</v>
      </c>
      <c r="N52" s="38" t="s">
        <v>47</v>
      </c>
      <c r="O52" s="38" t="s">
        <v>8</v>
      </c>
      <c r="P52" s="58">
        <v>15.147153846153801</v>
      </c>
      <c r="Q52" s="59">
        <v>381.76948793538497</v>
      </c>
      <c r="R52" s="59">
        <v>20.107669999999999</v>
      </c>
      <c r="S52" s="60">
        <v>5.2669662284282E-2</v>
      </c>
    </row>
    <row r="53" spans="1:19" ht="12" customHeight="1" x14ac:dyDescent="0.2">
      <c r="A53" s="48" t="s">
        <v>32</v>
      </c>
      <c r="B53" s="48" t="s">
        <v>41</v>
      </c>
      <c r="C53" s="48" t="s">
        <v>48</v>
      </c>
      <c r="D53" s="48" t="s">
        <v>27</v>
      </c>
      <c r="E53" s="49">
        <v>21.827000000000002</v>
      </c>
      <c r="F53" s="50">
        <v>572.04359125666701</v>
      </c>
      <c r="G53" s="50">
        <v>44.160130000000002</v>
      </c>
      <c r="H53" s="51">
        <v>7.7197141397894006E-2</v>
      </c>
      <c r="I53" s="50" t="str">
        <f t="shared" si="0"/>
        <v/>
      </c>
      <c r="J53" s="50" t="str">
        <f t="shared" si="1"/>
        <v/>
      </c>
      <c r="L53" s="52" t="s">
        <v>32</v>
      </c>
      <c r="M53" s="52" t="s">
        <v>41</v>
      </c>
      <c r="N53" s="52" t="s">
        <v>48</v>
      </c>
      <c r="O53" s="52" t="s">
        <v>27</v>
      </c>
      <c r="P53" s="53">
        <v>23.814823071564501</v>
      </c>
      <c r="Q53" s="54">
        <v>593.03195720999997</v>
      </c>
      <c r="R53" s="54">
        <v>32.672469999999997</v>
      </c>
      <c r="S53" s="55">
        <v>5.5093944943055001E-2</v>
      </c>
    </row>
    <row r="54" spans="1:19" ht="12" customHeight="1" x14ac:dyDescent="0.2">
      <c r="A54" s="3" t="s">
        <v>32</v>
      </c>
      <c r="B54" s="3" t="s">
        <v>41</v>
      </c>
      <c r="C54" s="3" t="s">
        <v>48</v>
      </c>
      <c r="D54" s="3" t="s">
        <v>48</v>
      </c>
      <c r="E54" s="56">
        <v>21.827000000000002</v>
      </c>
      <c r="F54" s="4">
        <v>572.04359125666701</v>
      </c>
      <c r="G54" s="4">
        <v>44.160130000000002</v>
      </c>
      <c r="H54" s="57">
        <v>7.7197141397894006E-2</v>
      </c>
      <c r="I54" s="4" t="str">
        <f t="shared" si="0"/>
        <v/>
      </c>
      <c r="J54" s="4" t="str">
        <f t="shared" si="1"/>
        <v/>
      </c>
      <c r="L54" s="3" t="s">
        <v>32</v>
      </c>
      <c r="M54" s="3" t="s">
        <v>41</v>
      </c>
      <c r="N54" s="3" t="s">
        <v>48</v>
      </c>
      <c r="O54" s="3" t="s">
        <v>48</v>
      </c>
      <c r="P54" s="53"/>
      <c r="Q54" s="54"/>
      <c r="R54" s="54"/>
      <c r="S54" s="55"/>
    </row>
    <row r="55" spans="1:19" ht="12" customHeight="1" x14ac:dyDescent="0.2">
      <c r="A55" s="38" t="s">
        <v>32</v>
      </c>
      <c r="B55" s="38" t="s">
        <v>41</v>
      </c>
      <c r="C55" s="38" t="s">
        <v>48</v>
      </c>
      <c r="D55" s="38" t="s">
        <v>211</v>
      </c>
      <c r="I55">
        <f t="shared" si="0"/>
        <v>0</v>
      </c>
      <c r="J55" t="str">
        <f t="shared" si="1"/>
        <v/>
      </c>
      <c r="L55" s="38" t="s">
        <v>32</v>
      </c>
      <c r="M55" s="38" t="s">
        <v>41</v>
      </c>
      <c r="N55" s="38" t="s">
        <v>48</v>
      </c>
      <c r="O55" s="38" t="s">
        <v>211</v>
      </c>
      <c r="P55" s="58">
        <v>14.318</v>
      </c>
      <c r="Q55" s="59">
        <v>370.17129578499998</v>
      </c>
      <c r="R55" s="59">
        <v>21.744689999999999</v>
      </c>
      <c r="S55" s="60">
        <v>5.8742237033498998E-2</v>
      </c>
    </row>
    <row r="56" spans="1:19" ht="12" customHeight="1" x14ac:dyDescent="0.2">
      <c r="A56" s="38" t="s">
        <v>32</v>
      </c>
      <c r="B56" s="38" t="s">
        <v>41</v>
      </c>
      <c r="C56" s="38" t="s">
        <v>48</v>
      </c>
      <c r="D56" s="38" t="s">
        <v>212</v>
      </c>
      <c r="I56">
        <f t="shared" si="0"/>
        <v>0</v>
      </c>
      <c r="J56" t="str">
        <f t="shared" si="1"/>
        <v/>
      </c>
      <c r="L56" s="38" t="s">
        <v>32</v>
      </c>
      <c r="M56" s="38" t="s">
        <v>41</v>
      </c>
      <c r="N56" s="38" t="s">
        <v>48</v>
      </c>
      <c r="O56" s="38" t="s">
        <v>212</v>
      </c>
      <c r="P56" s="58">
        <v>9.4968230715644903</v>
      </c>
      <c r="Q56" s="59">
        <v>222.86066142499999</v>
      </c>
      <c r="R56" s="59">
        <v>10.92778</v>
      </c>
      <c r="S56" s="60">
        <v>4.9034136083624003E-2</v>
      </c>
    </row>
    <row r="57" spans="1:19" ht="12" customHeight="1" x14ac:dyDescent="0.2">
      <c r="A57" s="48" t="s">
        <v>32</v>
      </c>
      <c r="B57" s="48" t="s">
        <v>41</v>
      </c>
      <c r="C57" s="48" t="s">
        <v>49</v>
      </c>
      <c r="D57" s="48" t="s">
        <v>27</v>
      </c>
      <c r="E57" s="49">
        <v>31.4684441687345</v>
      </c>
      <c r="F57" s="50">
        <v>820.60742947094104</v>
      </c>
      <c r="G57" s="50">
        <v>67.385729999999995</v>
      </c>
      <c r="H57" s="51">
        <v>8.2116889976787996E-2</v>
      </c>
      <c r="I57" s="50" t="str">
        <f t="shared" si="0"/>
        <v/>
      </c>
      <c r="J57" s="50" t="str">
        <f t="shared" si="1"/>
        <v/>
      </c>
      <c r="L57" s="52" t="s">
        <v>32</v>
      </c>
      <c r="M57" s="52" t="s">
        <v>41</v>
      </c>
      <c r="N57" s="52" t="s">
        <v>49</v>
      </c>
      <c r="O57" s="52" t="s">
        <v>27</v>
      </c>
      <c r="P57" s="53">
        <v>30.9503846153846</v>
      </c>
      <c r="Q57" s="54">
        <v>795.84134353012803</v>
      </c>
      <c r="R57" s="54">
        <v>59.030329999999999</v>
      </c>
      <c r="S57" s="55">
        <v>7.4173490080520002E-2</v>
      </c>
    </row>
    <row r="58" spans="1:19" ht="12" customHeight="1" x14ac:dyDescent="0.2">
      <c r="A58" s="3" t="s">
        <v>32</v>
      </c>
      <c r="B58" s="3" t="s">
        <v>41</v>
      </c>
      <c r="C58" s="3" t="s">
        <v>49</v>
      </c>
      <c r="D58" s="3" t="s">
        <v>49</v>
      </c>
      <c r="E58" s="56">
        <v>30.5234441687345</v>
      </c>
      <c r="F58" s="4">
        <v>801.65120560844105</v>
      </c>
      <c r="G58" s="4">
        <v>67.385729999999995</v>
      </c>
      <c r="H58" s="57">
        <v>8.4058664826499999E-2</v>
      </c>
      <c r="I58" s="4" t="str">
        <f t="shared" si="0"/>
        <v/>
      </c>
      <c r="J58" s="4" t="str">
        <f t="shared" si="1"/>
        <v/>
      </c>
      <c r="L58" s="3" t="s">
        <v>32</v>
      </c>
      <c r="M58" s="3" t="s">
        <v>41</v>
      </c>
      <c r="N58" s="3" t="s">
        <v>49</v>
      </c>
      <c r="O58" s="3" t="s">
        <v>49</v>
      </c>
      <c r="P58" s="53"/>
      <c r="Q58" s="54"/>
      <c r="R58" s="54"/>
      <c r="S58" s="55"/>
    </row>
    <row r="59" spans="1:19" ht="12" customHeight="1" x14ac:dyDescent="0.2">
      <c r="A59" s="38" t="s">
        <v>32</v>
      </c>
      <c r="B59" s="38" t="s">
        <v>41</v>
      </c>
      <c r="C59" s="38" t="s">
        <v>49</v>
      </c>
      <c r="D59" s="38" t="s">
        <v>213</v>
      </c>
      <c r="I59">
        <f t="shared" si="0"/>
        <v>0</v>
      </c>
      <c r="J59" t="str">
        <f t="shared" si="1"/>
        <v/>
      </c>
      <c r="L59" s="38" t="s">
        <v>32</v>
      </c>
      <c r="M59" s="38" t="s">
        <v>41</v>
      </c>
      <c r="N59" s="38" t="s">
        <v>49</v>
      </c>
      <c r="O59" s="38" t="s">
        <v>213</v>
      </c>
      <c r="P59" s="58">
        <v>10.889179487179501</v>
      </c>
      <c r="Q59" s="59">
        <v>278.575046105171</v>
      </c>
      <c r="R59" s="59">
        <v>24.842790000000001</v>
      </c>
      <c r="S59" s="60">
        <v>8.9178088085538995E-2</v>
      </c>
    </row>
    <row r="60" spans="1:19" ht="12" customHeight="1" x14ac:dyDescent="0.2">
      <c r="A60" s="3" t="s">
        <v>32</v>
      </c>
      <c r="B60" s="3" t="s">
        <v>41</v>
      </c>
      <c r="C60" s="3" t="s">
        <v>49</v>
      </c>
      <c r="D60" s="3" t="s">
        <v>214</v>
      </c>
      <c r="E60" s="56">
        <v>0.94499999999999995</v>
      </c>
      <c r="F60" s="4">
        <v>18.9562238625</v>
      </c>
      <c r="G60" s="4">
        <v>0</v>
      </c>
      <c r="H60" s="57">
        <v>0</v>
      </c>
      <c r="I60" s="4">
        <f t="shared" si="0"/>
        <v>1</v>
      </c>
      <c r="J60" s="4">
        <f t="shared" si="1"/>
        <v>1</v>
      </c>
      <c r="L60" s="38" t="s">
        <v>32</v>
      </c>
      <c r="M60" s="38" t="s">
        <v>41</v>
      </c>
      <c r="N60" s="38" t="s">
        <v>49</v>
      </c>
      <c r="O60" s="38" t="s">
        <v>214</v>
      </c>
      <c r="P60" s="58">
        <v>9.70420512820513</v>
      </c>
      <c r="Q60" s="59">
        <v>249.734738052457</v>
      </c>
      <c r="R60" s="59">
        <v>15.936030000000001</v>
      </c>
      <c r="S60" s="60">
        <v>6.3811827398447998E-2</v>
      </c>
    </row>
    <row r="61" spans="1:19" ht="12" customHeight="1" x14ac:dyDescent="0.2">
      <c r="A61" s="38" t="s">
        <v>32</v>
      </c>
      <c r="B61" s="38" t="s">
        <v>41</v>
      </c>
      <c r="C61" s="38" t="s">
        <v>49</v>
      </c>
      <c r="D61" s="38" t="s">
        <v>215</v>
      </c>
      <c r="I61">
        <f t="shared" si="0"/>
        <v>0</v>
      </c>
      <c r="J61" t="str">
        <f t="shared" si="1"/>
        <v/>
      </c>
      <c r="L61" s="38" t="s">
        <v>32</v>
      </c>
      <c r="M61" s="38" t="s">
        <v>41</v>
      </c>
      <c r="N61" s="38" t="s">
        <v>49</v>
      </c>
      <c r="O61" s="38" t="s">
        <v>215</v>
      </c>
      <c r="P61" s="58">
        <v>10.356999999999999</v>
      </c>
      <c r="Q61" s="59">
        <v>267.5315593725</v>
      </c>
      <c r="R61" s="59">
        <v>18.25151</v>
      </c>
      <c r="S61" s="60">
        <v>6.8221895176812999E-2</v>
      </c>
    </row>
    <row r="62" spans="1:19" ht="12" customHeight="1" x14ac:dyDescent="0.2">
      <c r="A62" s="48" t="s">
        <v>32</v>
      </c>
      <c r="B62" s="48" t="s">
        <v>41</v>
      </c>
      <c r="C62" s="48" t="s">
        <v>50</v>
      </c>
      <c r="D62" s="48" t="s">
        <v>27</v>
      </c>
      <c r="E62" s="49">
        <v>21.979051282051302</v>
      </c>
      <c r="F62" s="50">
        <v>586.272717560513</v>
      </c>
      <c r="G62" s="50">
        <v>48.55151</v>
      </c>
      <c r="H62" s="51">
        <v>8.2813865536883996E-2</v>
      </c>
      <c r="I62" s="50" t="str">
        <f t="shared" si="0"/>
        <v/>
      </c>
      <c r="J62" s="50" t="str">
        <f t="shared" si="1"/>
        <v/>
      </c>
      <c r="L62" s="52" t="s">
        <v>32</v>
      </c>
      <c r="M62" s="52" t="s">
        <v>41</v>
      </c>
      <c r="N62" s="52" t="s">
        <v>50</v>
      </c>
      <c r="O62" s="52" t="s">
        <v>27</v>
      </c>
      <c r="P62" s="53">
        <v>26.8288461538462</v>
      </c>
      <c r="Q62" s="54">
        <v>693.76827921878203</v>
      </c>
      <c r="R62" s="54">
        <v>43.08925</v>
      </c>
      <c r="S62" s="55">
        <v>6.2108994156551002E-2</v>
      </c>
    </row>
    <row r="63" spans="1:19" ht="12" customHeight="1" x14ac:dyDescent="0.2">
      <c r="A63" s="3" t="s">
        <v>32</v>
      </c>
      <c r="B63" s="3" t="s">
        <v>41</v>
      </c>
      <c r="C63" s="3" t="s">
        <v>50</v>
      </c>
      <c r="D63" s="3" t="s">
        <v>8</v>
      </c>
      <c r="E63" s="56">
        <v>20.979051282051302</v>
      </c>
      <c r="F63" s="4">
        <v>555.67447422717999</v>
      </c>
      <c r="G63" s="4">
        <v>42.308610000000002</v>
      </c>
      <c r="H63" s="57">
        <v>7.6139200129431997E-2</v>
      </c>
      <c r="I63" s="4" t="str">
        <f t="shared" si="0"/>
        <v/>
      </c>
      <c r="J63" s="4" t="str">
        <f t="shared" si="1"/>
        <v/>
      </c>
      <c r="L63" s="3" t="s">
        <v>32</v>
      </c>
      <c r="M63" s="3" t="s">
        <v>41</v>
      </c>
      <c r="N63" s="3" t="s">
        <v>50</v>
      </c>
      <c r="O63" s="3" t="s">
        <v>8</v>
      </c>
      <c r="P63" s="53"/>
      <c r="Q63" s="54"/>
      <c r="R63" s="54"/>
      <c r="S63" s="55"/>
    </row>
    <row r="64" spans="1:19" ht="12" customHeight="1" x14ac:dyDescent="0.2">
      <c r="A64" s="38" t="s">
        <v>32</v>
      </c>
      <c r="B64" s="38" t="s">
        <v>41</v>
      </c>
      <c r="C64" s="38" t="s">
        <v>50</v>
      </c>
      <c r="D64" s="38" t="s">
        <v>216</v>
      </c>
      <c r="I64">
        <f t="shared" si="0"/>
        <v>0</v>
      </c>
      <c r="J64" t="str">
        <f t="shared" si="1"/>
        <v/>
      </c>
      <c r="L64" s="38" t="s">
        <v>32</v>
      </c>
      <c r="M64" s="38" t="s">
        <v>41</v>
      </c>
      <c r="N64" s="38" t="s">
        <v>50</v>
      </c>
      <c r="O64" s="38" t="s">
        <v>216</v>
      </c>
      <c r="P64" s="58">
        <v>9.5298461538461492</v>
      </c>
      <c r="Q64" s="59">
        <v>232.676151805449</v>
      </c>
      <c r="R64" s="59">
        <v>11.11378</v>
      </c>
      <c r="S64" s="60">
        <v>4.7765015510884003E-2</v>
      </c>
    </row>
    <row r="65" spans="1:19" ht="12" customHeight="1" x14ac:dyDescent="0.2">
      <c r="A65" s="3" t="s">
        <v>32</v>
      </c>
      <c r="B65" s="3" t="s">
        <v>41</v>
      </c>
      <c r="C65" s="3" t="s">
        <v>50</v>
      </c>
      <c r="D65" s="3" t="s">
        <v>217</v>
      </c>
      <c r="E65" s="56">
        <v>1</v>
      </c>
      <c r="F65" s="4">
        <v>30.598243333333301</v>
      </c>
      <c r="G65" s="4">
        <v>6.2428999999999997</v>
      </c>
      <c r="H65" s="57">
        <v>0.20402805259081999</v>
      </c>
      <c r="I65" s="4" t="str">
        <f t="shared" si="0"/>
        <v/>
      </c>
      <c r="J65" s="4" t="str">
        <f t="shared" si="1"/>
        <v/>
      </c>
      <c r="L65" s="38" t="s">
        <v>32</v>
      </c>
      <c r="M65" s="38" t="s">
        <v>41</v>
      </c>
      <c r="N65" s="38" t="s">
        <v>50</v>
      </c>
      <c r="O65" s="38" t="s">
        <v>217</v>
      </c>
      <c r="P65" s="58">
        <v>17.298999999999999</v>
      </c>
      <c r="Q65" s="59">
        <v>461.092127413333</v>
      </c>
      <c r="R65" s="59">
        <v>31.975470000000001</v>
      </c>
      <c r="S65" s="60">
        <v>6.9347247760178005E-2</v>
      </c>
    </row>
    <row r="66" spans="1:19" ht="12" customHeight="1" x14ac:dyDescent="0.2">
      <c r="A66" s="48" t="s">
        <v>32</v>
      </c>
      <c r="B66" s="48" t="s">
        <v>41</v>
      </c>
      <c r="C66" s="48" t="s">
        <v>51</v>
      </c>
      <c r="D66" s="48" t="s">
        <v>27</v>
      </c>
      <c r="E66" s="49">
        <v>25.7363625971998</v>
      </c>
      <c r="F66" s="50">
        <v>678.907687935897</v>
      </c>
      <c r="G66" s="50">
        <v>54.496040000000001</v>
      </c>
      <c r="H66" s="51">
        <v>8.0270176591586001E-2</v>
      </c>
      <c r="I66" s="50">
        <f t="shared" si="0"/>
        <v>2</v>
      </c>
      <c r="J66" s="50">
        <f t="shared" si="1"/>
        <v>2</v>
      </c>
      <c r="L66" s="52" t="s">
        <v>32</v>
      </c>
      <c r="M66" s="52" t="s">
        <v>41</v>
      </c>
      <c r="N66" s="52" t="s">
        <v>51</v>
      </c>
      <c r="O66" s="52" t="s">
        <v>27</v>
      </c>
      <c r="P66" s="53">
        <v>25.6364615384615</v>
      </c>
      <c r="Q66" s="54">
        <v>668.28898869032105</v>
      </c>
      <c r="R66" s="54">
        <v>55.793390000000002</v>
      </c>
      <c r="S66" s="55">
        <v>8.3486920994075994E-2</v>
      </c>
    </row>
    <row r="67" spans="1:19" ht="12" customHeight="1" x14ac:dyDescent="0.2">
      <c r="A67" s="3" t="s">
        <v>32</v>
      </c>
      <c r="B67" s="3" t="s">
        <v>41</v>
      </c>
      <c r="C67" s="3" t="s">
        <v>51</v>
      </c>
      <c r="D67" s="3" t="s">
        <v>51</v>
      </c>
      <c r="E67" s="56">
        <v>25.7363625971998</v>
      </c>
      <c r="F67" s="4">
        <v>678.907687935897</v>
      </c>
      <c r="G67" s="4">
        <v>54.496040000000001</v>
      </c>
      <c r="H67" s="57">
        <v>8.0270176591586001E-2</v>
      </c>
      <c r="I67" s="4" t="str">
        <f t="shared" si="0"/>
        <v/>
      </c>
      <c r="J67" s="4" t="str">
        <f t="shared" si="1"/>
        <v/>
      </c>
      <c r="L67" s="3" t="s">
        <v>32</v>
      </c>
      <c r="M67" s="3" t="s">
        <v>41</v>
      </c>
      <c r="N67" s="3" t="s">
        <v>51</v>
      </c>
      <c r="O67" s="3" t="s">
        <v>51</v>
      </c>
      <c r="P67" s="53"/>
      <c r="Q67" s="54"/>
      <c r="R67" s="54"/>
      <c r="S67" s="55"/>
    </row>
    <row r="68" spans="1:19" ht="12" customHeight="1" x14ac:dyDescent="0.2">
      <c r="A68" s="38" t="s">
        <v>32</v>
      </c>
      <c r="B68" s="38" t="s">
        <v>41</v>
      </c>
      <c r="C68" s="38" t="s">
        <v>51</v>
      </c>
      <c r="D68" s="38" t="s">
        <v>218</v>
      </c>
      <c r="I68">
        <f t="shared" ref="I68:I131" si="2">+IF(H68&lt;S68,ROUND((F68*S68)-G68,0),"")</f>
        <v>0</v>
      </c>
      <c r="J68" t="str">
        <f t="shared" ref="J68:J131" si="3">+IF(I68&gt;0,I68,"")</f>
        <v/>
      </c>
      <c r="L68" s="38" t="s">
        <v>32</v>
      </c>
      <c r="M68" s="38" t="s">
        <v>41</v>
      </c>
      <c r="N68" s="38" t="s">
        <v>51</v>
      </c>
      <c r="O68" s="38" t="s">
        <v>218</v>
      </c>
      <c r="P68" s="58">
        <v>7.6959999999999997</v>
      </c>
      <c r="Q68" s="59">
        <v>198.88898382416701</v>
      </c>
      <c r="R68" s="59">
        <v>14.02277</v>
      </c>
      <c r="S68" s="60">
        <v>7.0505513831762998E-2</v>
      </c>
    </row>
    <row r="69" spans="1:19" ht="12" customHeight="1" x14ac:dyDescent="0.2">
      <c r="A69" s="38" t="s">
        <v>32</v>
      </c>
      <c r="B69" s="38" t="s">
        <v>41</v>
      </c>
      <c r="C69" s="38" t="s">
        <v>51</v>
      </c>
      <c r="D69" s="38" t="s">
        <v>219</v>
      </c>
      <c r="I69">
        <f t="shared" si="2"/>
        <v>0</v>
      </c>
      <c r="J69" t="str">
        <f t="shared" si="3"/>
        <v/>
      </c>
      <c r="L69" s="38" t="s">
        <v>32</v>
      </c>
      <c r="M69" s="38" t="s">
        <v>41</v>
      </c>
      <c r="N69" s="38" t="s">
        <v>51</v>
      </c>
      <c r="O69" s="38" t="s">
        <v>219</v>
      </c>
      <c r="P69" s="58">
        <v>9.5124615384615403</v>
      </c>
      <c r="Q69" s="59">
        <v>247.08332408365399</v>
      </c>
      <c r="R69" s="59">
        <v>23.669280000000001</v>
      </c>
      <c r="S69" s="60">
        <v>9.5794728712596006E-2</v>
      </c>
    </row>
    <row r="70" spans="1:19" ht="12" customHeight="1" x14ac:dyDescent="0.2">
      <c r="A70" s="38" t="s">
        <v>32</v>
      </c>
      <c r="B70" s="38" t="s">
        <v>41</v>
      </c>
      <c r="C70" s="38" t="s">
        <v>51</v>
      </c>
      <c r="D70" s="38" t="s">
        <v>220</v>
      </c>
      <c r="I70">
        <f t="shared" si="2"/>
        <v>0</v>
      </c>
      <c r="J70" t="str">
        <f t="shared" si="3"/>
        <v/>
      </c>
      <c r="L70" s="38" t="s">
        <v>32</v>
      </c>
      <c r="M70" s="38" t="s">
        <v>41</v>
      </c>
      <c r="N70" s="38" t="s">
        <v>51</v>
      </c>
      <c r="O70" s="38" t="s">
        <v>220</v>
      </c>
      <c r="P70" s="58">
        <v>8.4280000000000008</v>
      </c>
      <c r="Q70" s="59">
        <v>222.31668078249999</v>
      </c>
      <c r="R70" s="59">
        <v>18.10134</v>
      </c>
      <c r="S70" s="60">
        <v>8.1421420724201998E-2</v>
      </c>
    </row>
    <row r="71" spans="1:19" ht="12" customHeight="1" x14ac:dyDescent="0.2">
      <c r="A71" s="48" t="s">
        <v>32</v>
      </c>
      <c r="B71" s="48" t="s">
        <v>41</v>
      </c>
      <c r="C71" s="48" t="s">
        <v>52</v>
      </c>
      <c r="D71" s="48" t="s">
        <v>27</v>
      </c>
      <c r="E71" s="49">
        <v>22.8849098428453</v>
      </c>
      <c r="F71" s="50">
        <v>575.38723001777396</v>
      </c>
      <c r="G71" s="50">
        <v>43.028239999999997</v>
      </c>
      <c r="H71" s="51">
        <v>7.4781360717147999E-2</v>
      </c>
      <c r="I71" s="50">
        <f t="shared" si="2"/>
        <v>0</v>
      </c>
      <c r="J71" s="50" t="str">
        <f t="shared" si="3"/>
        <v/>
      </c>
      <c r="L71" s="52" t="s">
        <v>32</v>
      </c>
      <c r="M71" s="52" t="s">
        <v>41</v>
      </c>
      <c r="N71" s="52" t="s">
        <v>52</v>
      </c>
      <c r="O71" s="52" t="s">
        <v>27</v>
      </c>
      <c r="P71" s="53">
        <v>19.739000000000001</v>
      </c>
      <c r="Q71" s="54">
        <v>498.76239671166701</v>
      </c>
      <c r="R71" s="54">
        <v>37.444380000000002</v>
      </c>
      <c r="S71" s="55">
        <v>7.5074585106797001E-2</v>
      </c>
    </row>
    <row r="72" spans="1:19" ht="12" customHeight="1" x14ac:dyDescent="0.2">
      <c r="A72" s="3" t="s">
        <v>32</v>
      </c>
      <c r="B72" s="3" t="s">
        <v>41</v>
      </c>
      <c r="C72" s="3" t="s">
        <v>52</v>
      </c>
      <c r="D72" s="3" t="s">
        <v>8</v>
      </c>
      <c r="E72" s="56">
        <v>22.8849098428453</v>
      </c>
      <c r="F72" s="4">
        <v>575.38723001777396</v>
      </c>
      <c r="G72" s="4">
        <v>43.028239999999997</v>
      </c>
      <c r="H72" s="57">
        <v>7.4781360717147999E-2</v>
      </c>
      <c r="I72" s="4">
        <f t="shared" si="2"/>
        <v>0</v>
      </c>
      <c r="J72" s="4" t="str">
        <f t="shared" si="3"/>
        <v/>
      </c>
      <c r="L72" s="38" t="s">
        <v>32</v>
      </c>
      <c r="M72" s="38" t="s">
        <v>41</v>
      </c>
      <c r="N72" s="38" t="s">
        <v>52</v>
      </c>
      <c r="O72" s="38" t="s">
        <v>8</v>
      </c>
      <c r="P72" s="58">
        <v>19.739000000000001</v>
      </c>
      <c r="Q72" s="59">
        <v>498.76239671166701</v>
      </c>
      <c r="R72" s="59">
        <v>37.444380000000002</v>
      </c>
      <c r="S72" s="60">
        <v>7.5074585106797001E-2</v>
      </c>
    </row>
    <row r="73" spans="1:19" ht="12" customHeight="1" x14ac:dyDescent="0.2">
      <c r="A73" s="48" t="s">
        <v>32</v>
      </c>
      <c r="B73" s="48" t="s">
        <v>41</v>
      </c>
      <c r="C73" s="48" t="s">
        <v>53</v>
      </c>
      <c r="D73" s="48" t="s">
        <v>27</v>
      </c>
      <c r="E73" s="49">
        <v>9.3230000000000004</v>
      </c>
      <c r="F73" s="50">
        <v>225.75507831871801</v>
      </c>
      <c r="G73" s="50">
        <v>6.4428799999999997</v>
      </c>
      <c r="H73" s="51">
        <v>2.8539247258499999E-2</v>
      </c>
      <c r="I73" s="50" t="str">
        <f t="shared" si="2"/>
        <v/>
      </c>
      <c r="J73" s="50" t="str">
        <f t="shared" si="3"/>
        <v/>
      </c>
      <c r="L73" s="52" t="s">
        <v>32</v>
      </c>
      <c r="M73" s="52" t="s">
        <v>41</v>
      </c>
      <c r="N73" s="52" t="s">
        <v>53</v>
      </c>
      <c r="O73" s="52" t="s">
        <v>27</v>
      </c>
      <c r="P73" s="53">
        <v>9.5559987328792904</v>
      </c>
      <c r="Q73" s="54">
        <v>234.39893533083301</v>
      </c>
      <c r="R73" s="54">
        <v>5.1540400000000002</v>
      </c>
      <c r="S73" s="55">
        <v>2.1988325129231E-2</v>
      </c>
    </row>
    <row r="74" spans="1:19" ht="12" customHeight="1" x14ac:dyDescent="0.2">
      <c r="A74" s="3" t="s">
        <v>32</v>
      </c>
      <c r="B74" s="3" t="s">
        <v>41</v>
      </c>
      <c r="C74" s="3" t="s">
        <v>53</v>
      </c>
      <c r="D74" s="3" t="s">
        <v>8</v>
      </c>
      <c r="E74" s="56">
        <v>9.3230000000000004</v>
      </c>
      <c r="F74" s="4">
        <v>225.75507831871801</v>
      </c>
      <c r="G74" s="4">
        <v>6.4428799999999997</v>
      </c>
      <c r="H74" s="57">
        <v>2.8539247258499999E-2</v>
      </c>
      <c r="I74" s="4" t="str">
        <f t="shared" si="2"/>
        <v/>
      </c>
      <c r="J74" s="4" t="str">
        <f t="shared" si="3"/>
        <v/>
      </c>
      <c r="L74" s="38" t="s">
        <v>32</v>
      </c>
      <c r="M74" s="38" t="s">
        <v>41</v>
      </c>
      <c r="N74" s="38" t="s">
        <v>53</v>
      </c>
      <c r="O74" s="38" t="s">
        <v>8</v>
      </c>
      <c r="P74" s="58">
        <v>9.5559987328792904</v>
      </c>
      <c r="Q74" s="59">
        <v>234.39893533083301</v>
      </c>
      <c r="R74" s="59">
        <v>5.1540400000000002</v>
      </c>
      <c r="S74" s="60">
        <v>2.1988325129231E-2</v>
      </c>
    </row>
    <row r="75" spans="1:19" ht="12" customHeight="1" x14ac:dyDescent="0.2">
      <c r="A75" s="48" t="s">
        <v>32</v>
      </c>
      <c r="B75" s="48" t="s">
        <v>41</v>
      </c>
      <c r="C75" s="48" t="s">
        <v>54</v>
      </c>
      <c r="D75" s="48" t="s">
        <v>27</v>
      </c>
      <c r="E75" s="49">
        <v>13.084</v>
      </c>
      <c r="F75" s="50">
        <v>335.12491286166699</v>
      </c>
      <c r="G75" s="50">
        <v>15.786519999999999</v>
      </c>
      <c r="H75" s="51">
        <v>4.7106375545755003E-2</v>
      </c>
      <c r="I75" s="50" t="str">
        <f t="shared" si="2"/>
        <v/>
      </c>
      <c r="J75" s="50" t="str">
        <f t="shared" si="3"/>
        <v/>
      </c>
      <c r="L75" s="52" t="s">
        <v>32</v>
      </c>
      <c r="M75" s="52" t="s">
        <v>41</v>
      </c>
      <c r="N75" s="52" t="s">
        <v>54</v>
      </c>
      <c r="O75" s="52" t="s">
        <v>27</v>
      </c>
      <c r="P75" s="53">
        <v>12.107743589743601</v>
      </c>
      <c r="Q75" s="54">
        <v>304.32834930213698</v>
      </c>
      <c r="R75" s="54">
        <v>13.48424</v>
      </c>
      <c r="S75" s="55">
        <v>4.4308195509622998E-2</v>
      </c>
    </row>
    <row r="76" spans="1:19" ht="12" customHeight="1" x14ac:dyDescent="0.2">
      <c r="A76" s="3" t="s">
        <v>32</v>
      </c>
      <c r="B76" s="3" t="s">
        <v>41</v>
      </c>
      <c r="C76" s="3" t="s">
        <v>54</v>
      </c>
      <c r="D76" s="3" t="s">
        <v>8</v>
      </c>
      <c r="E76" s="56">
        <v>13.084</v>
      </c>
      <c r="F76" s="4">
        <v>335.12491286166699</v>
      </c>
      <c r="G76" s="4">
        <v>15.786519999999999</v>
      </c>
      <c r="H76" s="57">
        <v>4.7106375545755003E-2</v>
      </c>
      <c r="I76" s="4" t="str">
        <f t="shared" si="2"/>
        <v/>
      </c>
      <c r="J76" s="4" t="str">
        <f t="shared" si="3"/>
        <v/>
      </c>
      <c r="L76" s="38" t="s">
        <v>32</v>
      </c>
      <c r="M76" s="38" t="s">
        <v>41</v>
      </c>
      <c r="N76" s="38" t="s">
        <v>54</v>
      </c>
      <c r="O76" s="38" t="s">
        <v>8</v>
      </c>
      <c r="P76" s="58">
        <v>12.107743589743601</v>
      </c>
      <c r="Q76" s="59">
        <v>304.32834930213698</v>
      </c>
      <c r="R76" s="59">
        <v>13.48424</v>
      </c>
      <c r="S76" s="60">
        <v>4.4308195509622998E-2</v>
      </c>
    </row>
    <row r="77" spans="1:19" ht="12" customHeight="1" x14ac:dyDescent="0.2">
      <c r="A77" s="48" t="s">
        <v>32</v>
      </c>
      <c r="B77" s="48" t="s">
        <v>41</v>
      </c>
      <c r="C77" s="48" t="s">
        <v>55</v>
      </c>
      <c r="D77" s="48" t="s">
        <v>27</v>
      </c>
      <c r="E77" s="49">
        <v>21.125</v>
      </c>
      <c r="F77" s="50">
        <v>561.39066762749997</v>
      </c>
      <c r="G77" s="50">
        <v>47.383560000000003</v>
      </c>
      <c r="H77" s="51">
        <v>8.4403896844683995E-2</v>
      </c>
      <c r="I77" s="50" t="str">
        <f t="shared" si="2"/>
        <v/>
      </c>
      <c r="J77" s="50" t="str">
        <f t="shared" si="3"/>
        <v/>
      </c>
      <c r="L77" s="52" t="s">
        <v>32</v>
      </c>
      <c r="M77" s="52" t="s">
        <v>41</v>
      </c>
      <c r="N77" s="52" t="s">
        <v>55</v>
      </c>
      <c r="O77" s="52" t="s">
        <v>27</v>
      </c>
      <c r="P77" s="53">
        <v>18.678602564102601</v>
      </c>
      <c r="Q77" s="54">
        <v>491.899861494861</v>
      </c>
      <c r="R77" s="54">
        <v>38.761420000000001</v>
      </c>
      <c r="S77" s="55">
        <v>7.8799412307631003E-2</v>
      </c>
    </row>
    <row r="78" spans="1:19" ht="12" customHeight="1" x14ac:dyDescent="0.2">
      <c r="A78" s="3" t="s">
        <v>32</v>
      </c>
      <c r="B78" s="3" t="s">
        <v>41</v>
      </c>
      <c r="C78" s="3" t="s">
        <v>55</v>
      </c>
      <c r="D78" s="3" t="s">
        <v>55</v>
      </c>
      <c r="E78" s="56">
        <v>21.125</v>
      </c>
      <c r="F78" s="4">
        <v>561.39066762749997</v>
      </c>
      <c r="G78" s="4">
        <v>47.383560000000003</v>
      </c>
      <c r="H78" s="57">
        <v>8.4403896844683995E-2</v>
      </c>
      <c r="I78" s="4" t="str">
        <f t="shared" si="2"/>
        <v/>
      </c>
      <c r="J78" s="4" t="str">
        <f t="shared" si="3"/>
        <v/>
      </c>
      <c r="L78" s="38" t="s">
        <v>32</v>
      </c>
      <c r="M78" s="38" t="s">
        <v>41</v>
      </c>
      <c r="N78" s="38" t="s">
        <v>55</v>
      </c>
      <c r="O78" s="38" t="s">
        <v>55</v>
      </c>
    </row>
    <row r="79" spans="1:19" ht="12" customHeight="1" x14ac:dyDescent="0.2">
      <c r="A79" s="38" t="s">
        <v>32</v>
      </c>
      <c r="B79" s="38" t="s">
        <v>41</v>
      </c>
      <c r="C79" s="38" t="s">
        <v>55</v>
      </c>
      <c r="D79" s="38" t="s">
        <v>221</v>
      </c>
      <c r="I79">
        <f t="shared" si="2"/>
        <v>0</v>
      </c>
      <c r="J79" t="str">
        <f t="shared" si="3"/>
        <v/>
      </c>
      <c r="L79" s="38" t="s">
        <v>32</v>
      </c>
      <c r="M79" s="38" t="s">
        <v>41</v>
      </c>
      <c r="N79" s="38" t="s">
        <v>55</v>
      </c>
      <c r="O79" s="38" t="s">
        <v>221</v>
      </c>
      <c r="P79" s="58">
        <v>6.7725</v>
      </c>
      <c r="Q79" s="59">
        <v>185.92697697874999</v>
      </c>
      <c r="R79" s="59">
        <v>16.231369999999998</v>
      </c>
      <c r="S79" s="60">
        <v>8.7299703699560999E-2</v>
      </c>
    </row>
    <row r="80" spans="1:19" ht="12" customHeight="1" x14ac:dyDescent="0.2">
      <c r="A80" s="38" t="s">
        <v>32</v>
      </c>
      <c r="B80" s="38" t="s">
        <v>41</v>
      </c>
      <c r="C80" s="38" t="s">
        <v>55</v>
      </c>
      <c r="D80" s="38" t="s">
        <v>222</v>
      </c>
      <c r="I80">
        <f t="shared" si="2"/>
        <v>0</v>
      </c>
      <c r="J80" t="str">
        <f t="shared" si="3"/>
        <v/>
      </c>
      <c r="L80" s="38" t="s">
        <v>32</v>
      </c>
      <c r="M80" s="38" t="s">
        <v>41</v>
      </c>
      <c r="N80" s="38" t="s">
        <v>55</v>
      </c>
      <c r="O80" s="38" t="s">
        <v>222</v>
      </c>
      <c r="P80" s="58">
        <v>11.9061025641026</v>
      </c>
      <c r="Q80" s="59">
        <v>305.97288451611098</v>
      </c>
      <c r="R80" s="59">
        <v>22.530049999999999</v>
      </c>
      <c r="S80" s="60">
        <v>7.3634139298423995E-2</v>
      </c>
    </row>
    <row r="81" spans="1:19" ht="12" customHeight="1" x14ac:dyDescent="0.2">
      <c r="A81" s="48" t="s">
        <v>32</v>
      </c>
      <c r="B81" s="48" t="s">
        <v>41</v>
      </c>
      <c r="C81" s="48" t="s">
        <v>56</v>
      </c>
      <c r="D81" s="48" t="s">
        <v>27</v>
      </c>
      <c r="E81" s="49">
        <v>19.1956666666667</v>
      </c>
      <c r="F81" s="50">
        <v>499.050490409166</v>
      </c>
      <c r="G81" s="50">
        <v>30.336569999999998</v>
      </c>
      <c r="H81" s="51">
        <v>6.0788578676933998E-2</v>
      </c>
      <c r="I81" s="50">
        <f t="shared" si="2"/>
        <v>0</v>
      </c>
      <c r="J81" s="50" t="str">
        <f t="shared" si="3"/>
        <v/>
      </c>
      <c r="L81" s="52" t="s">
        <v>32</v>
      </c>
      <c r="M81" s="52" t="s">
        <v>41</v>
      </c>
      <c r="N81" s="52" t="s">
        <v>56</v>
      </c>
      <c r="O81" s="52" t="s">
        <v>27</v>
      </c>
      <c r="P81" s="53">
        <v>18.954410256410299</v>
      </c>
      <c r="Q81" s="54">
        <v>484.80769227299203</v>
      </c>
      <c r="R81" s="54">
        <v>29.72278</v>
      </c>
      <c r="S81" s="55">
        <v>6.1308391912361003E-2</v>
      </c>
    </row>
    <row r="82" spans="1:19" ht="12" customHeight="1" x14ac:dyDescent="0.2">
      <c r="A82" s="3" t="s">
        <v>32</v>
      </c>
      <c r="B82" s="3" t="s">
        <v>41</v>
      </c>
      <c r="C82" s="3" t="s">
        <v>56</v>
      </c>
      <c r="D82" s="3" t="s">
        <v>56</v>
      </c>
      <c r="E82" s="56">
        <v>19.1956666666667</v>
      </c>
      <c r="F82" s="4">
        <v>499.050490409166</v>
      </c>
      <c r="G82" s="4">
        <v>30.336569999999998</v>
      </c>
      <c r="H82" s="57">
        <v>6.0788578676933998E-2</v>
      </c>
      <c r="I82" s="4" t="str">
        <f t="shared" si="2"/>
        <v/>
      </c>
      <c r="J82" s="4" t="str">
        <f t="shared" si="3"/>
        <v/>
      </c>
      <c r="L82" s="38" t="s">
        <v>32</v>
      </c>
      <c r="M82" s="38" t="s">
        <v>41</v>
      </c>
      <c r="N82" s="38" t="s">
        <v>56</v>
      </c>
      <c r="O82" s="38" t="s">
        <v>56</v>
      </c>
    </row>
    <row r="83" spans="1:19" ht="12" customHeight="1" x14ac:dyDescent="0.2">
      <c r="A83" s="38" t="s">
        <v>32</v>
      </c>
      <c r="B83" s="38" t="s">
        <v>41</v>
      </c>
      <c r="C83" s="38" t="s">
        <v>56</v>
      </c>
      <c r="D83" s="38" t="s">
        <v>223</v>
      </c>
      <c r="I83">
        <f t="shared" si="2"/>
        <v>0</v>
      </c>
      <c r="J83" t="str">
        <f t="shared" si="3"/>
        <v/>
      </c>
      <c r="L83" s="38" t="s">
        <v>32</v>
      </c>
      <c r="M83" s="38" t="s">
        <v>41</v>
      </c>
      <c r="N83" s="38" t="s">
        <v>56</v>
      </c>
      <c r="O83" s="38" t="s">
        <v>223</v>
      </c>
      <c r="P83" s="58">
        <v>11.5004102564103</v>
      </c>
      <c r="Q83" s="59">
        <v>287.75142308882499</v>
      </c>
      <c r="R83" s="59">
        <v>15.038460000000001</v>
      </c>
      <c r="S83" s="60">
        <v>5.2261983063617998E-2</v>
      </c>
    </row>
    <row r="84" spans="1:19" ht="12" customHeight="1" x14ac:dyDescent="0.2">
      <c r="A84" s="38" t="s">
        <v>32</v>
      </c>
      <c r="B84" s="38" t="s">
        <v>41</v>
      </c>
      <c r="C84" s="38" t="s">
        <v>56</v>
      </c>
      <c r="D84" s="38" t="s">
        <v>224</v>
      </c>
      <c r="I84">
        <f t="shared" si="2"/>
        <v>0</v>
      </c>
      <c r="J84" t="str">
        <f t="shared" si="3"/>
        <v/>
      </c>
      <c r="L84" s="38" t="s">
        <v>32</v>
      </c>
      <c r="M84" s="38" t="s">
        <v>41</v>
      </c>
      <c r="N84" s="38" t="s">
        <v>56</v>
      </c>
      <c r="O84" s="38" t="s">
        <v>224</v>
      </c>
      <c r="P84" s="58">
        <v>7.4539999999999997</v>
      </c>
      <c r="Q84" s="59">
        <v>197.05626918416701</v>
      </c>
      <c r="R84" s="59">
        <v>14.68432</v>
      </c>
      <c r="S84" s="60">
        <v>7.4518410709766003E-2</v>
      </c>
    </row>
    <row r="85" spans="1:19" ht="12" customHeight="1" x14ac:dyDescent="0.2">
      <c r="A85" s="48" t="s">
        <v>32</v>
      </c>
      <c r="B85" s="48" t="s">
        <v>41</v>
      </c>
      <c r="C85" s="48" t="s">
        <v>57</v>
      </c>
      <c r="D85" s="48" t="s">
        <v>27</v>
      </c>
      <c r="E85" s="49">
        <v>7.8319999999999999</v>
      </c>
      <c r="F85" s="50">
        <v>207.04748935999999</v>
      </c>
      <c r="G85" s="50">
        <v>12.767659999999999</v>
      </c>
      <c r="H85" s="51">
        <v>6.1665369811852E-2</v>
      </c>
      <c r="I85" s="50" t="str">
        <f t="shared" si="2"/>
        <v/>
      </c>
      <c r="J85" s="50" t="str">
        <f t="shared" si="3"/>
        <v/>
      </c>
      <c r="L85" s="52" t="s">
        <v>32</v>
      </c>
      <c r="M85" s="52" t="s">
        <v>41</v>
      </c>
      <c r="N85" s="52" t="s">
        <v>57</v>
      </c>
      <c r="O85" s="52" t="s">
        <v>27</v>
      </c>
      <c r="P85" s="53">
        <v>8.2787948717948705</v>
      </c>
      <c r="Q85" s="54">
        <v>212.32904000314099</v>
      </c>
      <c r="R85" s="54">
        <v>12.95631</v>
      </c>
      <c r="S85" s="55">
        <v>6.1019962223764997E-2</v>
      </c>
    </row>
    <row r="86" spans="1:19" ht="12" customHeight="1" x14ac:dyDescent="0.2">
      <c r="A86" s="3" t="s">
        <v>32</v>
      </c>
      <c r="B86" s="3" t="s">
        <v>41</v>
      </c>
      <c r="C86" s="3" t="s">
        <v>57</v>
      </c>
      <c r="D86" s="3" t="s">
        <v>8</v>
      </c>
      <c r="E86" s="56">
        <v>7.8319999999999999</v>
      </c>
      <c r="F86" s="4">
        <v>207.04748935999999</v>
      </c>
      <c r="G86" s="4">
        <v>12.767659999999999</v>
      </c>
      <c r="H86" s="57">
        <v>6.1665369811852E-2</v>
      </c>
      <c r="I86" s="4" t="str">
        <f t="shared" si="2"/>
        <v/>
      </c>
      <c r="J86" s="4" t="str">
        <f t="shared" si="3"/>
        <v/>
      </c>
      <c r="L86" s="38" t="s">
        <v>32</v>
      </c>
      <c r="M86" s="38" t="s">
        <v>41</v>
      </c>
      <c r="N86" s="38" t="s">
        <v>57</v>
      </c>
      <c r="O86" s="38" t="s">
        <v>8</v>
      </c>
      <c r="P86" s="58">
        <v>8.2787948717948705</v>
      </c>
      <c r="Q86" s="59">
        <v>212.32904000314099</v>
      </c>
      <c r="R86" s="59">
        <v>12.95631</v>
      </c>
      <c r="S86" s="60">
        <v>6.1019962223764997E-2</v>
      </c>
    </row>
    <row r="87" spans="1:19" ht="12" customHeight="1" x14ac:dyDescent="0.2">
      <c r="A87" s="48" t="s">
        <v>32</v>
      </c>
      <c r="B87" s="48" t="s">
        <v>41</v>
      </c>
      <c r="C87" s="48" t="s">
        <v>58</v>
      </c>
      <c r="D87" s="48" t="s">
        <v>27</v>
      </c>
      <c r="E87" s="49">
        <v>18.475615384615399</v>
      </c>
      <c r="F87" s="50">
        <v>483.15198519333302</v>
      </c>
      <c r="G87" s="50">
        <v>27.969290000000001</v>
      </c>
      <c r="H87" s="51">
        <v>5.7889216762316002E-2</v>
      </c>
      <c r="I87" s="50" t="str">
        <f t="shared" si="2"/>
        <v/>
      </c>
      <c r="J87" s="50" t="str">
        <f t="shared" si="3"/>
        <v/>
      </c>
      <c r="L87" s="52" t="s">
        <v>32</v>
      </c>
      <c r="M87" s="52" t="s">
        <v>41</v>
      </c>
      <c r="N87" s="52" t="s">
        <v>58</v>
      </c>
      <c r="O87" s="52" t="s">
        <v>27</v>
      </c>
      <c r="P87" s="53">
        <v>23.957000000000001</v>
      </c>
      <c r="Q87" s="54">
        <v>600.77433226166704</v>
      </c>
      <c r="R87" s="54">
        <v>30.833950000000002</v>
      </c>
      <c r="S87" s="55">
        <v>5.1323680697081001E-2</v>
      </c>
    </row>
    <row r="88" spans="1:19" ht="12" customHeight="1" x14ac:dyDescent="0.2">
      <c r="A88" s="3" t="s">
        <v>32</v>
      </c>
      <c r="B88" s="3" t="s">
        <v>41</v>
      </c>
      <c r="C88" s="3" t="s">
        <v>58</v>
      </c>
      <c r="D88" s="3" t="s">
        <v>8</v>
      </c>
      <c r="E88" s="56">
        <v>18.475615384615399</v>
      </c>
      <c r="F88" s="4">
        <v>483.15198519333302</v>
      </c>
      <c r="G88" s="4">
        <v>27.969290000000001</v>
      </c>
      <c r="H88" s="57">
        <v>5.7889216762316002E-2</v>
      </c>
      <c r="I88" s="4" t="str">
        <f t="shared" si="2"/>
        <v/>
      </c>
      <c r="J88" s="4" t="str">
        <f t="shared" si="3"/>
        <v/>
      </c>
      <c r="L88" s="38" t="s">
        <v>32</v>
      </c>
      <c r="M88" s="38" t="s">
        <v>41</v>
      </c>
      <c r="N88" s="38" t="s">
        <v>58</v>
      </c>
      <c r="O88" s="38" t="s">
        <v>8</v>
      </c>
      <c r="P88" s="53"/>
      <c r="Q88" s="54"/>
      <c r="R88" s="54"/>
      <c r="S88" s="55"/>
    </row>
    <row r="89" spans="1:19" ht="12" customHeight="1" x14ac:dyDescent="0.2">
      <c r="A89" s="38" t="s">
        <v>32</v>
      </c>
      <c r="B89" s="38" t="s">
        <v>41</v>
      </c>
      <c r="C89" s="38" t="s">
        <v>58</v>
      </c>
      <c r="D89" s="38" t="s">
        <v>225</v>
      </c>
      <c r="I89">
        <f t="shared" si="2"/>
        <v>0</v>
      </c>
      <c r="J89" t="str">
        <f t="shared" si="3"/>
        <v/>
      </c>
      <c r="L89" s="38" t="s">
        <v>32</v>
      </c>
      <c r="M89" s="38" t="s">
        <v>41</v>
      </c>
      <c r="N89" s="38" t="s">
        <v>58</v>
      </c>
      <c r="O89" s="38" t="s">
        <v>225</v>
      </c>
      <c r="P89" s="58">
        <v>12.154</v>
      </c>
      <c r="Q89" s="59">
        <v>299.49467237750002</v>
      </c>
      <c r="R89" s="59">
        <v>12.45736</v>
      </c>
      <c r="S89" s="60">
        <v>4.1594596328237997E-2</v>
      </c>
    </row>
    <row r="90" spans="1:19" ht="12" customHeight="1" x14ac:dyDescent="0.2">
      <c r="A90" s="38" t="s">
        <v>32</v>
      </c>
      <c r="B90" s="38" t="s">
        <v>41</v>
      </c>
      <c r="C90" s="38" t="s">
        <v>58</v>
      </c>
      <c r="D90" s="38" t="s">
        <v>226</v>
      </c>
      <c r="I90">
        <f t="shared" si="2"/>
        <v>0</v>
      </c>
      <c r="J90" t="str">
        <f t="shared" si="3"/>
        <v/>
      </c>
      <c r="L90" s="38" t="s">
        <v>32</v>
      </c>
      <c r="M90" s="38" t="s">
        <v>41</v>
      </c>
      <c r="N90" s="38" t="s">
        <v>58</v>
      </c>
      <c r="O90" s="38" t="s">
        <v>226</v>
      </c>
      <c r="P90" s="58">
        <v>11.803000000000001</v>
      </c>
      <c r="Q90" s="59">
        <v>301.27965988416702</v>
      </c>
      <c r="R90" s="59">
        <v>18.37659</v>
      </c>
      <c r="S90" s="60">
        <v>6.0995123291978003E-2</v>
      </c>
    </row>
    <row r="91" spans="1:19" ht="12" customHeight="1" x14ac:dyDescent="0.2">
      <c r="A91" s="48" t="s">
        <v>32</v>
      </c>
      <c r="B91" s="48" t="s">
        <v>41</v>
      </c>
      <c r="C91" s="48" t="s">
        <v>59</v>
      </c>
      <c r="D91" s="48" t="s">
        <v>27</v>
      </c>
      <c r="E91" s="49">
        <v>32</v>
      </c>
      <c r="F91" s="50">
        <v>796.19138666666595</v>
      </c>
      <c r="G91" s="50">
        <v>41.598669999999998</v>
      </c>
      <c r="H91" s="51">
        <v>5.2247073626552003E-2</v>
      </c>
      <c r="I91" s="50" t="str">
        <f t="shared" si="2"/>
        <v/>
      </c>
      <c r="J91" s="50" t="str">
        <f t="shared" si="3"/>
        <v/>
      </c>
      <c r="L91" s="52" t="s">
        <v>32</v>
      </c>
      <c r="M91" s="52" t="s">
        <v>41</v>
      </c>
      <c r="N91" s="52" t="s">
        <v>59</v>
      </c>
      <c r="O91" s="52" t="s">
        <v>27</v>
      </c>
      <c r="P91" s="53">
        <v>33.853766594975198</v>
      </c>
      <c r="Q91" s="54">
        <v>800.106229416666</v>
      </c>
      <c r="R91" s="54">
        <v>41.74342</v>
      </c>
      <c r="S91" s="55">
        <v>5.2172347202487999E-2</v>
      </c>
    </row>
    <row r="92" spans="1:19" ht="12" customHeight="1" x14ac:dyDescent="0.2">
      <c r="A92" s="3" t="s">
        <v>32</v>
      </c>
      <c r="B92" s="3" t="s">
        <v>41</v>
      </c>
      <c r="C92" s="3" t="s">
        <v>59</v>
      </c>
      <c r="D92" s="3" t="s">
        <v>8</v>
      </c>
      <c r="E92" s="56">
        <v>32</v>
      </c>
      <c r="F92" s="4">
        <v>796.19138666666595</v>
      </c>
      <c r="G92" s="4">
        <v>41.598669999999998</v>
      </c>
      <c r="H92" s="57">
        <v>5.2247073626552003E-2</v>
      </c>
      <c r="I92" s="4" t="str">
        <f t="shared" si="2"/>
        <v/>
      </c>
      <c r="J92" s="4" t="str">
        <f t="shared" si="3"/>
        <v/>
      </c>
      <c r="L92" s="38" t="s">
        <v>32</v>
      </c>
      <c r="M92" s="38" t="s">
        <v>41</v>
      </c>
      <c r="N92" s="38" t="s">
        <v>59</v>
      </c>
      <c r="O92" s="38" t="s">
        <v>8</v>
      </c>
      <c r="P92" s="58">
        <v>33.853766594975198</v>
      </c>
      <c r="Q92" s="59">
        <v>800.106229416666</v>
      </c>
      <c r="R92" s="59">
        <v>41.74342</v>
      </c>
      <c r="S92" s="60">
        <v>5.2172347202487999E-2</v>
      </c>
    </row>
    <row r="93" spans="1:19" ht="12" customHeight="1" x14ac:dyDescent="0.2">
      <c r="A93" s="48" t="s">
        <v>32</v>
      </c>
      <c r="B93" s="48" t="s">
        <v>41</v>
      </c>
      <c r="C93" s="48" t="s">
        <v>41</v>
      </c>
      <c r="D93" s="48" t="s">
        <v>27</v>
      </c>
      <c r="E93" s="49">
        <v>7</v>
      </c>
      <c r="F93" s="50">
        <v>270.98920583333302</v>
      </c>
      <c r="G93" s="50">
        <v>40.36224</v>
      </c>
      <c r="H93" s="51">
        <v>0.14894408755463001</v>
      </c>
      <c r="I93" s="50">
        <f t="shared" si="2"/>
        <v>8</v>
      </c>
      <c r="J93" s="50">
        <f t="shared" si="3"/>
        <v>8</v>
      </c>
      <c r="L93" s="52" t="s">
        <v>32</v>
      </c>
      <c r="M93" s="52" t="s">
        <v>41</v>
      </c>
      <c r="N93" s="52" t="s">
        <v>41</v>
      </c>
      <c r="O93" s="52" t="s">
        <v>27</v>
      </c>
      <c r="P93" s="53">
        <v>2</v>
      </c>
      <c r="Q93" s="54">
        <v>78.941019999999995</v>
      </c>
      <c r="R93" s="54">
        <v>14.030150000000001</v>
      </c>
      <c r="S93" s="55">
        <v>0.17772952515688001</v>
      </c>
    </row>
    <row r="94" spans="1:19" ht="12" customHeight="1" x14ac:dyDescent="0.2">
      <c r="A94" s="3" t="s">
        <v>32</v>
      </c>
      <c r="B94" s="3" t="s">
        <v>41</v>
      </c>
      <c r="C94" s="3" t="s">
        <v>41</v>
      </c>
      <c r="D94" s="3" t="s">
        <v>8</v>
      </c>
      <c r="E94" s="56">
        <v>7</v>
      </c>
      <c r="F94" s="4">
        <v>270.98920583333302</v>
      </c>
      <c r="G94" s="4">
        <v>40.36224</v>
      </c>
      <c r="H94" s="57">
        <v>0.14894408755463001</v>
      </c>
      <c r="I94" s="4">
        <f t="shared" si="2"/>
        <v>8</v>
      </c>
      <c r="J94" s="4">
        <f t="shared" si="3"/>
        <v>8</v>
      </c>
      <c r="L94" s="38" t="s">
        <v>32</v>
      </c>
      <c r="M94" s="38" t="s">
        <v>41</v>
      </c>
      <c r="N94" s="38" t="s">
        <v>41</v>
      </c>
      <c r="O94" s="38" t="s">
        <v>8</v>
      </c>
      <c r="P94" s="58">
        <v>2</v>
      </c>
      <c r="Q94" s="59">
        <v>78.941019999999995</v>
      </c>
      <c r="R94" s="59">
        <v>14.030150000000001</v>
      </c>
      <c r="S94" s="60">
        <v>0.17772952515688001</v>
      </c>
    </row>
    <row r="95" spans="1:19" ht="12" customHeight="1" x14ac:dyDescent="0.2">
      <c r="A95" s="52" t="s">
        <v>32</v>
      </c>
      <c r="B95" s="52" t="s">
        <v>41</v>
      </c>
      <c r="C95" s="52" t="s">
        <v>60</v>
      </c>
      <c r="D95" s="52" t="s">
        <v>27</v>
      </c>
      <c r="I95">
        <f t="shared" si="2"/>
        <v>0</v>
      </c>
      <c r="J95" t="str">
        <f t="shared" si="3"/>
        <v/>
      </c>
      <c r="L95" s="52" t="s">
        <v>32</v>
      </c>
      <c r="M95" s="52" t="s">
        <v>41</v>
      </c>
      <c r="N95" s="52" t="s">
        <v>60</v>
      </c>
      <c r="O95" s="52" t="s">
        <v>27</v>
      </c>
      <c r="P95" s="53">
        <v>8.5855128205128199</v>
      </c>
      <c r="Q95" s="54">
        <v>230.98847624012799</v>
      </c>
      <c r="R95" s="54">
        <v>16.207350000000002</v>
      </c>
      <c r="S95" s="55">
        <v>7.0165188600799996E-2</v>
      </c>
    </row>
    <row r="96" spans="1:19" ht="12" customHeight="1" x14ac:dyDescent="0.2">
      <c r="A96" s="38" t="s">
        <v>32</v>
      </c>
      <c r="B96" s="38" t="s">
        <v>41</v>
      </c>
      <c r="C96" s="38" t="s">
        <v>60</v>
      </c>
      <c r="D96" s="38" t="s">
        <v>228</v>
      </c>
      <c r="I96">
        <f t="shared" si="2"/>
        <v>0</v>
      </c>
      <c r="J96" t="str">
        <f t="shared" si="3"/>
        <v/>
      </c>
      <c r="L96" s="38" t="s">
        <v>32</v>
      </c>
      <c r="M96" s="38" t="s">
        <v>41</v>
      </c>
      <c r="N96" s="38" t="s">
        <v>60</v>
      </c>
      <c r="O96" s="38" t="s">
        <v>228</v>
      </c>
      <c r="P96" s="58">
        <v>8.5855128205128199</v>
      </c>
      <c r="Q96" s="59">
        <v>230.98847624012799</v>
      </c>
      <c r="R96" s="59">
        <v>16.207350000000002</v>
      </c>
      <c r="S96" s="60">
        <v>7.0165188600799996E-2</v>
      </c>
    </row>
    <row r="97" spans="1:19" ht="12" customHeight="1" x14ac:dyDescent="0.2">
      <c r="A97" s="48" t="s">
        <v>32</v>
      </c>
      <c r="B97" s="48" t="s">
        <v>61</v>
      </c>
      <c r="C97" s="48" t="s">
        <v>27</v>
      </c>
      <c r="D97" s="48" t="s">
        <v>27</v>
      </c>
      <c r="E97" s="49">
        <v>680.54390262350796</v>
      </c>
      <c r="F97" s="50">
        <v>20984.698315569</v>
      </c>
      <c r="G97" s="50">
        <v>1936.8981200000001</v>
      </c>
      <c r="H97" s="51">
        <v>9.2300498719249002E-2</v>
      </c>
      <c r="I97" s="50">
        <f t="shared" si="2"/>
        <v>141</v>
      </c>
      <c r="J97" s="50">
        <f t="shared" si="3"/>
        <v>141</v>
      </c>
      <c r="L97" s="52" t="s">
        <v>32</v>
      </c>
      <c r="M97" s="52" t="s">
        <v>61</v>
      </c>
      <c r="N97" s="52" t="s">
        <v>27</v>
      </c>
      <c r="O97" s="52" t="s">
        <v>27</v>
      </c>
      <c r="P97" s="53">
        <v>706.96887951186704</v>
      </c>
      <c r="Q97" s="54">
        <v>21444.2975492888</v>
      </c>
      <c r="R97" s="54">
        <v>2123.2357000000002</v>
      </c>
      <c r="S97" s="55">
        <v>9.9011669424929005E-2</v>
      </c>
    </row>
    <row r="98" spans="1:19" ht="12" customHeight="1" x14ac:dyDescent="0.2">
      <c r="A98" s="52" t="s">
        <v>32</v>
      </c>
      <c r="B98" s="52" t="s">
        <v>61</v>
      </c>
      <c r="C98" s="52" t="s">
        <v>62</v>
      </c>
      <c r="D98" s="52" t="s">
        <v>27</v>
      </c>
      <c r="I98">
        <f t="shared" si="2"/>
        <v>0</v>
      </c>
      <c r="J98" t="str">
        <f t="shared" si="3"/>
        <v/>
      </c>
      <c r="L98" s="52" t="s">
        <v>32</v>
      </c>
      <c r="M98" s="52" t="s">
        <v>61</v>
      </c>
      <c r="N98" s="52" t="s">
        <v>62</v>
      </c>
      <c r="O98" s="52" t="s">
        <v>27</v>
      </c>
      <c r="P98" s="53">
        <v>5</v>
      </c>
      <c r="Q98" s="54">
        <v>191.51231250000001</v>
      </c>
      <c r="R98" s="54">
        <v>33.357750000000003</v>
      </c>
      <c r="S98" s="55">
        <v>0.17418070704984001</v>
      </c>
    </row>
    <row r="99" spans="1:19" ht="12" customHeight="1" x14ac:dyDescent="0.2">
      <c r="A99" s="38" t="s">
        <v>32</v>
      </c>
      <c r="B99" s="38" t="s">
        <v>61</v>
      </c>
      <c r="C99" s="38" t="s">
        <v>62</v>
      </c>
      <c r="D99" s="38" t="s">
        <v>8</v>
      </c>
      <c r="I99">
        <f t="shared" si="2"/>
        <v>0</v>
      </c>
      <c r="J99" t="str">
        <f t="shared" si="3"/>
        <v/>
      </c>
      <c r="L99" s="38" t="s">
        <v>32</v>
      </c>
      <c r="M99" s="38" t="s">
        <v>61</v>
      </c>
      <c r="N99" s="38" t="s">
        <v>62</v>
      </c>
      <c r="O99" s="38" t="s">
        <v>8</v>
      </c>
      <c r="P99" s="58">
        <v>5</v>
      </c>
      <c r="Q99" s="59">
        <v>191.51231250000001</v>
      </c>
      <c r="R99" s="59">
        <v>33.357750000000003</v>
      </c>
      <c r="S99" s="60">
        <v>0.17418070704984001</v>
      </c>
    </row>
    <row r="100" spans="1:19" ht="12" customHeight="1" x14ac:dyDescent="0.2">
      <c r="A100" s="48" t="s">
        <v>32</v>
      </c>
      <c r="B100" s="48" t="s">
        <v>61</v>
      </c>
      <c r="C100" s="48" t="s">
        <v>63</v>
      </c>
      <c r="D100" s="48" t="s">
        <v>27</v>
      </c>
      <c r="E100" s="49">
        <v>127.365450486939</v>
      </c>
      <c r="F100" s="50">
        <v>3823.9376883141499</v>
      </c>
      <c r="G100" s="50">
        <v>368.28984000000003</v>
      </c>
      <c r="H100" s="51">
        <v>9.6311673991311006E-2</v>
      </c>
      <c r="I100" s="50">
        <f t="shared" si="2"/>
        <v>7</v>
      </c>
      <c r="J100" s="50">
        <f t="shared" si="3"/>
        <v>7</v>
      </c>
      <c r="L100" s="52" t="s">
        <v>32</v>
      </c>
      <c r="M100" s="52" t="s">
        <v>61</v>
      </c>
      <c r="N100" s="52" t="s">
        <v>63</v>
      </c>
      <c r="O100" s="52" t="s">
        <v>27</v>
      </c>
      <c r="P100" s="53">
        <v>121.986201654591</v>
      </c>
      <c r="Q100" s="54">
        <v>3597.4490045227399</v>
      </c>
      <c r="R100" s="54">
        <v>352.71388999999999</v>
      </c>
      <c r="S100" s="55">
        <v>9.8045556603182996E-2</v>
      </c>
    </row>
    <row r="101" spans="1:19" ht="12" customHeight="1" x14ac:dyDescent="0.2">
      <c r="A101" s="3" t="s">
        <v>32</v>
      </c>
      <c r="B101" s="3" t="s">
        <v>61</v>
      </c>
      <c r="C101" s="3" t="s">
        <v>63</v>
      </c>
      <c r="D101" s="3" t="s">
        <v>8</v>
      </c>
      <c r="E101" s="56">
        <v>127.365450486939</v>
      </c>
      <c r="F101" s="4">
        <v>3823.9376883141499</v>
      </c>
      <c r="G101" s="4">
        <v>368.28984000000003</v>
      </c>
      <c r="H101" s="57">
        <v>9.6311673991311006E-2</v>
      </c>
      <c r="I101" s="4">
        <f t="shared" si="2"/>
        <v>7</v>
      </c>
      <c r="J101" s="4">
        <f t="shared" si="3"/>
        <v>7</v>
      </c>
      <c r="L101" s="38" t="s">
        <v>32</v>
      </c>
      <c r="M101" s="38" t="s">
        <v>61</v>
      </c>
      <c r="N101" s="38" t="s">
        <v>63</v>
      </c>
      <c r="O101" s="38" t="s">
        <v>8</v>
      </c>
      <c r="P101" s="58">
        <v>121.986201654591</v>
      </c>
      <c r="Q101" s="59">
        <v>3597.4490045227399</v>
      </c>
      <c r="R101" s="59">
        <v>352.71388999999999</v>
      </c>
      <c r="S101" s="60">
        <v>9.8045556603182996E-2</v>
      </c>
    </row>
    <row r="102" spans="1:19" ht="12" customHeight="1" x14ac:dyDescent="0.2">
      <c r="A102" s="48" t="s">
        <v>32</v>
      </c>
      <c r="B102" s="48" t="s">
        <v>61</v>
      </c>
      <c r="C102" s="48" t="s">
        <v>64</v>
      </c>
      <c r="D102" s="48" t="s">
        <v>27</v>
      </c>
      <c r="E102" s="49">
        <v>16</v>
      </c>
      <c r="F102" s="50">
        <v>532.68961583333396</v>
      </c>
      <c r="G102" s="50">
        <v>54.588610000000003</v>
      </c>
      <c r="H102" s="51">
        <v>0.10247733084603</v>
      </c>
      <c r="I102" s="50" t="str">
        <f t="shared" si="2"/>
        <v/>
      </c>
      <c r="J102" s="50" t="str">
        <f t="shared" si="3"/>
        <v/>
      </c>
      <c r="L102" s="52" t="s">
        <v>32</v>
      </c>
      <c r="M102" s="52" t="s">
        <v>61</v>
      </c>
      <c r="N102" s="52" t="s">
        <v>64</v>
      </c>
      <c r="O102" s="52" t="s">
        <v>27</v>
      </c>
      <c r="P102" s="53">
        <v>17</v>
      </c>
      <c r="Q102" s="54">
        <v>547.27279250000004</v>
      </c>
      <c r="R102" s="54">
        <v>55.672910000000002</v>
      </c>
      <c r="S102" s="55">
        <v>0.10172789651333</v>
      </c>
    </row>
    <row r="103" spans="1:19" ht="12" customHeight="1" x14ac:dyDescent="0.2">
      <c r="A103" s="3" t="s">
        <v>32</v>
      </c>
      <c r="B103" s="3" t="s">
        <v>61</v>
      </c>
      <c r="C103" s="3" t="s">
        <v>64</v>
      </c>
      <c r="D103" s="3" t="s">
        <v>8</v>
      </c>
      <c r="E103" s="56">
        <v>16</v>
      </c>
      <c r="F103" s="4">
        <v>532.68961583333396</v>
      </c>
      <c r="G103" s="4">
        <v>54.588610000000003</v>
      </c>
      <c r="H103" s="57">
        <v>0.10247733084603</v>
      </c>
      <c r="I103" s="4" t="str">
        <f t="shared" si="2"/>
        <v/>
      </c>
      <c r="J103" s="4" t="str">
        <f t="shared" si="3"/>
        <v/>
      </c>
      <c r="L103" s="38" t="s">
        <v>32</v>
      </c>
      <c r="M103" s="38" t="s">
        <v>61</v>
      </c>
      <c r="N103" s="38" t="s">
        <v>64</v>
      </c>
      <c r="O103" s="38" t="s">
        <v>8</v>
      </c>
      <c r="P103" s="58">
        <v>17</v>
      </c>
      <c r="Q103" s="59">
        <v>547.27279250000004</v>
      </c>
      <c r="R103" s="59">
        <v>55.672910000000002</v>
      </c>
      <c r="S103" s="60">
        <v>0.10172789651333</v>
      </c>
    </row>
    <row r="104" spans="1:19" ht="12" customHeight="1" x14ac:dyDescent="0.2">
      <c r="A104" s="48" t="s">
        <v>32</v>
      </c>
      <c r="B104" s="48" t="s">
        <v>61</v>
      </c>
      <c r="C104" s="48" t="s">
        <v>65</v>
      </c>
      <c r="D104" s="48" t="s">
        <v>27</v>
      </c>
      <c r="E104" s="49">
        <v>63.345820512820502</v>
      </c>
      <c r="F104" s="50">
        <v>1979.86285513028</v>
      </c>
      <c r="G104" s="50">
        <v>153.35651999999999</v>
      </c>
      <c r="H104" s="51">
        <v>7.7458153024397E-2</v>
      </c>
      <c r="I104" s="50">
        <f t="shared" si="2"/>
        <v>1</v>
      </c>
      <c r="J104" s="50">
        <f t="shared" si="3"/>
        <v>1</v>
      </c>
      <c r="L104" s="52" t="s">
        <v>32</v>
      </c>
      <c r="M104" s="52" t="s">
        <v>61</v>
      </c>
      <c r="N104" s="52" t="s">
        <v>65</v>
      </c>
      <c r="O104" s="52" t="s">
        <v>27</v>
      </c>
      <c r="P104" s="53">
        <v>65.665923076923093</v>
      </c>
      <c r="Q104" s="54">
        <v>2014.7165822157499</v>
      </c>
      <c r="R104" s="54">
        <v>157.2184</v>
      </c>
      <c r="S104" s="55">
        <v>7.8034995784416999E-2</v>
      </c>
    </row>
    <row r="105" spans="1:19" ht="12" customHeight="1" x14ac:dyDescent="0.2">
      <c r="A105" s="3" t="s">
        <v>32</v>
      </c>
      <c r="B105" s="3" t="s">
        <v>61</v>
      </c>
      <c r="C105" s="3" t="s">
        <v>65</v>
      </c>
      <c r="D105" s="3" t="s">
        <v>65</v>
      </c>
      <c r="E105" s="56">
        <v>49.406820512820502</v>
      </c>
      <c r="F105" s="4">
        <v>1582.5989471236101</v>
      </c>
      <c r="G105" s="4">
        <v>122.5291</v>
      </c>
      <c r="H105" s="57">
        <v>7.7422710423697E-2</v>
      </c>
      <c r="I105" s="4">
        <f t="shared" si="2"/>
        <v>1</v>
      </c>
      <c r="J105" s="4">
        <f t="shared" si="3"/>
        <v>1</v>
      </c>
      <c r="L105" s="38" t="s">
        <v>32</v>
      </c>
      <c r="M105" s="38" t="s">
        <v>61</v>
      </c>
      <c r="N105" s="38" t="s">
        <v>65</v>
      </c>
      <c r="O105" s="38" t="s">
        <v>65</v>
      </c>
      <c r="P105" s="58">
        <v>49.7978205128205</v>
      </c>
      <c r="Q105" s="59">
        <v>1572.4883834099401</v>
      </c>
      <c r="R105" s="59">
        <v>122.86002000000001</v>
      </c>
      <c r="S105" s="60">
        <v>7.8130955558207996E-2</v>
      </c>
    </row>
    <row r="106" spans="1:19" ht="12" customHeight="1" x14ac:dyDescent="0.2">
      <c r="A106" s="3" t="s">
        <v>32</v>
      </c>
      <c r="B106" s="3" t="s">
        <v>61</v>
      </c>
      <c r="C106" s="3" t="s">
        <v>65</v>
      </c>
      <c r="D106" s="3" t="s">
        <v>158</v>
      </c>
      <c r="E106" s="56">
        <v>13.939</v>
      </c>
      <c r="F106" s="4">
        <v>397.26390800666701</v>
      </c>
      <c r="G106" s="4">
        <v>30.82742</v>
      </c>
      <c r="H106" s="57">
        <v>7.7599347382654005E-2</v>
      </c>
      <c r="I106" s="4">
        <f t="shared" si="2"/>
        <v>0</v>
      </c>
      <c r="J106" s="4" t="str">
        <f t="shared" si="3"/>
        <v/>
      </c>
      <c r="L106" s="38" t="s">
        <v>32</v>
      </c>
      <c r="M106" s="38" t="s">
        <v>61</v>
      </c>
      <c r="N106" s="38" t="s">
        <v>65</v>
      </c>
      <c r="O106" s="38" t="s">
        <v>158</v>
      </c>
      <c r="P106" s="58">
        <v>15.8681025641026</v>
      </c>
      <c r="Q106" s="59">
        <v>442.22819880581199</v>
      </c>
      <c r="R106" s="59">
        <v>34.358379999999997</v>
      </c>
      <c r="S106" s="60">
        <v>7.7693779123042997E-2</v>
      </c>
    </row>
    <row r="107" spans="1:19" ht="12" customHeight="1" x14ac:dyDescent="0.2">
      <c r="A107" s="48" t="s">
        <v>32</v>
      </c>
      <c r="B107" s="48" t="s">
        <v>61</v>
      </c>
      <c r="C107" s="48" t="s">
        <v>66</v>
      </c>
      <c r="D107" s="48" t="s">
        <v>27</v>
      </c>
      <c r="E107" s="49">
        <v>70.128444168734504</v>
      </c>
      <c r="F107" s="50">
        <v>2037.50085040004</v>
      </c>
      <c r="G107" s="50">
        <v>267.89573999999999</v>
      </c>
      <c r="H107" s="51">
        <v>0.13148251690172</v>
      </c>
      <c r="I107" s="50">
        <f t="shared" si="2"/>
        <v>122</v>
      </c>
      <c r="J107" s="50">
        <f t="shared" si="3"/>
        <v>122</v>
      </c>
      <c r="L107" s="52" t="s">
        <v>32</v>
      </c>
      <c r="M107" s="52" t="s">
        <v>61</v>
      </c>
      <c r="N107" s="52" t="s">
        <v>66</v>
      </c>
      <c r="O107" s="52" t="s">
        <v>27</v>
      </c>
      <c r="P107" s="53">
        <v>70.608461538461597</v>
      </c>
      <c r="Q107" s="54">
        <v>2142.6687797228601</v>
      </c>
      <c r="R107" s="54">
        <v>410.459</v>
      </c>
      <c r="S107" s="55">
        <v>0.19156437237728</v>
      </c>
    </row>
    <row r="108" spans="1:19" ht="12" customHeight="1" x14ac:dyDescent="0.2">
      <c r="A108" s="3" t="s">
        <v>32</v>
      </c>
      <c r="B108" s="3" t="s">
        <v>61</v>
      </c>
      <c r="C108" s="3" t="s">
        <v>66</v>
      </c>
      <c r="D108" s="3" t="s">
        <v>159</v>
      </c>
      <c r="E108" s="56">
        <v>3.2280000000000002</v>
      </c>
      <c r="F108" s="4">
        <v>90.137392873333397</v>
      </c>
      <c r="G108" s="4">
        <v>9.7893600000000003</v>
      </c>
      <c r="H108" s="57">
        <v>0.10860487182891</v>
      </c>
      <c r="I108" s="4">
        <f t="shared" si="2"/>
        <v>0</v>
      </c>
      <c r="J108" s="4" t="str">
        <f t="shared" si="3"/>
        <v/>
      </c>
      <c r="L108" s="38" t="s">
        <v>32</v>
      </c>
      <c r="M108" s="38" t="s">
        <v>61</v>
      </c>
      <c r="N108" s="38" t="s">
        <v>66</v>
      </c>
      <c r="O108" s="38" t="s">
        <v>159</v>
      </c>
      <c r="P108" s="58">
        <v>3.2280000000000002</v>
      </c>
      <c r="Q108" s="59">
        <v>88.710330143333294</v>
      </c>
      <c r="R108" s="59">
        <v>9.63443</v>
      </c>
      <c r="S108" s="60">
        <v>0.10860550270112999</v>
      </c>
    </row>
    <row r="109" spans="1:19" ht="12" customHeight="1" x14ac:dyDescent="0.2">
      <c r="A109" s="3" t="s">
        <v>32</v>
      </c>
      <c r="B109" s="3" t="s">
        <v>61</v>
      </c>
      <c r="C109" s="3" t="s">
        <v>66</v>
      </c>
      <c r="D109" s="3" t="s">
        <v>66</v>
      </c>
      <c r="E109" s="56">
        <v>4</v>
      </c>
      <c r="F109" s="4">
        <v>139.63694000000001</v>
      </c>
      <c r="G109" s="4">
        <v>23.684809999999999</v>
      </c>
      <c r="H109" s="57">
        <v>0.16961707983575</v>
      </c>
      <c r="I109" s="4">
        <f t="shared" si="2"/>
        <v>12</v>
      </c>
      <c r="J109" s="4">
        <f t="shared" si="3"/>
        <v>12</v>
      </c>
      <c r="L109" s="38" t="s">
        <v>32</v>
      </c>
      <c r="M109" s="38" t="s">
        <v>61</v>
      </c>
      <c r="N109" s="38" t="s">
        <v>66</v>
      </c>
      <c r="O109" s="38" t="s">
        <v>66</v>
      </c>
      <c r="P109" s="58">
        <v>3</v>
      </c>
      <c r="Q109" s="59">
        <v>97.784606666666605</v>
      </c>
      <c r="R109" s="59">
        <v>24.968039999999998</v>
      </c>
      <c r="S109" s="60">
        <v>0.25533712156875998</v>
      </c>
    </row>
    <row r="110" spans="1:19" ht="12" customHeight="1" x14ac:dyDescent="0.2">
      <c r="A110" s="3" t="s">
        <v>32</v>
      </c>
      <c r="B110" s="3" t="s">
        <v>61</v>
      </c>
      <c r="C110" s="3" t="s">
        <v>66</v>
      </c>
      <c r="D110" s="3" t="s">
        <v>160</v>
      </c>
      <c r="E110" s="56">
        <v>17.0964441687345</v>
      </c>
      <c r="F110" s="4">
        <v>472.926350114206</v>
      </c>
      <c r="G110" s="4">
        <v>46.423000000000002</v>
      </c>
      <c r="H110" s="57">
        <v>9.8161161856997997E-2</v>
      </c>
      <c r="I110" s="4">
        <f t="shared" si="2"/>
        <v>8</v>
      </c>
      <c r="J110" s="4">
        <f t="shared" si="3"/>
        <v>8</v>
      </c>
      <c r="L110" s="38" t="s">
        <v>32</v>
      </c>
      <c r="M110" s="38" t="s">
        <v>61</v>
      </c>
      <c r="N110" s="38" t="s">
        <v>66</v>
      </c>
      <c r="O110" s="38" t="s">
        <v>160</v>
      </c>
      <c r="P110" s="58">
        <v>13.9267435897436</v>
      </c>
      <c r="Q110" s="59">
        <v>391.18902180741497</v>
      </c>
      <c r="R110" s="59">
        <v>44.801090000000002</v>
      </c>
      <c r="S110" s="60">
        <v>0.11452542761299001</v>
      </c>
    </row>
    <row r="111" spans="1:19" ht="12" customHeight="1" x14ac:dyDescent="0.2">
      <c r="A111" s="3" t="s">
        <v>32</v>
      </c>
      <c r="B111" s="3" t="s">
        <v>61</v>
      </c>
      <c r="C111" s="3" t="s">
        <v>66</v>
      </c>
      <c r="D111" s="3" t="s">
        <v>161</v>
      </c>
      <c r="E111" s="56">
        <v>2.7280000000000002</v>
      </c>
      <c r="F111" s="4">
        <v>73.076791086666702</v>
      </c>
      <c r="G111" s="4">
        <v>9.9243199999999998</v>
      </c>
      <c r="H111" s="57">
        <v>0.13580672950226</v>
      </c>
      <c r="I111" s="4" t="str">
        <f t="shared" si="2"/>
        <v/>
      </c>
      <c r="J111" s="4" t="str">
        <f t="shared" si="3"/>
        <v/>
      </c>
      <c r="L111" s="38" t="s">
        <v>32</v>
      </c>
      <c r="M111" s="38" t="s">
        <v>61</v>
      </c>
      <c r="N111" s="38" t="s">
        <v>66</v>
      </c>
      <c r="O111" s="38" t="s">
        <v>161</v>
      </c>
      <c r="P111" s="58">
        <v>3.1059999999999999</v>
      </c>
      <c r="Q111" s="59">
        <v>79.0599136816667</v>
      </c>
      <c r="R111" s="59">
        <v>5.1106600000000002</v>
      </c>
      <c r="S111" s="60">
        <v>6.4642873512081006E-2</v>
      </c>
    </row>
    <row r="112" spans="1:19" ht="12" customHeight="1" x14ac:dyDescent="0.2">
      <c r="A112" s="3" t="s">
        <v>32</v>
      </c>
      <c r="B112" s="3" t="s">
        <v>61</v>
      </c>
      <c r="C112" s="3" t="s">
        <v>66</v>
      </c>
      <c r="D112" s="3" t="s">
        <v>162</v>
      </c>
      <c r="E112" s="56">
        <v>5.4550256410256397</v>
      </c>
      <c r="F112" s="4">
        <v>151.87342544354701</v>
      </c>
      <c r="G112" s="4">
        <v>14.36346</v>
      </c>
      <c r="H112" s="57">
        <v>9.4575202725898005E-2</v>
      </c>
      <c r="I112" s="4">
        <f t="shared" si="2"/>
        <v>0</v>
      </c>
      <c r="J112" s="4" t="str">
        <f t="shared" si="3"/>
        <v/>
      </c>
      <c r="L112" s="38" t="s">
        <v>32</v>
      </c>
      <c r="M112" s="38" t="s">
        <v>61</v>
      </c>
      <c r="N112" s="38" t="s">
        <v>66</v>
      </c>
      <c r="O112" s="38" t="s">
        <v>162</v>
      </c>
      <c r="P112" s="58">
        <v>7.2417179487179499</v>
      </c>
      <c r="Q112" s="59">
        <v>201.37302907378199</v>
      </c>
      <c r="R112" s="59">
        <v>19.5306</v>
      </c>
      <c r="S112" s="60">
        <v>9.6987168985991995E-2</v>
      </c>
    </row>
    <row r="113" spans="1:19" ht="12" customHeight="1" x14ac:dyDescent="0.2">
      <c r="A113" s="3" t="s">
        <v>32</v>
      </c>
      <c r="B113" s="3" t="s">
        <v>61</v>
      </c>
      <c r="C113" s="3" t="s">
        <v>66</v>
      </c>
      <c r="D113" s="3" t="s">
        <v>163</v>
      </c>
      <c r="E113" s="56">
        <v>7.6355128205128198</v>
      </c>
      <c r="F113" s="4">
        <v>226.591058017991</v>
      </c>
      <c r="G113" s="4">
        <v>25.39113</v>
      </c>
      <c r="H113" s="57">
        <v>0.11205706978068</v>
      </c>
      <c r="I113" s="4" t="str">
        <f t="shared" si="2"/>
        <v/>
      </c>
      <c r="J113" s="4" t="str">
        <f t="shared" si="3"/>
        <v/>
      </c>
      <c r="L113" s="38" t="s">
        <v>32</v>
      </c>
      <c r="M113" s="38" t="s">
        <v>61</v>
      </c>
      <c r="N113" s="38" t="s">
        <v>66</v>
      </c>
      <c r="O113" s="38" t="s">
        <v>163</v>
      </c>
      <c r="P113" s="58">
        <v>7.5650000000000004</v>
      </c>
      <c r="Q113" s="59">
        <v>218.65093344666701</v>
      </c>
      <c r="R113" s="59">
        <v>23.39762</v>
      </c>
      <c r="S113" s="60">
        <v>0.10700901034894</v>
      </c>
    </row>
    <row r="114" spans="1:19" ht="12" customHeight="1" x14ac:dyDescent="0.2">
      <c r="A114" s="3" t="s">
        <v>32</v>
      </c>
      <c r="B114" s="3" t="s">
        <v>61</v>
      </c>
      <c r="C114" s="3" t="s">
        <v>66</v>
      </c>
      <c r="D114" s="3" t="s">
        <v>164</v>
      </c>
      <c r="E114" s="56">
        <v>10.505000000000001</v>
      </c>
      <c r="F114" s="4">
        <v>312.37971370916699</v>
      </c>
      <c r="G114" s="4">
        <v>48.238349999999997</v>
      </c>
      <c r="H114" s="57">
        <v>0.15442215958016001</v>
      </c>
      <c r="I114" s="4" t="str">
        <f t="shared" si="2"/>
        <v/>
      </c>
      <c r="J114" s="4" t="str">
        <f t="shared" si="3"/>
        <v/>
      </c>
      <c r="L114" s="38" t="s">
        <v>32</v>
      </c>
      <c r="M114" s="38" t="s">
        <v>61</v>
      </c>
      <c r="N114" s="38" t="s">
        <v>66</v>
      </c>
      <c r="O114" s="38" t="s">
        <v>164</v>
      </c>
      <c r="P114" s="58">
        <v>9.9149999999999991</v>
      </c>
      <c r="Q114" s="59">
        <v>288.78150015333301</v>
      </c>
      <c r="R114" s="59">
        <v>44.156709999999997</v>
      </c>
      <c r="S114" s="60">
        <v>0.15290699015191</v>
      </c>
    </row>
    <row r="115" spans="1:19" ht="12" customHeight="1" x14ac:dyDescent="0.2">
      <c r="A115" s="3" t="s">
        <v>32</v>
      </c>
      <c r="B115" s="3" t="s">
        <v>61</v>
      </c>
      <c r="C115" s="3" t="s">
        <v>66</v>
      </c>
      <c r="D115" s="3" t="s">
        <v>165</v>
      </c>
      <c r="E115" s="56">
        <v>7.5412307692307703</v>
      </c>
      <c r="F115" s="4">
        <v>233.766234420513</v>
      </c>
      <c r="G115" s="4">
        <v>39.264020000000002</v>
      </c>
      <c r="H115" s="57">
        <v>0.16796275175212</v>
      </c>
      <c r="I115" s="4">
        <f t="shared" si="2"/>
        <v>42</v>
      </c>
      <c r="J115" s="4">
        <f t="shared" si="3"/>
        <v>42</v>
      </c>
      <c r="L115" s="38" t="s">
        <v>32</v>
      </c>
      <c r="M115" s="38" t="s">
        <v>61</v>
      </c>
      <c r="N115" s="38" t="s">
        <v>66</v>
      </c>
      <c r="O115" s="38" t="s">
        <v>165</v>
      </c>
      <c r="P115" s="58">
        <v>7.806</v>
      </c>
      <c r="Q115" s="59">
        <v>291.06666876666702</v>
      </c>
      <c r="R115" s="59">
        <v>101.20796</v>
      </c>
      <c r="S115" s="60">
        <v>0.34771401489853998</v>
      </c>
    </row>
    <row r="116" spans="1:19" ht="12" customHeight="1" x14ac:dyDescent="0.2">
      <c r="A116" s="3" t="s">
        <v>32</v>
      </c>
      <c r="B116" s="3" t="s">
        <v>61</v>
      </c>
      <c r="C116" s="3" t="s">
        <v>66</v>
      </c>
      <c r="D116" s="3" t="s">
        <v>166</v>
      </c>
      <c r="E116" s="56">
        <v>11.9392307692308</v>
      </c>
      <c r="F116" s="4">
        <v>337.11294473461498</v>
      </c>
      <c r="G116" s="4">
        <v>50.81729</v>
      </c>
      <c r="H116" s="57">
        <v>0.15074262437475999</v>
      </c>
      <c r="I116" s="4">
        <f t="shared" si="2"/>
        <v>45</v>
      </c>
      <c r="J116" s="4">
        <f t="shared" si="3"/>
        <v>45</v>
      </c>
      <c r="L116" s="38" t="s">
        <v>32</v>
      </c>
      <c r="M116" s="38" t="s">
        <v>61</v>
      </c>
      <c r="N116" s="38" t="s">
        <v>66</v>
      </c>
      <c r="O116" s="38" t="s">
        <v>166</v>
      </c>
      <c r="P116" s="58">
        <v>14.82</v>
      </c>
      <c r="Q116" s="59">
        <v>486.05277598333299</v>
      </c>
      <c r="R116" s="59">
        <v>137.65189000000001</v>
      </c>
      <c r="S116" s="60">
        <v>0.28320358776166998</v>
      </c>
    </row>
    <row r="117" spans="1:19" ht="12" customHeight="1" x14ac:dyDescent="0.2">
      <c r="A117" s="48" t="s">
        <v>32</v>
      </c>
      <c r="B117" s="48" t="s">
        <v>61</v>
      </c>
      <c r="C117" s="48" t="s">
        <v>67</v>
      </c>
      <c r="D117" s="48" t="s">
        <v>27</v>
      </c>
      <c r="E117" s="49">
        <v>12.9111017369727</v>
      </c>
      <c r="F117" s="50">
        <v>379.10582420628998</v>
      </c>
      <c r="G117" s="50">
        <v>25.34328</v>
      </c>
      <c r="H117" s="51">
        <v>6.6850146797559004E-2</v>
      </c>
      <c r="I117" s="50" t="str">
        <f t="shared" si="2"/>
        <v/>
      </c>
      <c r="J117" s="50" t="str">
        <f t="shared" si="3"/>
        <v/>
      </c>
      <c r="L117" s="52" t="s">
        <v>32</v>
      </c>
      <c r="M117" s="52" t="s">
        <v>61</v>
      </c>
      <c r="N117" s="52" t="s">
        <v>67</v>
      </c>
      <c r="O117" s="52" t="s">
        <v>27</v>
      </c>
      <c r="P117" s="53">
        <v>14.210564102564099</v>
      </c>
      <c r="Q117" s="54">
        <v>411.92196211636701</v>
      </c>
      <c r="R117" s="54">
        <v>25.557500000000001</v>
      </c>
      <c r="S117" s="55">
        <v>6.204451898775E-2</v>
      </c>
    </row>
    <row r="118" spans="1:19" ht="12" customHeight="1" x14ac:dyDescent="0.2">
      <c r="A118" s="3" t="s">
        <v>32</v>
      </c>
      <c r="B118" s="3" t="s">
        <v>61</v>
      </c>
      <c r="C118" s="3" t="s">
        <v>67</v>
      </c>
      <c r="D118" s="3" t="s">
        <v>8</v>
      </c>
      <c r="E118" s="56">
        <v>12.9111017369727</v>
      </c>
      <c r="F118" s="4">
        <v>379.10582420628998</v>
      </c>
      <c r="G118" s="4">
        <v>25.34328</v>
      </c>
      <c r="H118" s="57">
        <v>6.6850146797559004E-2</v>
      </c>
      <c r="I118" s="4" t="str">
        <f t="shared" si="2"/>
        <v/>
      </c>
      <c r="J118" s="4" t="str">
        <f t="shared" si="3"/>
        <v/>
      </c>
      <c r="L118" s="38" t="s">
        <v>32</v>
      </c>
      <c r="M118" s="38" t="s">
        <v>61</v>
      </c>
      <c r="N118" s="38" t="s">
        <v>67</v>
      </c>
      <c r="O118" s="38" t="s">
        <v>8</v>
      </c>
      <c r="P118" s="58">
        <v>14.210564102564099</v>
      </c>
      <c r="Q118" s="59">
        <v>411.92196211636701</v>
      </c>
      <c r="R118" s="59">
        <v>25.557500000000001</v>
      </c>
      <c r="S118" s="60">
        <v>6.204451898775E-2</v>
      </c>
    </row>
    <row r="119" spans="1:19" ht="12" customHeight="1" x14ac:dyDescent="0.2">
      <c r="A119" s="48" t="s">
        <v>32</v>
      </c>
      <c r="B119" s="48" t="s">
        <v>61</v>
      </c>
      <c r="C119" s="48" t="s">
        <v>68</v>
      </c>
      <c r="D119" s="48" t="s">
        <v>27</v>
      </c>
      <c r="E119" s="49">
        <v>126.947</v>
      </c>
      <c r="F119" s="50">
        <v>3966.0435814891698</v>
      </c>
      <c r="G119" s="50">
        <v>336.76055000000002</v>
      </c>
      <c r="H119" s="51">
        <v>8.4910955485151998E-2</v>
      </c>
      <c r="I119" s="50">
        <f t="shared" si="2"/>
        <v>3</v>
      </c>
      <c r="J119" s="50">
        <f t="shared" si="3"/>
        <v>3</v>
      </c>
      <c r="L119" s="52" t="s">
        <v>32</v>
      </c>
      <c r="M119" s="52" t="s">
        <v>61</v>
      </c>
      <c r="N119" s="52" t="s">
        <v>68</v>
      </c>
      <c r="O119" s="52" t="s">
        <v>27</v>
      </c>
      <c r="P119" s="53">
        <v>144.089051282051</v>
      </c>
      <c r="Q119" s="54">
        <v>4381.5468884081001</v>
      </c>
      <c r="R119" s="54">
        <v>375.03665999999998</v>
      </c>
      <c r="S119" s="55">
        <v>8.5594578707398006E-2</v>
      </c>
    </row>
    <row r="120" spans="1:19" ht="12" customHeight="1" x14ac:dyDescent="0.2">
      <c r="A120" s="3" t="s">
        <v>32</v>
      </c>
      <c r="B120" s="3" t="s">
        <v>61</v>
      </c>
      <c r="C120" s="3" t="s">
        <v>68</v>
      </c>
      <c r="D120" s="3" t="s">
        <v>68</v>
      </c>
      <c r="E120" s="56">
        <v>101.029</v>
      </c>
      <c r="F120" s="4">
        <v>3229.5775796425</v>
      </c>
      <c r="G120" s="4">
        <v>274.24856999999997</v>
      </c>
      <c r="H120" s="57">
        <v>8.4917783591486995E-2</v>
      </c>
      <c r="I120" s="4">
        <f t="shared" si="2"/>
        <v>5</v>
      </c>
      <c r="J120" s="4">
        <f t="shared" si="3"/>
        <v>5</v>
      </c>
      <c r="L120" s="38" t="s">
        <v>32</v>
      </c>
      <c r="M120" s="38" t="s">
        <v>61</v>
      </c>
      <c r="N120" s="38" t="s">
        <v>68</v>
      </c>
      <c r="O120" s="38" t="s">
        <v>68</v>
      </c>
      <c r="P120" s="58">
        <v>114.607051282051</v>
      </c>
      <c r="Q120" s="59">
        <v>3549.7514986047699</v>
      </c>
      <c r="R120" s="59">
        <v>306.56018999999998</v>
      </c>
      <c r="S120" s="60">
        <v>8.6361028404522006E-2</v>
      </c>
    </row>
    <row r="121" spans="1:19" ht="12" customHeight="1" x14ac:dyDescent="0.2">
      <c r="A121" s="3" t="s">
        <v>32</v>
      </c>
      <c r="B121" s="3" t="s">
        <v>61</v>
      </c>
      <c r="C121" s="3" t="s">
        <v>68</v>
      </c>
      <c r="D121" s="3" t="s">
        <v>158</v>
      </c>
      <c r="E121" s="56">
        <v>25.917999999999999</v>
      </c>
      <c r="F121" s="4">
        <v>736.46600184666602</v>
      </c>
      <c r="G121" s="4">
        <v>62.511980000000001</v>
      </c>
      <c r="H121" s="57">
        <v>8.4881012624144006E-2</v>
      </c>
      <c r="I121" s="4" t="str">
        <f t="shared" si="2"/>
        <v/>
      </c>
      <c r="J121" s="4" t="str">
        <f t="shared" si="3"/>
        <v/>
      </c>
      <c r="L121" s="38" t="s">
        <v>32</v>
      </c>
      <c r="M121" s="38" t="s">
        <v>61</v>
      </c>
      <c r="N121" s="38" t="s">
        <v>68</v>
      </c>
      <c r="O121" s="38" t="s">
        <v>158</v>
      </c>
      <c r="P121" s="58">
        <v>29.481999999999999</v>
      </c>
      <c r="Q121" s="59">
        <v>831.79538980333302</v>
      </c>
      <c r="R121" s="59">
        <v>68.476470000000006</v>
      </c>
      <c r="S121" s="60">
        <v>8.2323695032970004E-2</v>
      </c>
    </row>
    <row r="122" spans="1:19" ht="12" customHeight="1" x14ac:dyDescent="0.2">
      <c r="A122" s="48" t="s">
        <v>32</v>
      </c>
      <c r="B122" s="48" t="s">
        <v>61</v>
      </c>
      <c r="C122" s="48" t="s">
        <v>69</v>
      </c>
      <c r="D122" s="48" t="s">
        <v>27</v>
      </c>
      <c r="E122" s="49">
        <v>120.75539139323701</v>
      </c>
      <c r="F122" s="50">
        <v>3723.6049738625002</v>
      </c>
      <c r="G122" s="50">
        <v>326.59859999999998</v>
      </c>
      <c r="H122" s="51">
        <v>8.7710324347648999E-2</v>
      </c>
      <c r="I122" s="50" t="str">
        <f t="shared" si="2"/>
        <v/>
      </c>
      <c r="J122" s="50" t="str">
        <f t="shared" si="3"/>
        <v/>
      </c>
      <c r="L122" s="52" t="s">
        <v>32</v>
      </c>
      <c r="M122" s="52" t="s">
        <v>61</v>
      </c>
      <c r="N122" s="52" t="s">
        <v>69</v>
      </c>
      <c r="O122" s="52" t="s">
        <v>27</v>
      </c>
      <c r="P122" s="53">
        <v>127.977140008858</v>
      </c>
      <c r="Q122" s="54">
        <v>3831.9120373318401</v>
      </c>
      <c r="R122" s="54">
        <v>333.89774999999997</v>
      </c>
      <c r="S122" s="55">
        <v>8.7136068559781996E-2</v>
      </c>
    </row>
    <row r="123" spans="1:19" ht="12" customHeight="1" x14ac:dyDescent="0.2">
      <c r="A123" s="3" t="s">
        <v>32</v>
      </c>
      <c r="B123" s="3" t="s">
        <v>61</v>
      </c>
      <c r="C123" s="3" t="s">
        <v>69</v>
      </c>
      <c r="D123" s="3" t="s">
        <v>69</v>
      </c>
      <c r="E123" s="56">
        <v>93.531000000000006</v>
      </c>
      <c r="F123" s="4">
        <v>2949.4132033599999</v>
      </c>
      <c r="G123" s="4">
        <v>259.85651999999999</v>
      </c>
      <c r="H123" s="57">
        <v>8.8104481157122994E-2</v>
      </c>
      <c r="I123" s="4" t="str">
        <f t="shared" si="2"/>
        <v/>
      </c>
      <c r="J123" s="4" t="str">
        <f t="shared" si="3"/>
        <v/>
      </c>
      <c r="L123" s="38" t="s">
        <v>32</v>
      </c>
      <c r="M123" s="38" t="s">
        <v>61</v>
      </c>
      <c r="N123" s="38" t="s">
        <v>69</v>
      </c>
      <c r="O123" s="38" t="s">
        <v>69</v>
      </c>
      <c r="P123" s="58">
        <v>104.659140008858</v>
      </c>
      <c r="Q123" s="59">
        <v>3192.2256140235099</v>
      </c>
      <c r="R123" s="59">
        <v>274.65696000000003</v>
      </c>
      <c r="S123" s="60">
        <v>8.6039332180478004E-2</v>
      </c>
    </row>
    <row r="124" spans="1:19" ht="12" customHeight="1" x14ac:dyDescent="0.2">
      <c r="A124" s="3" t="s">
        <v>32</v>
      </c>
      <c r="B124" s="3" t="s">
        <v>61</v>
      </c>
      <c r="C124" s="3" t="s">
        <v>69</v>
      </c>
      <c r="D124" s="3" t="s">
        <v>158</v>
      </c>
      <c r="E124" s="56">
        <v>24.360391393236998</v>
      </c>
      <c r="F124" s="4">
        <v>686.14144552916605</v>
      </c>
      <c r="G124" s="4">
        <v>62.548079999999999</v>
      </c>
      <c r="H124" s="57">
        <v>9.1159163183563999E-2</v>
      </c>
      <c r="I124" s="4">
        <f t="shared" si="2"/>
        <v>1</v>
      </c>
      <c r="J124" s="4">
        <f t="shared" si="3"/>
        <v>1</v>
      </c>
      <c r="L124" s="38" t="s">
        <v>32</v>
      </c>
      <c r="M124" s="38" t="s">
        <v>61</v>
      </c>
      <c r="N124" s="38" t="s">
        <v>69</v>
      </c>
      <c r="O124" s="38" t="s">
        <v>158</v>
      </c>
      <c r="P124" s="58">
        <v>23.318000000000001</v>
      </c>
      <c r="Q124" s="59">
        <v>639.68642330833302</v>
      </c>
      <c r="R124" s="59">
        <v>59.240789999999997</v>
      </c>
      <c r="S124" s="60">
        <v>9.2609109465881995E-2</v>
      </c>
    </row>
    <row r="125" spans="1:19" ht="12" customHeight="1" x14ac:dyDescent="0.2">
      <c r="A125" s="3" t="s">
        <v>32</v>
      </c>
      <c r="B125" s="3" t="s">
        <v>61</v>
      </c>
      <c r="C125" s="3" t="s">
        <v>69</v>
      </c>
      <c r="D125" s="3" t="s">
        <v>167</v>
      </c>
      <c r="E125" s="56">
        <v>2.8639999999999999</v>
      </c>
      <c r="F125" s="4">
        <v>88.050324973333304</v>
      </c>
      <c r="G125" s="4">
        <v>4.194</v>
      </c>
      <c r="H125" s="57">
        <v>4.7631851458471999E-2</v>
      </c>
      <c r="I125" s="4" t="str">
        <f t="shared" si="2"/>
        <v/>
      </c>
      <c r="J125" s="4" t="str">
        <f t="shared" si="3"/>
        <v/>
      </c>
      <c r="L125" s="38" t="s">
        <v>32</v>
      </c>
      <c r="M125" s="38" t="s">
        <v>61</v>
      </c>
      <c r="N125" s="38" t="s">
        <v>69</v>
      </c>
      <c r="O125" s="38" t="s">
        <v>167</v>
      </c>
    </row>
    <row r="126" spans="1:19" ht="12" customHeight="1" x14ac:dyDescent="0.2">
      <c r="A126" s="48" t="s">
        <v>32</v>
      </c>
      <c r="B126" s="48" t="s">
        <v>61</v>
      </c>
      <c r="C126" s="48" t="s">
        <v>70</v>
      </c>
      <c r="D126" s="48" t="s">
        <v>27</v>
      </c>
      <c r="E126" s="49">
        <v>116.94379487179501</v>
      </c>
      <c r="F126" s="50">
        <v>3672.7810940999598</v>
      </c>
      <c r="G126" s="50">
        <v>325.02454</v>
      </c>
      <c r="H126" s="51">
        <v>8.8495483850678E-2</v>
      </c>
      <c r="I126" s="50">
        <f t="shared" si="2"/>
        <v>8</v>
      </c>
      <c r="J126" s="50">
        <f t="shared" si="3"/>
        <v>8</v>
      </c>
      <c r="L126" s="52" t="s">
        <v>32</v>
      </c>
      <c r="M126" s="52" t="s">
        <v>61</v>
      </c>
      <c r="N126" s="52" t="s">
        <v>70</v>
      </c>
      <c r="O126" s="52" t="s">
        <v>27</v>
      </c>
      <c r="P126" s="53">
        <v>123.711537848418</v>
      </c>
      <c r="Q126" s="54">
        <v>3791.95381315442</v>
      </c>
      <c r="R126" s="54">
        <v>343.84631000000002</v>
      </c>
      <c r="S126" s="55">
        <v>9.0677873978101994E-2</v>
      </c>
    </row>
    <row r="127" spans="1:19" ht="12" customHeight="1" x14ac:dyDescent="0.2">
      <c r="A127" s="3" t="s">
        <v>32</v>
      </c>
      <c r="B127" s="3" t="s">
        <v>61</v>
      </c>
      <c r="C127" s="3" t="s">
        <v>70</v>
      </c>
      <c r="D127" s="3" t="s">
        <v>70</v>
      </c>
      <c r="E127" s="56">
        <v>94.2697948717949</v>
      </c>
      <c r="F127" s="4">
        <v>3038.9640351932899</v>
      </c>
      <c r="G127" s="4">
        <v>267.96847000000002</v>
      </c>
      <c r="H127" s="57">
        <v>8.8177571993858006E-2</v>
      </c>
      <c r="I127" s="4">
        <f t="shared" si="2"/>
        <v>5</v>
      </c>
      <c r="J127" s="4">
        <f t="shared" si="3"/>
        <v>5</v>
      </c>
      <c r="L127" s="38" t="s">
        <v>32</v>
      </c>
      <c r="M127" s="38" t="s">
        <v>61</v>
      </c>
      <c r="N127" s="38" t="s">
        <v>70</v>
      </c>
      <c r="O127" s="38" t="s">
        <v>70</v>
      </c>
      <c r="P127" s="58">
        <v>98.450537848418307</v>
      </c>
      <c r="Q127" s="59">
        <v>3097.6389107944201</v>
      </c>
      <c r="R127" s="59">
        <v>278.13225</v>
      </c>
      <c r="S127" s="60">
        <v>8.9788467284157999E-2</v>
      </c>
    </row>
    <row r="128" spans="1:19" ht="12" customHeight="1" x14ac:dyDescent="0.2">
      <c r="A128" s="3" t="s">
        <v>32</v>
      </c>
      <c r="B128" s="3" t="s">
        <v>61</v>
      </c>
      <c r="C128" s="3" t="s">
        <v>70</v>
      </c>
      <c r="D128" s="3" t="s">
        <v>158</v>
      </c>
      <c r="E128" s="56">
        <v>22.673999999999999</v>
      </c>
      <c r="F128" s="4">
        <v>633.81705890666603</v>
      </c>
      <c r="G128" s="4">
        <v>57.056069999999998</v>
      </c>
      <c r="H128" s="57">
        <v>9.0019776524194003E-2</v>
      </c>
      <c r="I128" s="4">
        <f t="shared" si="2"/>
        <v>3</v>
      </c>
      <c r="J128" s="4">
        <f t="shared" si="3"/>
        <v>3</v>
      </c>
      <c r="L128" s="38" t="s">
        <v>32</v>
      </c>
      <c r="M128" s="38" t="s">
        <v>61</v>
      </c>
      <c r="N128" s="38" t="s">
        <v>70</v>
      </c>
      <c r="O128" s="38" t="s">
        <v>158</v>
      </c>
      <c r="P128" s="58">
        <v>25.260999999999999</v>
      </c>
      <c r="Q128" s="59">
        <v>694.31490236000002</v>
      </c>
      <c r="R128" s="59">
        <v>65.714060000000003</v>
      </c>
      <c r="S128" s="60">
        <v>9.4645901703443003E-2</v>
      </c>
    </row>
    <row r="129" spans="1:19" ht="12" customHeight="1" x14ac:dyDescent="0.2">
      <c r="A129" s="48" t="s">
        <v>32</v>
      </c>
      <c r="B129" s="48" t="s">
        <v>61</v>
      </c>
      <c r="C129" s="48" t="s">
        <v>61</v>
      </c>
      <c r="D129" s="48" t="s">
        <v>27</v>
      </c>
      <c r="E129" s="49">
        <v>10</v>
      </c>
      <c r="F129" s="50">
        <v>348.58822416666698</v>
      </c>
      <c r="G129" s="50">
        <v>43.45496</v>
      </c>
      <c r="H129" s="51">
        <v>0.1246598622311</v>
      </c>
      <c r="I129" s="50" t="str">
        <f t="shared" si="2"/>
        <v/>
      </c>
      <c r="J129" s="50" t="str">
        <f t="shared" si="3"/>
        <v/>
      </c>
      <c r="L129" s="52" t="s">
        <v>32</v>
      </c>
      <c r="M129" s="52" t="s">
        <v>61</v>
      </c>
      <c r="N129" s="52" t="s">
        <v>61</v>
      </c>
      <c r="O129" s="52" t="s">
        <v>27</v>
      </c>
      <c r="P129" s="53">
        <v>1</v>
      </c>
      <c r="Q129" s="54">
        <v>34.743796666666697</v>
      </c>
      <c r="R129" s="54">
        <v>2.0186700000000002</v>
      </c>
      <c r="S129" s="55">
        <v>5.8101594922604E-2</v>
      </c>
    </row>
    <row r="130" spans="1:19" ht="12" customHeight="1" x14ac:dyDescent="0.2">
      <c r="A130" s="3" t="s">
        <v>32</v>
      </c>
      <c r="B130" s="3" t="s">
        <v>61</v>
      </c>
      <c r="C130" s="3" t="s">
        <v>61</v>
      </c>
      <c r="D130" s="3" t="s">
        <v>8</v>
      </c>
      <c r="E130" s="56">
        <v>10</v>
      </c>
      <c r="F130" s="4">
        <v>348.58822416666698</v>
      </c>
      <c r="G130" s="4">
        <v>43.45496</v>
      </c>
      <c r="H130" s="57">
        <v>0.1246598622311</v>
      </c>
      <c r="I130" s="4" t="str">
        <f t="shared" si="2"/>
        <v/>
      </c>
      <c r="J130" s="4" t="str">
        <f t="shared" si="3"/>
        <v/>
      </c>
      <c r="L130" s="38" t="s">
        <v>32</v>
      </c>
      <c r="M130" s="38" t="s">
        <v>61</v>
      </c>
      <c r="N130" s="38" t="s">
        <v>61</v>
      </c>
      <c r="O130" s="38" t="s">
        <v>8</v>
      </c>
      <c r="P130" s="58">
        <v>1</v>
      </c>
      <c r="Q130" s="59">
        <v>34.743796666666697</v>
      </c>
      <c r="R130" s="59">
        <v>2.0186700000000002</v>
      </c>
      <c r="S130" s="60">
        <v>5.8101594922604E-2</v>
      </c>
    </row>
    <row r="131" spans="1:19" ht="12" customHeight="1" x14ac:dyDescent="0.2">
      <c r="A131" s="48" t="s">
        <v>32</v>
      </c>
      <c r="B131" s="48" t="s">
        <v>61</v>
      </c>
      <c r="C131" s="48" t="s">
        <v>71</v>
      </c>
      <c r="D131" s="48" t="s">
        <v>27</v>
      </c>
      <c r="E131" s="49">
        <v>0.65</v>
      </c>
      <c r="F131" s="50">
        <v>21.501214916666701</v>
      </c>
      <c r="G131" s="50">
        <v>0</v>
      </c>
      <c r="H131" s="51">
        <v>0</v>
      </c>
      <c r="I131" s="50" t="str">
        <f t="shared" si="2"/>
        <v/>
      </c>
      <c r="J131" s="50" t="str">
        <f t="shared" si="3"/>
        <v/>
      </c>
      <c r="L131" s="52" t="s">
        <v>32</v>
      </c>
      <c r="M131" s="52" t="s">
        <v>61</v>
      </c>
      <c r="N131" s="52" t="s">
        <v>71</v>
      </c>
      <c r="O131" s="52" t="s">
        <v>27</v>
      </c>
      <c r="P131" s="53">
        <v>0.6</v>
      </c>
      <c r="Q131" s="54">
        <v>19.476353499999998</v>
      </c>
      <c r="R131" s="54">
        <v>0</v>
      </c>
      <c r="S131" s="55">
        <v>0</v>
      </c>
    </row>
    <row r="132" spans="1:19" ht="12" customHeight="1" x14ac:dyDescent="0.2">
      <c r="A132" s="3" t="s">
        <v>32</v>
      </c>
      <c r="B132" s="3" t="s">
        <v>61</v>
      </c>
      <c r="C132" s="3" t="s">
        <v>71</v>
      </c>
      <c r="D132" s="3" t="s">
        <v>8</v>
      </c>
      <c r="E132" s="56">
        <v>0.65</v>
      </c>
      <c r="F132" s="4">
        <v>21.501214916666701</v>
      </c>
      <c r="G132" s="4">
        <v>0</v>
      </c>
      <c r="H132" s="57">
        <v>0</v>
      </c>
      <c r="I132" s="4" t="str">
        <f t="shared" ref="I132:I195" si="4">+IF(H132&lt;S132,ROUND((F132*S132)-G132,0),"")</f>
        <v/>
      </c>
      <c r="J132" s="4" t="str">
        <f t="shared" ref="J132:J195" si="5">+IF(I132&gt;0,I132,"")</f>
        <v/>
      </c>
      <c r="L132" s="38" t="s">
        <v>32</v>
      </c>
      <c r="M132" s="38" t="s">
        <v>61</v>
      </c>
      <c r="N132" s="38" t="s">
        <v>71</v>
      </c>
      <c r="O132" s="38" t="s">
        <v>8</v>
      </c>
      <c r="P132" s="58">
        <v>0.6</v>
      </c>
      <c r="Q132" s="59">
        <v>19.476353499999998</v>
      </c>
      <c r="R132" s="59">
        <v>0</v>
      </c>
      <c r="S132" s="60">
        <v>0</v>
      </c>
    </row>
    <row r="133" spans="1:19" ht="12" customHeight="1" x14ac:dyDescent="0.2">
      <c r="A133" s="48" t="s">
        <v>32</v>
      </c>
      <c r="B133" s="48" t="s">
        <v>61</v>
      </c>
      <c r="C133" s="48" t="s">
        <v>72</v>
      </c>
      <c r="D133" s="48" t="s">
        <v>27</v>
      </c>
      <c r="E133" s="49">
        <v>1</v>
      </c>
      <c r="F133" s="50">
        <v>33.041169166666698</v>
      </c>
      <c r="G133" s="50">
        <v>5.2319699999999996</v>
      </c>
      <c r="H133" s="51">
        <v>0.15834699957525</v>
      </c>
      <c r="I133" s="50" t="str">
        <f t="shared" si="4"/>
        <v/>
      </c>
      <c r="J133" s="50" t="str">
        <f t="shared" si="5"/>
        <v/>
      </c>
      <c r="L133" s="52" t="s">
        <v>32</v>
      </c>
      <c r="M133" s="52" t="s">
        <v>61</v>
      </c>
      <c r="N133" s="52" t="s">
        <v>72</v>
      </c>
      <c r="O133" s="52" t="s">
        <v>27</v>
      </c>
      <c r="P133" s="53">
        <v>1</v>
      </c>
      <c r="Q133" s="54">
        <v>30.957036666666699</v>
      </c>
      <c r="R133" s="54">
        <v>3.5881599999999998</v>
      </c>
      <c r="S133" s="55">
        <v>0.11590773492424</v>
      </c>
    </row>
    <row r="134" spans="1:19" ht="12" customHeight="1" x14ac:dyDescent="0.2">
      <c r="A134" s="3" t="s">
        <v>32</v>
      </c>
      <c r="B134" s="3" t="s">
        <v>61</v>
      </c>
      <c r="C134" s="3" t="s">
        <v>72</v>
      </c>
      <c r="D134" s="3" t="s">
        <v>8</v>
      </c>
      <c r="E134" s="56">
        <v>1</v>
      </c>
      <c r="F134" s="4">
        <v>33.041169166666698</v>
      </c>
      <c r="G134" s="4">
        <v>5.2319699999999996</v>
      </c>
      <c r="H134" s="57">
        <v>0.15834699957525</v>
      </c>
      <c r="I134" s="4" t="str">
        <f t="shared" si="4"/>
        <v/>
      </c>
      <c r="J134" s="4" t="str">
        <f t="shared" si="5"/>
        <v/>
      </c>
      <c r="L134" s="38" t="s">
        <v>32</v>
      </c>
      <c r="M134" s="38" t="s">
        <v>61</v>
      </c>
      <c r="N134" s="38" t="s">
        <v>72</v>
      </c>
      <c r="O134" s="38" t="s">
        <v>8</v>
      </c>
      <c r="P134" s="58">
        <v>1</v>
      </c>
      <c r="Q134" s="59">
        <v>30.957036666666699</v>
      </c>
      <c r="R134" s="59">
        <v>3.5881599999999998</v>
      </c>
      <c r="S134" s="60">
        <v>0.11590773492424</v>
      </c>
    </row>
    <row r="135" spans="1:19" ht="12" customHeight="1" x14ac:dyDescent="0.2">
      <c r="A135" s="48" t="s">
        <v>32</v>
      </c>
      <c r="B135" s="48" t="s">
        <v>61</v>
      </c>
      <c r="C135" s="48" t="s">
        <v>73</v>
      </c>
      <c r="D135" s="48" t="s">
        <v>27</v>
      </c>
      <c r="E135" s="49">
        <v>14.4968994530103</v>
      </c>
      <c r="F135" s="50">
        <v>466.04122398333402</v>
      </c>
      <c r="G135" s="50">
        <v>30.35351</v>
      </c>
      <c r="H135" s="51">
        <v>6.5130525880443005E-2</v>
      </c>
      <c r="I135" s="50">
        <f t="shared" si="4"/>
        <v>1</v>
      </c>
      <c r="J135" s="50">
        <f t="shared" si="5"/>
        <v>1</v>
      </c>
      <c r="L135" s="52" t="s">
        <v>32</v>
      </c>
      <c r="M135" s="52" t="s">
        <v>61</v>
      </c>
      <c r="N135" s="52" t="s">
        <v>73</v>
      </c>
      <c r="O135" s="52" t="s">
        <v>27</v>
      </c>
      <c r="P135" s="53">
        <v>14.12</v>
      </c>
      <c r="Q135" s="54">
        <v>448.16618998333399</v>
      </c>
      <c r="R135" s="54">
        <v>29.8687</v>
      </c>
      <c r="S135" s="55">
        <v>6.6646482192489004E-2</v>
      </c>
    </row>
    <row r="136" spans="1:19" ht="12" customHeight="1" x14ac:dyDescent="0.2">
      <c r="A136" s="3" t="s">
        <v>32</v>
      </c>
      <c r="B136" s="3" t="s">
        <v>61</v>
      </c>
      <c r="C136" s="3" t="s">
        <v>73</v>
      </c>
      <c r="D136" s="3" t="s">
        <v>169</v>
      </c>
      <c r="E136" s="56">
        <v>2</v>
      </c>
      <c r="F136" s="4">
        <v>59.610386666666599</v>
      </c>
      <c r="G136" s="4">
        <v>6.7785200000000003</v>
      </c>
      <c r="H136" s="57">
        <v>0.11371373982029</v>
      </c>
      <c r="I136" s="4" t="str">
        <f t="shared" si="4"/>
        <v/>
      </c>
      <c r="J136" s="4" t="str">
        <f t="shared" si="5"/>
        <v/>
      </c>
      <c r="L136" s="38" t="s">
        <v>32</v>
      </c>
      <c r="M136" s="38" t="s">
        <v>61</v>
      </c>
      <c r="N136" s="38" t="s">
        <v>73</v>
      </c>
      <c r="O136" s="38" t="s">
        <v>169</v>
      </c>
      <c r="P136" s="58">
        <v>3</v>
      </c>
      <c r="Q136" s="59">
        <v>91.277941666666706</v>
      </c>
      <c r="R136" s="59">
        <v>7.4726600000000003</v>
      </c>
      <c r="S136" s="60">
        <v>8.1867095856401007E-2</v>
      </c>
    </row>
    <row r="137" spans="1:19" ht="12" customHeight="1" x14ac:dyDescent="0.2">
      <c r="A137" s="3" t="s">
        <v>32</v>
      </c>
      <c r="B137" s="3" t="s">
        <v>61</v>
      </c>
      <c r="C137" s="3" t="s">
        <v>73</v>
      </c>
      <c r="D137" s="3" t="s">
        <v>73</v>
      </c>
      <c r="E137" s="56">
        <v>12.4968994530103</v>
      </c>
      <c r="F137" s="4">
        <v>406.43083731666701</v>
      </c>
      <c r="G137" s="4">
        <v>23.57499</v>
      </c>
      <c r="H137" s="57">
        <v>5.8004924418743997E-2</v>
      </c>
      <c r="I137" s="4">
        <f t="shared" si="4"/>
        <v>2</v>
      </c>
      <c r="J137" s="4">
        <f t="shared" si="5"/>
        <v>2</v>
      </c>
      <c r="L137" s="38" t="s">
        <v>32</v>
      </c>
      <c r="M137" s="38" t="s">
        <v>61</v>
      </c>
      <c r="N137" s="38" t="s">
        <v>73</v>
      </c>
      <c r="O137" s="38" t="s">
        <v>73</v>
      </c>
      <c r="P137" s="58">
        <v>11.12</v>
      </c>
      <c r="Q137" s="59">
        <v>356.88824831666699</v>
      </c>
      <c r="R137" s="59">
        <v>22.396039999999999</v>
      </c>
      <c r="S137" s="60">
        <v>6.2753649372415995E-2</v>
      </c>
    </row>
    <row r="138" spans="1:19" ht="12" customHeight="1" x14ac:dyDescent="0.2">
      <c r="A138" s="48" t="s">
        <v>74</v>
      </c>
      <c r="B138" s="48" t="s">
        <v>27</v>
      </c>
      <c r="C138" s="48" t="s">
        <v>27</v>
      </c>
      <c r="D138" s="48" t="s">
        <v>27</v>
      </c>
      <c r="E138" s="49">
        <v>149.49689743589701</v>
      </c>
      <c r="F138" s="50">
        <v>4508.5545638462199</v>
      </c>
      <c r="G138" s="50">
        <v>507.41944000000001</v>
      </c>
      <c r="H138" s="51">
        <v>0.11254592415693</v>
      </c>
      <c r="I138" s="50" t="str">
        <f t="shared" si="4"/>
        <v/>
      </c>
      <c r="J138" s="50" t="str">
        <f t="shared" si="5"/>
        <v/>
      </c>
      <c r="L138" s="52" t="s">
        <v>74</v>
      </c>
      <c r="M138" s="52" t="s">
        <v>27</v>
      </c>
      <c r="N138" s="52" t="s">
        <v>27</v>
      </c>
      <c r="O138" s="52" t="s">
        <v>27</v>
      </c>
      <c r="P138" s="53">
        <v>158.418461538462</v>
      </c>
      <c r="Q138" s="54">
        <v>4682.4166832485098</v>
      </c>
      <c r="R138" s="54">
        <v>521.40263000000004</v>
      </c>
      <c r="S138" s="55">
        <v>0.11135331715892</v>
      </c>
    </row>
    <row r="139" spans="1:19" ht="12" customHeight="1" x14ac:dyDescent="0.2">
      <c r="A139" s="48" t="s">
        <v>74</v>
      </c>
      <c r="B139" s="48" t="s">
        <v>75</v>
      </c>
      <c r="C139" s="48" t="s">
        <v>27</v>
      </c>
      <c r="D139" s="48" t="s">
        <v>27</v>
      </c>
      <c r="E139" s="49">
        <v>28.471</v>
      </c>
      <c r="F139" s="50">
        <v>827.40990449916706</v>
      </c>
      <c r="G139" s="50">
        <v>44.501930000000002</v>
      </c>
      <c r="H139" s="51">
        <v>5.3784623265945998E-2</v>
      </c>
      <c r="I139" s="50" t="str">
        <f t="shared" si="4"/>
        <v/>
      </c>
      <c r="J139" s="50" t="str">
        <f t="shared" si="5"/>
        <v/>
      </c>
      <c r="L139" s="52" t="s">
        <v>74</v>
      </c>
      <c r="M139" s="52" t="s">
        <v>75</v>
      </c>
      <c r="N139" s="52" t="s">
        <v>27</v>
      </c>
      <c r="O139" s="52" t="s">
        <v>27</v>
      </c>
      <c r="P139" s="53">
        <v>31.579000000000001</v>
      </c>
      <c r="Q139" s="54">
        <v>893.29369693666604</v>
      </c>
      <c r="R139" s="54">
        <v>41.760570000000001</v>
      </c>
      <c r="S139" s="55">
        <v>4.6748980926662E-2</v>
      </c>
    </row>
    <row r="140" spans="1:19" ht="12" customHeight="1" x14ac:dyDescent="0.2">
      <c r="A140" s="48" t="s">
        <v>74</v>
      </c>
      <c r="B140" s="48" t="s">
        <v>75</v>
      </c>
      <c r="C140" s="48" t="s">
        <v>75</v>
      </c>
      <c r="D140" s="48" t="s">
        <v>27</v>
      </c>
      <c r="E140" s="49">
        <v>28.471</v>
      </c>
      <c r="F140" s="50">
        <v>827.40990449916706</v>
      </c>
      <c r="G140" s="50">
        <v>44.501930000000002</v>
      </c>
      <c r="H140" s="51">
        <v>5.3784623265945998E-2</v>
      </c>
      <c r="I140" s="50" t="str">
        <f t="shared" si="4"/>
        <v/>
      </c>
      <c r="J140" s="50" t="str">
        <f t="shared" si="5"/>
        <v/>
      </c>
      <c r="L140" s="52" t="s">
        <v>74</v>
      </c>
      <c r="M140" s="52" t="s">
        <v>75</v>
      </c>
      <c r="N140" s="52" t="s">
        <v>75</v>
      </c>
      <c r="O140" s="52" t="s">
        <v>27</v>
      </c>
      <c r="P140" s="53">
        <v>31.579000000000001</v>
      </c>
      <c r="Q140" s="54">
        <v>893.29369693666604</v>
      </c>
      <c r="R140" s="54">
        <v>41.760570000000001</v>
      </c>
      <c r="S140" s="55">
        <v>4.6748980926662E-2</v>
      </c>
    </row>
    <row r="141" spans="1:19" ht="12" customHeight="1" x14ac:dyDescent="0.2">
      <c r="A141" s="3" t="s">
        <v>74</v>
      </c>
      <c r="B141" s="3" t="s">
        <v>75</v>
      </c>
      <c r="C141" s="3" t="s">
        <v>75</v>
      </c>
      <c r="D141" s="3" t="s">
        <v>8</v>
      </c>
      <c r="E141" s="56">
        <v>28.471</v>
      </c>
      <c r="F141" s="4">
        <v>827.40990449916706</v>
      </c>
      <c r="G141" s="4">
        <v>44.501930000000002</v>
      </c>
      <c r="H141" s="57">
        <v>5.3784623265945998E-2</v>
      </c>
      <c r="I141" s="4" t="str">
        <f t="shared" si="4"/>
        <v/>
      </c>
      <c r="J141" s="4" t="str">
        <f t="shared" si="5"/>
        <v/>
      </c>
      <c r="L141" s="38" t="s">
        <v>74</v>
      </c>
      <c r="M141" s="38" t="s">
        <v>75</v>
      </c>
      <c r="N141" s="38" t="s">
        <v>75</v>
      </c>
      <c r="O141" s="38" t="s">
        <v>8</v>
      </c>
      <c r="P141" s="58">
        <v>31.579000000000001</v>
      </c>
      <c r="Q141" s="59">
        <v>893.29369693666604</v>
      </c>
      <c r="R141" s="59">
        <v>41.760570000000001</v>
      </c>
      <c r="S141" s="60">
        <v>4.6748980926662E-2</v>
      </c>
    </row>
    <row r="142" spans="1:19" ht="12" customHeight="1" x14ac:dyDescent="0.2">
      <c r="A142" s="48" t="s">
        <v>74</v>
      </c>
      <c r="B142" s="48" t="s">
        <v>76</v>
      </c>
      <c r="C142" s="48" t="s">
        <v>27</v>
      </c>
      <c r="D142" s="48" t="s">
        <v>27</v>
      </c>
      <c r="E142" s="49">
        <v>17.324000000000002</v>
      </c>
      <c r="F142" s="50">
        <v>581.15865562333295</v>
      </c>
      <c r="G142" s="50">
        <v>84.409329999999997</v>
      </c>
      <c r="H142" s="51">
        <v>0.14524317788825999</v>
      </c>
      <c r="I142" s="50" t="str">
        <f t="shared" si="4"/>
        <v/>
      </c>
      <c r="J142" s="50" t="str">
        <f t="shared" si="5"/>
        <v/>
      </c>
      <c r="L142" s="52" t="s">
        <v>74</v>
      </c>
      <c r="M142" s="52" t="s">
        <v>76</v>
      </c>
      <c r="N142" s="52" t="s">
        <v>27</v>
      </c>
      <c r="O142" s="52" t="s">
        <v>27</v>
      </c>
      <c r="P142" s="53">
        <v>18</v>
      </c>
      <c r="Q142" s="54">
        <v>589.61685666666597</v>
      </c>
      <c r="R142" s="54">
        <v>82.067239999999998</v>
      </c>
      <c r="S142" s="55">
        <v>0.13918740462061999</v>
      </c>
    </row>
    <row r="143" spans="1:19" ht="12" customHeight="1" x14ac:dyDescent="0.2">
      <c r="A143" s="48" t="s">
        <v>74</v>
      </c>
      <c r="B143" s="48" t="s">
        <v>76</v>
      </c>
      <c r="C143" s="48" t="s">
        <v>8</v>
      </c>
      <c r="D143" s="48" t="s">
        <v>27</v>
      </c>
      <c r="E143" s="49">
        <v>17.324000000000002</v>
      </c>
      <c r="F143" s="50">
        <v>581.15865562333295</v>
      </c>
      <c r="G143" s="50">
        <v>84.409329999999997</v>
      </c>
      <c r="H143" s="51">
        <v>0.14524317788825999</v>
      </c>
      <c r="I143" s="50" t="str">
        <f t="shared" si="4"/>
        <v/>
      </c>
      <c r="J143" s="50" t="str">
        <f t="shared" si="5"/>
        <v/>
      </c>
      <c r="L143" s="52" t="s">
        <v>74</v>
      </c>
      <c r="M143" s="52" t="s">
        <v>76</v>
      </c>
      <c r="N143" s="52" t="s">
        <v>8</v>
      </c>
      <c r="O143" s="52" t="s">
        <v>27</v>
      </c>
      <c r="P143" s="53">
        <v>18</v>
      </c>
      <c r="Q143" s="54">
        <v>589.61685666666597</v>
      </c>
      <c r="R143" s="54">
        <v>82.067239999999998</v>
      </c>
      <c r="S143" s="55">
        <v>0.13918740462061999</v>
      </c>
    </row>
    <row r="144" spans="1:19" ht="12" customHeight="1" x14ac:dyDescent="0.2">
      <c r="A144" s="3" t="s">
        <v>74</v>
      </c>
      <c r="B144" s="3" t="s">
        <v>76</v>
      </c>
      <c r="C144" s="3" t="s">
        <v>8</v>
      </c>
      <c r="D144" s="3" t="s">
        <v>8</v>
      </c>
      <c r="E144" s="56">
        <v>17.324000000000002</v>
      </c>
      <c r="F144" s="4">
        <v>581.15865562333295</v>
      </c>
      <c r="G144" s="4">
        <v>84.409329999999997</v>
      </c>
      <c r="H144" s="57">
        <v>0.14524317788825999</v>
      </c>
      <c r="I144" s="4" t="str">
        <f t="shared" si="4"/>
        <v/>
      </c>
      <c r="J144" s="4" t="str">
        <f t="shared" si="5"/>
        <v/>
      </c>
      <c r="L144" s="38" t="s">
        <v>74</v>
      </c>
      <c r="M144" s="38" t="s">
        <v>76</v>
      </c>
      <c r="N144" s="38" t="s">
        <v>8</v>
      </c>
      <c r="O144" s="38" t="s">
        <v>8</v>
      </c>
      <c r="P144" s="58">
        <v>18</v>
      </c>
      <c r="Q144" s="59">
        <v>589.61685666666597</v>
      </c>
      <c r="R144" s="59">
        <v>82.067239999999998</v>
      </c>
      <c r="S144" s="60">
        <v>0.13918740462061999</v>
      </c>
    </row>
    <row r="145" spans="1:19" ht="12" customHeight="1" x14ac:dyDescent="0.2">
      <c r="A145" s="48" t="s">
        <v>74</v>
      </c>
      <c r="B145" s="48" t="s">
        <v>77</v>
      </c>
      <c r="C145" s="48" t="s">
        <v>27</v>
      </c>
      <c r="D145" s="48" t="s">
        <v>27</v>
      </c>
      <c r="E145" s="49">
        <v>36.0618974358974</v>
      </c>
      <c r="F145" s="50">
        <v>957.37226982371703</v>
      </c>
      <c r="G145" s="50">
        <v>124.68507</v>
      </c>
      <c r="H145" s="51">
        <v>0.13023676779667001</v>
      </c>
      <c r="I145" s="50">
        <f t="shared" si="4"/>
        <v>5</v>
      </c>
      <c r="J145" s="50">
        <f t="shared" si="5"/>
        <v>5</v>
      </c>
      <c r="L145" s="52" t="s">
        <v>74</v>
      </c>
      <c r="M145" s="52" t="s">
        <v>77</v>
      </c>
      <c r="N145" s="52" t="s">
        <v>27</v>
      </c>
      <c r="O145" s="52" t="s">
        <v>27</v>
      </c>
      <c r="P145" s="53">
        <v>37.135461538461598</v>
      </c>
      <c r="Q145" s="54">
        <v>967.69765136211504</v>
      </c>
      <c r="R145" s="54">
        <v>131.34333000000001</v>
      </c>
      <c r="S145" s="55">
        <v>0.13572765193253</v>
      </c>
    </row>
    <row r="146" spans="1:19" ht="12" customHeight="1" x14ac:dyDescent="0.2">
      <c r="A146" s="48" t="s">
        <v>74</v>
      </c>
      <c r="B146" s="48" t="s">
        <v>77</v>
      </c>
      <c r="C146" s="48" t="s">
        <v>78</v>
      </c>
      <c r="D146" s="48" t="s">
        <v>27</v>
      </c>
      <c r="E146" s="49">
        <v>27.521897435897401</v>
      </c>
      <c r="F146" s="50">
        <v>739.65854894038398</v>
      </c>
      <c r="G146" s="50">
        <v>109.23754</v>
      </c>
      <c r="H146" s="51">
        <v>0.14768644282755999</v>
      </c>
      <c r="I146" s="50">
        <f t="shared" si="4"/>
        <v>4</v>
      </c>
      <c r="J146" s="50">
        <f t="shared" si="5"/>
        <v>4</v>
      </c>
      <c r="L146" s="52" t="s">
        <v>74</v>
      </c>
      <c r="M146" s="52" t="s">
        <v>77</v>
      </c>
      <c r="N146" s="52" t="s">
        <v>78</v>
      </c>
      <c r="O146" s="52" t="s">
        <v>27</v>
      </c>
      <c r="P146" s="53">
        <v>29.231102564102599</v>
      </c>
      <c r="Q146" s="54">
        <v>768.85634812408102</v>
      </c>
      <c r="R146" s="54">
        <v>118.16099</v>
      </c>
      <c r="S146" s="55">
        <v>0.15368409233831001</v>
      </c>
    </row>
    <row r="147" spans="1:19" ht="12" customHeight="1" x14ac:dyDescent="0.2">
      <c r="A147" s="3" t="s">
        <v>74</v>
      </c>
      <c r="B147" s="3" t="s">
        <v>77</v>
      </c>
      <c r="C147" s="3" t="s">
        <v>78</v>
      </c>
      <c r="D147" s="3" t="s">
        <v>8</v>
      </c>
      <c r="E147" s="56">
        <v>27.521897435897401</v>
      </c>
      <c r="F147" s="4">
        <v>739.65854894038398</v>
      </c>
      <c r="G147" s="4">
        <v>109.23754</v>
      </c>
      <c r="H147" s="57">
        <v>0.14768644282755999</v>
      </c>
      <c r="I147" s="4">
        <f t="shared" si="4"/>
        <v>4</v>
      </c>
      <c r="J147" s="4">
        <f t="shared" si="5"/>
        <v>4</v>
      </c>
      <c r="L147" s="38" t="s">
        <v>74</v>
      </c>
      <c r="M147" s="38" t="s">
        <v>77</v>
      </c>
      <c r="N147" s="38" t="s">
        <v>78</v>
      </c>
      <c r="O147" s="38" t="s">
        <v>8</v>
      </c>
      <c r="P147" s="58">
        <v>29.231102564102599</v>
      </c>
      <c r="Q147" s="59">
        <v>768.85634812408102</v>
      </c>
      <c r="R147" s="59">
        <v>118.16099</v>
      </c>
      <c r="S147" s="60">
        <v>0.15368409233831001</v>
      </c>
    </row>
    <row r="148" spans="1:19" ht="12" customHeight="1" x14ac:dyDescent="0.2">
      <c r="A148" s="48" t="s">
        <v>74</v>
      </c>
      <c r="B148" s="48" t="s">
        <v>77</v>
      </c>
      <c r="C148" s="48" t="s">
        <v>79</v>
      </c>
      <c r="D148" s="48" t="s">
        <v>27</v>
      </c>
      <c r="E148" s="49">
        <v>4.54</v>
      </c>
      <c r="F148" s="50">
        <v>109.59206755</v>
      </c>
      <c r="G148" s="50">
        <v>5.3441999999999998</v>
      </c>
      <c r="H148" s="51">
        <v>4.8764478300966002E-2</v>
      </c>
      <c r="I148" s="50" t="str">
        <f t="shared" si="4"/>
        <v/>
      </c>
      <c r="J148" s="50" t="str">
        <f t="shared" si="5"/>
        <v/>
      </c>
      <c r="L148" s="52" t="s">
        <v>74</v>
      </c>
      <c r="M148" s="52" t="s">
        <v>77</v>
      </c>
      <c r="N148" s="52" t="s">
        <v>79</v>
      </c>
      <c r="O148" s="52" t="s">
        <v>27</v>
      </c>
      <c r="P148" s="53">
        <v>4.0943589743589701</v>
      </c>
      <c r="Q148" s="54">
        <v>96.884340788034194</v>
      </c>
      <c r="R148" s="54">
        <v>3.2389899999999998</v>
      </c>
      <c r="S148" s="55">
        <v>3.3431511982790998E-2</v>
      </c>
    </row>
    <row r="149" spans="1:19" ht="12" customHeight="1" x14ac:dyDescent="0.2">
      <c r="A149" s="3" t="s">
        <v>74</v>
      </c>
      <c r="B149" s="3" t="s">
        <v>77</v>
      </c>
      <c r="C149" s="3" t="s">
        <v>79</v>
      </c>
      <c r="D149" s="3" t="s">
        <v>8</v>
      </c>
      <c r="E149" s="56">
        <v>4.54</v>
      </c>
      <c r="F149" s="4">
        <v>109.59206755</v>
      </c>
      <c r="G149" s="4">
        <v>5.3441999999999998</v>
      </c>
      <c r="H149" s="57">
        <v>4.8764478300966002E-2</v>
      </c>
      <c r="I149" s="4" t="str">
        <f t="shared" si="4"/>
        <v/>
      </c>
      <c r="J149" s="4" t="str">
        <f t="shared" si="5"/>
        <v/>
      </c>
      <c r="L149" s="38" t="s">
        <v>74</v>
      </c>
      <c r="M149" s="38" t="s">
        <v>77</v>
      </c>
      <c r="N149" s="38" t="s">
        <v>79</v>
      </c>
      <c r="O149" s="38" t="s">
        <v>8</v>
      </c>
      <c r="P149" s="58">
        <v>4.0943589743589701</v>
      </c>
      <c r="Q149" s="59">
        <v>96.884340788034194</v>
      </c>
      <c r="R149" s="59">
        <v>3.2389899999999998</v>
      </c>
      <c r="S149" s="60">
        <v>3.3431511982790998E-2</v>
      </c>
    </row>
    <row r="150" spans="1:19" ht="12" customHeight="1" x14ac:dyDescent="0.2">
      <c r="A150" s="48" t="s">
        <v>74</v>
      </c>
      <c r="B150" s="48" t="s">
        <v>77</v>
      </c>
      <c r="C150" s="48" t="s">
        <v>80</v>
      </c>
      <c r="D150" s="48" t="s">
        <v>27</v>
      </c>
      <c r="E150" s="49">
        <v>4</v>
      </c>
      <c r="F150" s="50">
        <v>108.121653333333</v>
      </c>
      <c r="G150" s="50">
        <v>10.10333</v>
      </c>
      <c r="H150" s="51">
        <v>9.3444094577910003E-2</v>
      </c>
      <c r="I150" s="50">
        <f t="shared" si="4"/>
        <v>0</v>
      </c>
      <c r="J150" s="50" t="str">
        <f t="shared" si="5"/>
        <v/>
      </c>
      <c r="L150" s="52" t="s">
        <v>74</v>
      </c>
      <c r="M150" s="52" t="s">
        <v>77</v>
      </c>
      <c r="N150" s="52" t="s">
        <v>80</v>
      </c>
      <c r="O150" s="52" t="s">
        <v>27</v>
      </c>
      <c r="P150" s="53">
        <v>3.81</v>
      </c>
      <c r="Q150" s="54">
        <v>101.95696245000001</v>
      </c>
      <c r="R150" s="54">
        <v>9.9433500000000006</v>
      </c>
      <c r="S150" s="55">
        <v>9.7524972900956006E-2</v>
      </c>
    </row>
    <row r="151" spans="1:19" ht="12" customHeight="1" x14ac:dyDescent="0.2">
      <c r="A151" s="3" t="s">
        <v>74</v>
      </c>
      <c r="B151" s="3" t="s">
        <v>77</v>
      </c>
      <c r="C151" s="3" t="s">
        <v>80</v>
      </c>
      <c r="D151" s="3" t="s">
        <v>8</v>
      </c>
      <c r="E151" s="56">
        <v>4</v>
      </c>
      <c r="F151" s="4">
        <v>108.121653333333</v>
      </c>
      <c r="G151" s="4">
        <v>10.10333</v>
      </c>
      <c r="H151" s="57">
        <v>9.3444094577910003E-2</v>
      </c>
      <c r="I151" s="4">
        <f t="shared" si="4"/>
        <v>0</v>
      </c>
      <c r="J151" s="4" t="str">
        <f t="shared" si="5"/>
        <v/>
      </c>
      <c r="L151" s="38" t="s">
        <v>74</v>
      </c>
      <c r="M151" s="38" t="s">
        <v>77</v>
      </c>
      <c r="N151" s="38" t="s">
        <v>80</v>
      </c>
      <c r="O151" s="38" t="s">
        <v>8</v>
      </c>
      <c r="P151" s="58">
        <v>3.81</v>
      </c>
      <c r="Q151" s="59">
        <v>101.95696245000001</v>
      </c>
      <c r="R151" s="59">
        <v>9.9433500000000006</v>
      </c>
      <c r="S151" s="60">
        <v>9.7524972900956006E-2</v>
      </c>
    </row>
    <row r="152" spans="1:19" ht="12" customHeight="1" x14ac:dyDescent="0.2">
      <c r="A152" s="48" t="s">
        <v>74</v>
      </c>
      <c r="B152" s="48" t="s">
        <v>81</v>
      </c>
      <c r="C152" s="48" t="s">
        <v>27</v>
      </c>
      <c r="D152" s="48" t="s">
        <v>27</v>
      </c>
      <c r="E152" s="49">
        <v>6</v>
      </c>
      <c r="F152" s="50">
        <v>254.33434916666701</v>
      </c>
      <c r="G152" s="50">
        <v>32.549669999999999</v>
      </c>
      <c r="H152" s="51">
        <v>0.12797984270174001</v>
      </c>
      <c r="I152" s="50" t="str">
        <f t="shared" si="4"/>
        <v/>
      </c>
      <c r="J152" s="50" t="str">
        <f t="shared" si="5"/>
        <v/>
      </c>
      <c r="L152" s="52" t="s">
        <v>74</v>
      </c>
      <c r="M152" s="52" t="s">
        <v>81</v>
      </c>
      <c r="N152" s="52" t="s">
        <v>27</v>
      </c>
      <c r="O152" s="52" t="s">
        <v>27</v>
      </c>
      <c r="P152" s="53">
        <v>5</v>
      </c>
      <c r="Q152" s="54">
        <v>208.79087166666699</v>
      </c>
      <c r="R152" s="54">
        <v>21.866849999999999</v>
      </c>
      <c r="S152" s="55">
        <v>0.10473087173519</v>
      </c>
    </row>
    <row r="153" spans="1:19" ht="12" customHeight="1" x14ac:dyDescent="0.2">
      <c r="A153" s="48" t="s">
        <v>74</v>
      </c>
      <c r="B153" s="48" t="s">
        <v>81</v>
      </c>
      <c r="C153" s="48" t="s">
        <v>8</v>
      </c>
      <c r="D153" s="48" t="s">
        <v>27</v>
      </c>
      <c r="E153" s="49">
        <v>6</v>
      </c>
      <c r="F153" s="50">
        <v>254.33434916666701</v>
      </c>
      <c r="G153" s="50">
        <v>32.549669999999999</v>
      </c>
      <c r="H153" s="51">
        <v>0.12797984270174001</v>
      </c>
      <c r="I153" s="50" t="str">
        <f t="shared" si="4"/>
        <v/>
      </c>
      <c r="J153" s="50" t="str">
        <f t="shared" si="5"/>
        <v/>
      </c>
      <c r="L153" s="52" t="s">
        <v>74</v>
      </c>
      <c r="M153" s="52" t="s">
        <v>81</v>
      </c>
      <c r="N153" s="52" t="s">
        <v>8</v>
      </c>
      <c r="O153" s="52" t="s">
        <v>27</v>
      </c>
      <c r="P153" s="53">
        <v>5</v>
      </c>
      <c r="Q153" s="54">
        <v>208.79087166666699</v>
      </c>
      <c r="R153" s="54">
        <v>21.866849999999999</v>
      </c>
      <c r="S153" s="55">
        <v>0.10473087173519</v>
      </c>
    </row>
    <row r="154" spans="1:19" ht="12" customHeight="1" x14ac:dyDescent="0.2">
      <c r="A154" s="3" t="s">
        <v>74</v>
      </c>
      <c r="B154" s="3" t="s">
        <v>81</v>
      </c>
      <c r="C154" s="3" t="s">
        <v>8</v>
      </c>
      <c r="D154" s="3" t="s">
        <v>8</v>
      </c>
      <c r="E154" s="56">
        <v>6</v>
      </c>
      <c r="F154" s="4">
        <v>254.33434916666701</v>
      </c>
      <c r="G154" s="4">
        <v>32.549669999999999</v>
      </c>
      <c r="H154" s="57">
        <v>0.12797984270174001</v>
      </c>
      <c r="I154" s="4" t="str">
        <f t="shared" si="4"/>
        <v/>
      </c>
      <c r="J154" s="4" t="str">
        <f t="shared" si="5"/>
        <v/>
      </c>
      <c r="L154" s="38" t="s">
        <v>74</v>
      </c>
      <c r="M154" s="38" t="s">
        <v>81</v>
      </c>
      <c r="N154" s="38" t="s">
        <v>8</v>
      </c>
      <c r="O154" s="38" t="s">
        <v>8</v>
      </c>
      <c r="P154" s="58">
        <v>5</v>
      </c>
      <c r="Q154" s="59">
        <v>208.79087166666699</v>
      </c>
      <c r="R154" s="59">
        <v>21.866849999999999</v>
      </c>
      <c r="S154" s="60">
        <v>0.10473087173519</v>
      </c>
    </row>
    <row r="155" spans="1:19" ht="12" customHeight="1" x14ac:dyDescent="0.2">
      <c r="A155" s="48" t="s">
        <v>74</v>
      </c>
      <c r="B155" s="48" t="s">
        <v>82</v>
      </c>
      <c r="C155" s="48" t="s">
        <v>27</v>
      </c>
      <c r="D155" s="48" t="s">
        <v>27</v>
      </c>
      <c r="E155" s="49">
        <v>61.64</v>
      </c>
      <c r="F155" s="50">
        <v>1888.2793847333301</v>
      </c>
      <c r="G155" s="50">
        <v>221.27343999999999</v>
      </c>
      <c r="H155" s="51">
        <v>0.11718257467035</v>
      </c>
      <c r="I155" s="50">
        <f t="shared" si="4"/>
        <v>7</v>
      </c>
      <c r="J155" s="50">
        <f t="shared" si="5"/>
        <v>7</v>
      </c>
      <c r="L155" s="52" t="s">
        <v>74</v>
      </c>
      <c r="M155" s="52" t="s">
        <v>82</v>
      </c>
      <c r="N155" s="52" t="s">
        <v>27</v>
      </c>
      <c r="O155" s="52" t="s">
        <v>27</v>
      </c>
      <c r="P155" s="53">
        <v>66.703999999999994</v>
      </c>
      <c r="Q155" s="54">
        <v>2023.0176066163899</v>
      </c>
      <c r="R155" s="54">
        <v>244.36464000000001</v>
      </c>
      <c r="S155" s="55">
        <v>0.1207921469397</v>
      </c>
    </row>
    <row r="156" spans="1:19" ht="12" customHeight="1" x14ac:dyDescent="0.2">
      <c r="A156" s="48" t="s">
        <v>74</v>
      </c>
      <c r="B156" s="48" t="s">
        <v>82</v>
      </c>
      <c r="C156" s="48" t="s">
        <v>83</v>
      </c>
      <c r="D156" s="48" t="s">
        <v>27</v>
      </c>
      <c r="E156" s="49">
        <v>38.859000000000002</v>
      </c>
      <c r="F156" s="50">
        <v>1183.7762639241701</v>
      </c>
      <c r="G156" s="50">
        <v>145.97793999999999</v>
      </c>
      <c r="H156" s="51">
        <v>0.1233154815219</v>
      </c>
      <c r="I156" s="50">
        <f t="shared" si="4"/>
        <v>1</v>
      </c>
      <c r="J156" s="50">
        <f t="shared" si="5"/>
        <v>1</v>
      </c>
      <c r="L156" s="52" t="s">
        <v>74</v>
      </c>
      <c r="M156" s="52" t="s">
        <v>82</v>
      </c>
      <c r="N156" s="52" t="s">
        <v>83</v>
      </c>
      <c r="O156" s="52" t="s">
        <v>27</v>
      </c>
      <c r="P156" s="53">
        <v>41.234000000000002</v>
      </c>
      <c r="Q156" s="54">
        <v>1242.7025717775</v>
      </c>
      <c r="R156" s="54">
        <v>154.29857000000001</v>
      </c>
      <c r="S156" s="55">
        <v>0.12416371664806</v>
      </c>
    </row>
    <row r="157" spans="1:19" ht="12" customHeight="1" x14ac:dyDescent="0.2">
      <c r="A157" s="3" t="s">
        <v>74</v>
      </c>
      <c r="B157" s="3" t="s">
        <v>82</v>
      </c>
      <c r="C157" s="3" t="s">
        <v>83</v>
      </c>
      <c r="D157" s="3" t="s">
        <v>8</v>
      </c>
      <c r="E157" s="56">
        <v>38.859000000000002</v>
      </c>
      <c r="F157" s="4">
        <v>1183.7762639241701</v>
      </c>
      <c r="G157" s="4">
        <v>145.97793999999999</v>
      </c>
      <c r="H157" s="57">
        <v>0.1233154815219</v>
      </c>
      <c r="I157" s="4">
        <f t="shared" si="4"/>
        <v>1</v>
      </c>
      <c r="J157" s="4">
        <f t="shared" si="5"/>
        <v>1</v>
      </c>
      <c r="L157" s="38" t="s">
        <v>74</v>
      </c>
      <c r="M157" s="38" t="s">
        <v>82</v>
      </c>
      <c r="N157" s="38" t="s">
        <v>83</v>
      </c>
      <c r="O157" s="38" t="s">
        <v>8</v>
      </c>
      <c r="P157" s="58">
        <v>41.234000000000002</v>
      </c>
      <c r="Q157" s="59">
        <v>1242.7025717775</v>
      </c>
      <c r="R157" s="59">
        <v>154.29857000000001</v>
      </c>
      <c r="S157" s="60">
        <v>0.12416371664806</v>
      </c>
    </row>
    <row r="158" spans="1:19" ht="12" customHeight="1" x14ac:dyDescent="0.2">
      <c r="A158" s="48" t="s">
        <v>74</v>
      </c>
      <c r="B158" s="48" t="s">
        <v>82</v>
      </c>
      <c r="C158" s="48" t="s">
        <v>84</v>
      </c>
      <c r="D158" s="48" t="s">
        <v>27</v>
      </c>
      <c r="E158" s="49">
        <v>0.56000000000000005</v>
      </c>
      <c r="F158" s="50">
        <v>14.025195800000001</v>
      </c>
      <c r="G158" s="50">
        <v>0</v>
      </c>
      <c r="H158" s="51">
        <v>0</v>
      </c>
      <c r="I158" s="50" t="str">
        <f t="shared" si="4"/>
        <v/>
      </c>
      <c r="J158" s="50" t="str">
        <f t="shared" si="5"/>
        <v/>
      </c>
      <c r="L158" s="52" t="s">
        <v>74</v>
      </c>
      <c r="M158" s="52" t="s">
        <v>82</v>
      </c>
      <c r="N158" s="52" t="s">
        <v>84</v>
      </c>
      <c r="O158" s="52" t="s">
        <v>27</v>
      </c>
      <c r="P158" s="53">
        <v>0.56000000000000005</v>
      </c>
      <c r="Q158" s="54">
        <v>13.8031189333333</v>
      </c>
      <c r="R158" s="54">
        <v>0</v>
      </c>
      <c r="S158" s="55">
        <v>0</v>
      </c>
    </row>
    <row r="159" spans="1:19" ht="12" customHeight="1" x14ac:dyDescent="0.2">
      <c r="A159" s="3" t="s">
        <v>74</v>
      </c>
      <c r="B159" s="3" t="s">
        <v>82</v>
      </c>
      <c r="C159" s="3" t="s">
        <v>84</v>
      </c>
      <c r="D159" s="3" t="s">
        <v>8</v>
      </c>
      <c r="E159" s="56">
        <v>0.56000000000000005</v>
      </c>
      <c r="F159" s="4">
        <v>14.025195800000001</v>
      </c>
      <c r="G159" s="4">
        <v>0</v>
      </c>
      <c r="H159" s="57">
        <v>0</v>
      </c>
      <c r="I159" s="4" t="str">
        <f t="shared" si="4"/>
        <v/>
      </c>
      <c r="J159" s="4" t="str">
        <f t="shared" si="5"/>
        <v/>
      </c>
      <c r="L159" s="38" t="s">
        <v>74</v>
      </c>
      <c r="M159" s="38" t="s">
        <v>82</v>
      </c>
      <c r="N159" s="38" t="s">
        <v>84</v>
      </c>
      <c r="O159" s="38" t="s">
        <v>8</v>
      </c>
      <c r="P159" s="58">
        <v>0.56000000000000005</v>
      </c>
      <c r="Q159" s="59">
        <v>13.8031189333333</v>
      </c>
      <c r="R159" s="59">
        <v>0</v>
      </c>
      <c r="S159" s="60">
        <v>0</v>
      </c>
    </row>
    <row r="160" spans="1:19" ht="12" customHeight="1" x14ac:dyDescent="0.2">
      <c r="A160" s="48" t="s">
        <v>74</v>
      </c>
      <c r="B160" s="48" t="s">
        <v>82</v>
      </c>
      <c r="C160" s="48" t="s">
        <v>85</v>
      </c>
      <c r="D160" s="48" t="s">
        <v>27</v>
      </c>
      <c r="E160" s="49">
        <v>14.221</v>
      </c>
      <c r="F160" s="50">
        <v>438.50051667583301</v>
      </c>
      <c r="G160" s="50">
        <v>47.365650000000002</v>
      </c>
      <c r="H160" s="51">
        <v>0.10801731856342001</v>
      </c>
      <c r="I160" s="50">
        <f t="shared" si="4"/>
        <v>10</v>
      </c>
      <c r="J160" s="50">
        <f t="shared" si="5"/>
        <v>10</v>
      </c>
      <c r="L160" s="52" t="s">
        <v>74</v>
      </c>
      <c r="M160" s="52" t="s">
        <v>82</v>
      </c>
      <c r="N160" s="52" t="s">
        <v>85</v>
      </c>
      <c r="O160" s="52" t="s">
        <v>27</v>
      </c>
      <c r="P160" s="53">
        <v>15.143333333333301</v>
      </c>
      <c r="Q160" s="54">
        <v>477.09825532222197</v>
      </c>
      <c r="R160" s="54">
        <v>62.203150000000001</v>
      </c>
      <c r="S160" s="55">
        <v>0.13037807056743</v>
      </c>
    </row>
    <row r="161" spans="1:19" ht="12" customHeight="1" x14ac:dyDescent="0.2">
      <c r="A161" s="3" t="s">
        <v>74</v>
      </c>
      <c r="B161" s="3" t="s">
        <v>82</v>
      </c>
      <c r="C161" s="3" t="s">
        <v>85</v>
      </c>
      <c r="D161" s="3" t="s">
        <v>8</v>
      </c>
      <c r="E161" s="56">
        <v>14.221</v>
      </c>
      <c r="F161" s="4">
        <v>438.50051667583301</v>
      </c>
      <c r="G161" s="4">
        <v>47.365650000000002</v>
      </c>
      <c r="H161" s="57">
        <v>0.10801731856342001</v>
      </c>
      <c r="I161" s="4">
        <f t="shared" si="4"/>
        <v>10</v>
      </c>
      <c r="J161" s="4">
        <f t="shared" si="5"/>
        <v>10</v>
      </c>
      <c r="L161" s="38" t="s">
        <v>74</v>
      </c>
      <c r="M161" s="38" t="s">
        <v>82</v>
      </c>
      <c r="N161" s="38" t="s">
        <v>85</v>
      </c>
      <c r="O161" s="38" t="s">
        <v>8</v>
      </c>
      <c r="P161" s="58">
        <v>15.143333333333301</v>
      </c>
      <c r="Q161" s="59">
        <v>477.09825532222197</v>
      </c>
      <c r="R161" s="59">
        <v>62.203150000000001</v>
      </c>
      <c r="S161" s="60">
        <v>0.13037807056743</v>
      </c>
    </row>
    <row r="162" spans="1:19" ht="12" customHeight="1" x14ac:dyDescent="0.2">
      <c r="A162" s="48" t="s">
        <v>74</v>
      </c>
      <c r="B162" s="48" t="s">
        <v>82</v>
      </c>
      <c r="C162" s="48" t="s">
        <v>86</v>
      </c>
      <c r="D162" s="48" t="s">
        <v>27</v>
      </c>
      <c r="E162" s="49">
        <v>5</v>
      </c>
      <c r="F162" s="50">
        <v>161.27519833333301</v>
      </c>
      <c r="G162" s="50">
        <v>14.8134</v>
      </c>
      <c r="H162" s="51">
        <v>9.1851692963866E-2</v>
      </c>
      <c r="I162" s="50" t="str">
        <f t="shared" si="4"/>
        <v/>
      </c>
      <c r="J162" s="50" t="str">
        <f t="shared" si="5"/>
        <v/>
      </c>
      <c r="L162" s="52" t="s">
        <v>74</v>
      </c>
      <c r="M162" s="52" t="s">
        <v>82</v>
      </c>
      <c r="N162" s="52" t="s">
        <v>86</v>
      </c>
      <c r="O162" s="52" t="s">
        <v>27</v>
      </c>
      <c r="P162" s="53">
        <v>6</v>
      </c>
      <c r="Q162" s="54">
        <v>181.77078583333301</v>
      </c>
      <c r="R162" s="54">
        <v>14.95407</v>
      </c>
      <c r="S162" s="55">
        <v>8.2268830667384996E-2</v>
      </c>
    </row>
    <row r="163" spans="1:19" ht="12" customHeight="1" x14ac:dyDescent="0.2">
      <c r="A163" s="3" t="s">
        <v>74</v>
      </c>
      <c r="B163" s="3" t="s">
        <v>82</v>
      </c>
      <c r="C163" s="3" t="s">
        <v>86</v>
      </c>
      <c r="D163" s="3" t="s">
        <v>8</v>
      </c>
      <c r="E163" s="56">
        <v>5</v>
      </c>
      <c r="F163" s="4">
        <v>161.27519833333301</v>
      </c>
      <c r="G163" s="4">
        <v>14.8134</v>
      </c>
      <c r="H163" s="57">
        <v>9.1851692963866E-2</v>
      </c>
      <c r="I163" s="4" t="str">
        <f t="shared" si="4"/>
        <v/>
      </c>
      <c r="J163" s="4" t="str">
        <f t="shared" si="5"/>
        <v/>
      </c>
      <c r="L163" s="38" t="s">
        <v>74</v>
      </c>
      <c r="M163" s="38" t="s">
        <v>82</v>
      </c>
      <c r="N163" s="38" t="s">
        <v>86</v>
      </c>
      <c r="O163" s="38" t="s">
        <v>8</v>
      </c>
      <c r="P163" s="58">
        <v>6</v>
      </c>
      <c r="Q163" s="59">
        <v>181.77078583333301</v>
      </c>
      <c r="R163" s="59">
        <v>14.95407</v>
      </c>
      <c r="S163" s="60">
        <v>8.2268830667384996E-2</v>
      </c>
    </row>
    <row r="164" spans="1:19" ht="12" customHeight="1" x14ac:dyDescent="0.2">
      <c r="A164" s="48" t="s">
        <v>74</v>
      </c>
      <c r="B164" s="48" t="s">
        <v>82</v>
      </c>
      <c r="C164" s="48" t="s">
        <v>87</v>
      </c>
      <c r="D164" s="48" t="s">
        <v>27</v>
      </c>
      <c r="E164" s="49">
        <v>3</v>
      </c>
      <c r="F164" s="50">
        <v>90.702209999999894</v>
      </c>
      <c r="G164" s="50">
        <v>13.11645</v>
      </c>
      <c r="H164" s="51">
        <v>0.14461003761649999</v>
      </c>
      <c r="I164" s="50" t="str">
        <f t="shared" si="4"/>
        <v/>
      </c>
      <c r="J164" s="50" t="str">
        <f t="shared" si="5"/>
        <v/>
      </c>
      <c r="L164" s="52" t="s">
        <v>74</v>
      </c>
      <c r="M164" s="52" t="s">
        <v>82</v>
      </c>
      <c r="N164" s="52" t="s">
        <v>87</v>
      </c>
      <c r="O164" s="52" t="s">
        <v>27</v>
      </c>
      <c r="P164" s="53">
        <v>3.7666666666666702</v>
      </c>
      <c r="Q164" s="54">
        <v>107.64287475</v>
      </c>
      <c r="R164" s="54">
        <v>12.908849999999999</v>
      </c>
      <c r="S164" s="55">
        <v>0.11992293990643001</v>
      </c>
    </row>
    <row r="165" spans="1:19" ht="12" customHeight="1" x14ac:dyDescent="0.2">
      <c r="A165" s="3" t="s">
        <v>74</v>
      </c>
      <c r="B165" s="3" t="s">
        <v>82</v>
      </c>
      <c r="C165" s="3" t="s">
        <v>87</v>
      </c>
      <c r="D165" s="3" t="s">
        <v>8</v>
      </c>
      <c r="E165" s="56">
        <v>3</v>
      </c>
      <c r="F165" s="4">
        <v>90.702209999999894</v>
      </c>
      <c r="G165" s="4">
        <v>13.11645</v>
      </c>
      <c r="H165" s="57">
        <v>0.14461003761649999</v>
      </c>
      <c r="I165" s="4" t="str">
        <f t="shared" si="4"/>
        <v/>
      </c>
      <c r="J165" s="4" t="str">
        <f t="shared" si="5"/>
        <v/>
      </c>
      <c r="L165" s="38" t="s">
        <v>74</v>
      </c>
      <c r="M165" s="38" t="s">
        <v>82</v>
      </c>
      <c r="N165" s="38" t="s">
        <v>87</v>
      </c>
      <c r="O165" s="38" t="s">
        <v>8</v>
      </c>
      <c r="P165" s="58">
        <v>3.7666666666666702</v>
      </c>
      <c r="Q165" s="59">
        <v>107.64287475</v>
      </c>
      <c r="R165" s="59">
        <v>12.908849999999999</v>
      </c>
      <c r="S165" s="60">
        <v>0.11992293990643001</v>
      </c>
    </row>
    <row r="166" spans="1:19" ht="12" customHeight="1" x14ac:dyDescent="0.2">
      <c r="A166" s="48" t="s">
        <v>88</v>
      </c>
      <c r="B166" s="48" t="s">
        <v>27</v>
      </c>
      <c r="C166" s="48" t="s">
        <v>27</v>
      </c>
      <c r="D166" s="48" t="s">
        <v>27</v>
      </c>
      <c r="E166" s="49">
        <v>223.70060010486699</v>
      </c>
      <c r="F166" s="50">
        <v>6266.2982399573802</v>
      </c>
      <c r="G166" s="50">
        <v>703.99108000000001</v>
      </c>
      <c r="H166" s="51">
        <v>0.11234560709399</v>
      </c>
      <c r="I166" s="50">
        <f t="shared" si="4"/>
        <v>11</v>
      </c>
      <c r="J166" s="50">
        <f t="shared" si="5"/>
        <v>11</v>
      </c>
      <c r="L166" s="52" t="s">
        <v>88</v>
      </c>
      <c r="M166" s="52" t="s">
        <v>27</v>
      </c>
      <c r="N166" s="52" t="s">
        <v>27</v>
      </c>
      <c r="O166" s="52" t="s">
        <v>27</v>
      </c>
      <c r="P166" s="53">
        <v>220.25327692307701</v>
      </c>
      <c r="Q166" s="54">
        <v>5976.5885349682803</v>
      </c>
      <c r="R166" s="54">
        <v>682.03574000000003</v>
      </c>
      <c r="S166" s="55">
        <v>0.11411790120894</v>
      </c>
    </row>
    <row r="167" spans="1:19" ht="12" customHeight="1" x14ac:dyDescent="0.2">
      <c r="A167" s="48" t="s">
        <v>88</v>
      </c>
      <c r="B167" s="48" t="s">
        <v>89</v>
      </c>
      <c r="C167" s="48" t="s">
        <v>27</v>
      </c>
      <c r="D167" s="48" t="s">
        <v>27</v>
      </c>
      <c r="E167" s="49">
        <v>12.565</v>
      </c>
      <c r="F167" s="50">
        <v>482.567669933334</v>
      </c>
      <c r="G167" s="50">
        <v>49.457149999999999</v>
      </c>
      <c r="H167" s="51">
        <v>0.1024874915612</v>
      </c>
      <c r="I167" s="50" t="str">
        <f t="shared" si="4"/>
        <v/>
      </c>
      <c r="J167" s="50" t="str">
        <f t="shared" si="5"/>
        <v/>
      </c>
      <c r="L167" s="52" t="s">
        <v>88</v>
      </c>
      <c r="M167" s="52" t="s">
        <v>89</v>
      </c>
      <c r="N167" s="52" t="s">
        <v>27</v>
      </c>
      <c r="O167" s="52" t="s">
        <v>27</v>
      </c>
      <c r="P167" s="53">
        <v>1.81</v>
      </c>
      <c r="Q167" s="54">
        <v>61.554623216666698</v>
      </c>
      <c r="R167" s="54">
        <v>0</v>
      </c>
      <c r="S167" s="55">
        <v>0</v>
      </c>
    </row>
    <row r="168" spans="1:19" ht="12" customHeight="1" x14ac:dyDescent="0.2">
      <c r="A168" s="48" t="s">
        <v>88</v>
      </c>
      <c r="B168" s="48" t="s">
        <v>89</v>
      </c>
      <c r="C168" s="48" t="s">
        <v>90</v>
      </c>
      <c r="D168" s="48" t="s">
        <v>27</v>
      </c>
      <c r="E168" s="49">
        <v>2</v>
      </c>
      <c r="F168" s="50">
        <v>69.411253333333406</v>
      </c>
      <c r="G168" s="50">
        <v>0</v>
      </c>
      <c r="H168" s="51">
        <v>0</v>
      </c>
      <c r="I168" s="50" t="str">
        <f t="shared" si="4"/>
        <v/>
      </c>
      <c r="J168" s="50" t="str">
        <f t="shared" si="5"/>
        <v/>
      </c>
      <c r="L168" s="52" t="s">
        <v>88</v>
      </c>
      <c r="M168" s="52" t="s">
        <v>89</v>
      </c>
      <c r="N168" s="52" t="s">
        <v>90</v>
      </c>
      <c r="O168" s="52" t="s">
        <v>27</v>
      </c>
      <c r="P168" s="53">
        <v>1.81</v>
      </c>
      <c r="Q168" s="54">
        <v>61.554623216666698</v>
      </c>
      <c r="R168" s="54">
        <v>0</v>
      </c>
      <c r="S168" s="55">
        <v>0</v>
      </c>
    </row>
    <row r="169" spans="1:19" ht="12" customHeight="1" x14ac:dyDescent="0.2">
      <c r="A169" s="3" t="s">
        <v>88</v>
      </c>
      <c r="B169" s="3" t="s">
        <v>89</v>
      </c>
      <c r="C169" s="3" t="s">
        <v>90</v>
      </c>
      <c r="D169" s="3" t="s">
        <v>8</v>
      </c>
      <c r="E169" s="56">
        <v>2</v>
      </c>
      <c r="F169" s="4">
        <v>69.411253333333406</v>
      </c>
      <c r="G169" s="4">
        <v>0</v>
      </c>
      <c r="H169" s="57">
        <v>0</v>
      </c>
      <c r="I169" s="4" t="str">
        <f t="shared" si="4"/>
        <v/>
      </c>
      <c r="J169" s="4" t="str">
        <f t="shared" si="5"/>
        <v/>
      </c>
      <c r="L169" s="38" t="s">
        <v>88</v>
      </c>
      <c r="M169" s="38" t="s">
        <v>89</v>
      </c>
      <c r="N169" s="38" t="s">
        <v>90</v>
      </c>
      <c r="O169" s="38" t="s">
        <v>8</v>
      </c>
      <c r="P169" s="58">
        <v>1.81</v>
      </c>
      <c r="Q169" s="59">
        <v>61.554623216666698</v>
      </c>
      <c r="R169" s="59">
        <v>0</v>
      </c>
      <c r="S169" s="60">
        <v>0</v>
      </c>
    </row>
    <row r="170" spans="1:19" ht="12" customHeight="1" x14ac:dyDescent="0.2">
      <c r="A170" s="48" t="s">
        <v>88</v>
      </c>
      <c r="B170" s="48" t="s">
        <v>89</v>
      </c>
      <c r="C170" s="48" t="s">
        <v>91</v>
      </c>
      <c r="D170" s="48" t="s">
        <v>27</v>
      </c>
      <c r="E170" s="49">
        <v>3.8370000000000002</v>
      </c>
      <c r="F170" s="50">
        <v>147.03633718</v>
      </c>
      <c r="G170" s="50">
        <v>26.226980000000001</v>
      </c>
      <c r="H170" s="51">
        <v>0.17837073816585</v>
      </c>
      <c r="I170" s="50" t="str">
        <f t="shared" si="4"/>
        <v/>
      </c>
      <c r="J170" s="50" t="str">
        <f t="shared" si="5"/>
        <v/>
      </c>
      <c r="L170" s="52" t="s">
        <v>88</v>
      </c>
      <c r="M170" s="52" t="s">
        <v>89</v>
      </c>
      <c r="N170" s="52" t="s">
        <v>91</v>
      </c>
      <c r="O170" s="52" t="s">
        <v>27</v>
      </c>
    </row>
    <row r="171" spans="1:19" ht="12" customHeight="1" x14ac:dyDescent="0.2">
      <c r="A171" s="3" t="s">
        <v>88</v>
      </c>
      <c r="B171" s="3" t="s">
        <v>89</v>
      </c>
      <c r="C171" s="3" t="s">
        <v>91</v>
      </c>
      <c r="D171" s="3" t="s">
        <v>91</v>
      </c>
      <c r="E171" s="56">
        <v>3.8370000000000002</v>
      </c>
      <c r="F171" s="4">
        <v>147.03633718</v>
      </c>
      <c r="G171" s="4">
        <v>26.226980000000001</v>
      </c>
      <c r="H171" s="57">
        <v>0.17837073816585</v>
      </c>
      <c r="I171" s="4" t="str">
        <f t="shared" si="4"/>
        <v/>
      </c>
      <c r="J171" s="4" t="str">
        <f t="shared" si="5"/>
        <v/>
      </c>
      <c r="L171" s="38" t="s">
        <v>88</v>
      </c>
      <c r="M171" s="38" t="s">
        <v>89</v>
      </c>
      <c r="N171" s="38" t="s">
        <v>91</v>
      </c>
      <c r="O171" s="38" t="s">
        <v>91</v>
      </c>
    </row>
    <row r="172" spans="1:19" ht="12" customHeight="1" x14ac:dyDescent="0.2">
      <c r="A172" s="48" t="s">
        <v>88</v>
      </c>
      <c r="B172" s="48" t="s">
        <v>89</v>
      </c>
      <c r="C172" s="48" t="s">
        <v>92</v>
      </c>
      <c r="D172" s="48" t="s">
        <v>27</v>
      </c>
      <c r="E172" s="49">
        <v>6.7279999999999998</v>
      </c>
      <c r="F172" s="50">
        <v>266.12007942000002</v>
      </c>
      <c r="G172" s="50">
        <v>23.230170000000001</v>
      </c>
      <c r="H172" s="51">
        <v>8.7292060225705001E-2</v>
      </c>
      <c r="I172" s="50" t="str">
        <f t="shared" si="4"/>
        <v/>
      </c>
      <c r="J172" s="50" t="str">
        <f t="shared" si="5"/>
        <v/>
      </c>
      <c r="L172" s="52" t="s">
        <v>88</v>
      </c>
      <c r="M172" s="52" t="s">
        <v>89</v>
      </c>
      <c r="N172" s="52" t="s">
        <v>92</v>
      </c>
      <c r="O172" s="52" t="s">
        <v>27</v>
      </c>
    </row>
    <row r="173" spans="1:19" ht="12" customHeight="1" x14ac:dyDescent="0.2">
      <c r="A173" s="3" t="s">
        <v>88</v>
      </c>
      <c r="B173" s="3" t="s">
        <v>89</v>
      </c>
      <c r="C173" s="3" t="s">
        <v>92</v>
      </c>
      <c r="D173" s="3" t="s">
        <v>8</v>
      </c>
      <c r="E173" s="56">
        <v>6.7279999999999998</v>
      </c>
      <c r="F173" s="4">
        <v>266.12007942000002</v>
      </c>
      <c r="G173" s="4">
        <v>23.230170000000001</v>
      </c>
      <c r="H173" s="57">
        <v>8.7292060225705001E-2</v>
      </c>
      <c r="I173" s="4" t="str">
        <f t="shared" si="4"/>
        <v/>
      </c>
      <c r="J173" s="4" t="str">
        <f t="shared" si="5"/>
        <v/>
      </c>
      <c r="L173" s="38" t="s">
        <v>88</v>
      </c>
      <c r="M173" s="38" t="s">
        <v>89</v>
      </c>
      <c r="N173" s="38" t="s">
        <v>92</v>
      </c>
      <c r="O173" s="38" t="s">
        <v>8</v>
      </c>
    </row>
    <row r="174" spans="1:19" ht="12" customHeight="1" x14ac:dyDescent="0.2">
      <c r="A174" s="48" t="s">
        <v>88</v>
      </c>
      <c r="B174" s="48" t="s">
        <v>93</v>
      </c>
      <c r="C174" s="48" t="s">
        <v>27</v>
      </c>
      <c r="D174" s="48" t="s">
        <v>27</v>
      </c>
      <c r="E174" s="49">
        <v>85.165410256410297</v>
      </c>
      <c r="F174" s="50">
        <v>2457.2074651200801</v>
      </c>
      <c r="G174" s="50">
        <v>334.70364999999998</v>
      </c>
      <c r="H174" s="51">
        <v>0.13621302016663001</v>
      </c>
      <c r="I174" s="50" t="str">
        <f t="shared" si="4"/>
        <v/>
      </c>
      <c r="J174" s="50" t="str">
        <f t="shared" si="5"/>
        <v/>
      </c>
      <c r="L174" s="52" t="s">
        <v>88</v>
      </c>
      <c r="M174" s="52" t="s">
        <v>93</v>
      </c>
      <c r="N174" s="52" t="s">
        <v>27</v>
      </c>
      <c r="O174" s="52" t="s">
        <v>27</v>
      </c>
      <c r="P174" s="53">
        <v>64.62</v>
      </c>
      <c r="Q174" s="54">
        <v>1818.0694495499999</v>
      </c>
      <c r="R174" s="54">
        <v>234.22206</v>
      </c>
      <c r="S174" s="55">
        <v>0.12883009505383</v>
      </c>
    </row>
    <row r="175" spans="1:19" ht="12" customHeight="1" x14ac:dyDescent="0.2">
      <c r="A175" s="52" t="s">
        <v>88</v>
      </c>
      <c r="B175" s="52" t="s">
        <v>93</v>
      </c>
      <c r="C175" s="52" t="s">
        <v>94</v>
      </c>
      <c r="D175" s="52" t="s">
        <v>27</v>
      </c>
      <c r="I175">
        <f t="shared" si="4"/>
        <v>0</v>
      </c>
      <c r="J175" t="str">
        <f t="shared" si="5"/>
        <v/>
      </c>
      <c r="L175" s="52" t="s">
        <v>88</v>
      </c>
      <c r="M175" s="52" t="s">
        <v>93</v>
      </c>
      <c r="N175" s="52" t="s">
        <v>94</v>
      </c>
      <c r="O175" s="52" t="s">
        <v>27</v>
      </c>
      <c r="P175" s="53">
        <v>1</v>
      </c>
      <c r="Q175" s="54">
        <v>31.070658333333299</v>
      </c>
      <c r="R175" s="54">
        <v>1.24882</v>
      </c>
      <c r="S175" s="55">
        <v>4.0192904398818001E-2</v>
      </c>
    </row>
    <row r="176" spans="1:19" ht="12" customHeight="1" x14ac:dyDescent="0.2">
      <c r="A176" s="38" t="s">
        <v>88</v>
      </c>
      <c r="B176" s="38" t="s">
        <v>93</v>
      </c>
      <c r="C176" s="38" t="s">
        <v>94</v>
      </c>
      <c r="D176" s="38" t="s">
        <v>8</v>
      </c>
      <c r="I176">
        <f t="shared" si="4"/>
        <v>0</v>
      </c>
      <c r="J176" t="str">
        <f t="shared" si="5"/>
        <v/>
      </c>
      <c r="L176" s="38" t="s">
        <v>88</v>
      </c>
      <c r="M176" s="38" t="s">
        <v>93</v>
      </c>
      <c r="N176" s="38" t="s">
        <v>94</v>
      </c>
      <c r="O176" s="38" t="s">
        <v>8</v>
      </c>
      <c r="P176" s="58">
        <v>1</v>
      </c>
      <c r="Q176" s="59">
        <v>31.070658333333299</v>
      </c>
      <c r="R176" s="59">
        <v>1.24882</v>
      </c>
      <c r="S176" s="60">
        <v>4.0192904398818001E-2</v>
      </c>
    </row>
    <row r="177" spans="1:19" ht="12" customHeight="1" x14ac:dyDescent="0.2">
      <c r="A177" s="48" t="s">
        <v>88</v>
      </c>
      <c r="B177" s="48" t="s">
        <v>93</v>
      </c>
      <c r="C177" s="48" t="s">
        <v>95</v>
      </c>
      <c r="D177" s="48" t="s">
        <v>27</v>
      </c>
      <c r="E177" s="49">
        <v>17.761410256410301</v>
      </c>
      <c r="F177" s="50">
        <v>599.46433745341903</v>
      </c>
      <c r="G177" s="50">
        <v>95.643159999999995</v>
      </c>
      <c r="H177" s="51">
        <v>0.15954770621768999</v>
      </c>
      <c r="I177" s="50" t="str">
        <f t="shared" si="4"/>
        <v/>
      </c>
      <c r="J177" s="50" t="str">
        <f t="shared" si="5"/>
        <v/>
      </c>
      <c r="L177" s="52" t="s">
        <v>88</v>
      </c>
      <c r="M177" s="52" t="s">
        <v>93</v>
      </c>
      <c r="N177" s="52" t="s">
        <v>95</v>
      </c>
      <c r="O177" s="52" t="s">
        <v>27</v>
      </c>
      <c r="P177" s="53">
        <v>2</v>
      </c>
      <c r="Q177" s="54">
        <v>53.553825000000003</v>
      </c>
      <c r="R177" s="54">
        <v>2.49011</v>
      </c>
      <c r="S177" s="55">
        <v>4.6497332356746003E-2</v>
      </c>
    </row>
    <row r="178" spans="1:19" ht="12" customHeight="1" x14ac:dyDescent="0.2">
      <c r="A178" s="3" t="s">
        <v>88</v>
      </c>
      <c r="B178" s="3" t="s">
        <v>93</v>
      </c>
      <c r="C178" s="3" t="s">
        <v>95</v>
      </c>
      <c r="D178" s="3" t="s">
        <v>8</v>
      </c>
      <c r="E178" s="56">
        <v>17.761410256410301</v>
      </c>
      <c r="F178" s="4">
        <v>599.46433745341903</v>
      </c>
      <c r="G178" s="4">
        <v>95.643159999999995</v>
      </c>
      <c r="H178" s="57">
        <v>0.15954770621768999</v>
      </c>
      <c r="I178" s="4" t="str">
        <f t="shared" si="4"/>
        <v/>
      </c>
      <c r="J178" s="4" t="str">
        <f t="shared" si="5"/>
        <v/>
      </c>
      <c r="L178" s="38" t="s">
        <v>88</v>
      </c>
      <c r="M178" s="38" t="s">
        <v>93</v>
      </c>
      <c r="N178" s="38" t="s">
        <v>95</v>
      </c>
      <c r="O178" s="38" t="s">
        <v>8</v>
      </c>
      <c r="P178" s="58">
        <v>2</v>
      </c>
      <c r="Q178" s="59">
        <v>53.553825000000003</v>
      </c>
      <c r="R178" s="59">
        <v>2.49011</v>
      </c>
      <c r="S178" s="60">
        <v>4.6497332356746003E-2</v>
      </c>
    </row>
    <row r="179" spans="1:19" ht="12" customHeight="1" x14ac:dyDescent="0.2">
      <c r="A179" s="48" t="s">
        <v>88</v>
      </c>
      <c r="B179" s="48" t="s">
        <v>93</v>
      </c>
      <c r="C179" s="48" t="s">
        <v>96</v>
      </c>
      <c r="D179" s="48" t="s">
        <v>27</v>
      </c>
      <c r="E179" s="49">
        <v>9</v>
      </c>
      <c r="F179" s="50">
        <v>317.72416916666702</v>
      </c>
      <c r="G179" s="50">
        <v>55.779029999999999</v>
      </c>
      <c r="H179" s="51">
        <v>0.17555803244776</v>
      </c>
      <c r="I179" s="50">
        <f t="shared" si="4"/>
        <v>5</v>
      </c>
      <c r="J179" s="50">
        <f t="shared" si="5"/>
        <v>5</v>
      </c>
      <c r="L179" s="52" t="s">
        <v>88</v>
      </c>
      <c r="M179" s="52" t="s">
        <v>93</v>
      </c>
      <c r="N179" s="52" t="s">
        <v>96</v>
      </c>
      <c r="O179" s="52" t="s">
        <v>27</v>
      </c>
      <c r="P179" s="53">
        <v>20.81</v>
      </c>
      <c r="Q179" s="54">
        <v>714.27718709999999</v>
      </c>
      <c r="R179" s="54">
        <v>135.98266000000001</v>
      </c>
      <c r="S179" s="55">
        <v>0.19037799674395001</v>
      </c>
    </row>
    <row r="180" spans="1:19" ht="12" customHeight="1" x14ac:dyDescent="0.2">
      <c r="A180" s="3" t="s">
        <v>88</v>
      </c>
      <c r="B180" s="3" t="s">
        <v>93</v>
      </c>
      <c r="C180" s="3" t="s">
        <v>96</v>
      </c>
      <c r="D180" s="3" t="s">
        <v>8</v>
      </c>
      <c r="E180" s="56">
        <v>9</v>
      </c>
      <c r="F180" s="4">
        <v>317.72416916666702</v>
      </c>
      <c r="G180" s="4">
        <v>55.779029999999999</v>
      </c>
      <c r="H180" s="57">
        <v>0.17555803244776</v>
      </c>
      <c r="I180" s="4">
        <f t="shared" si="4"/>
        <v>5</v>
      </c>
      <c r="J180" s="4">
        <f t="shared" si="5"/>
        <v>5</v>
      </c>
      <c r="L180" s="38" t="s">
        <v>88</v>
      </c>
      <c r="M180" s="38" t="s">
        <v>93</v>
      </c>
      <c r="N180" s="38" t="s">
        <v>96</v>
      </c>
      <c r="O180" s="38" t="s">
        <v>8</v>
      </c>
      <c r="P180" s="58">
        <v>20.81</v>
      </c>
      <c r="Q180" s="59">
        <v>714.27718709999999</v>
      </c>
      <c r="R180" s="59">
        <v>135.98266000000001</v>
      </c>
      <c r="S180" s="60">
        <v>0.19037799674395001</v>
      </c>
    </row>
    <row r="181" spans="1:19" ht="12" customHeight="1" x14ac:dyDescent="0.2">
      <c r="A181" s="48" t="s">
        <v>88</v>
      </c>
      <c r="B181" s="48" t="s">
        <v>93</v>
      </c>
      <c r="C181" s="48" t="s">
        <v>93</v>
      </c>
      <c r="D181" s="48" t="s">
        <v>27</v>
      </c>
      <c r="E181" s="49">
        <v>1</v>
      </c>
      <c r="F181" s="50">
        <v>53.859270833333298</v>
      </c>
      <c r="G181" s="50">
        <v>13.915649999999999</v>
      </c>
      <c r="H181" s="51">
        <v>0.25837056062385</v>
      </c>
      <c r="I181" s="50" t="str">
        <f t="shared" si="4"/>
        <v/>
      </c>
      <c r="J181" s="50" t="str">
        <f t="shared" si="5"/>
        <v/>
      </c>
      <c r="L181" s="52" t="s">
        <v>88</v>
      </c>
      <c r="M181" s="52" t="s">
        <v>93</v>
      </c>
      <c r="N181" s="52" t="s">
        <v>93</v>
      </c>
      <c r="O181" s="52" t="s">
        <v>27</v>
      </c>
      <c r="P181" s="53">
        <v>1</v>
      </c>
      <c r="Q181" s="54">
        <v>31.7551116666667</v>
      </c>
      <c r="R181" s="54">
        <v>4.3708499999999999</v>
      </c>
      <c r="S181" s="55">
        <v>0.1376424068629</v>
      </c>
    </row>
    <row r="182" spans="1:19" ht="12" customHeight="1" x14ac:dyDescent="0.2">
      <c r="A182" s="3" t="s">
        <v>88</v>
      </c>
      <c r="B182" s="3" t="s">
        <v>93</v>
      </c>
      <c r="C182" s="3" t="s">
        <v>93</v>
      </c>
      <c r="D182" s="3" t="s">
        <v>8</v>
      </c>
      <c r="E182" s="56">
        <v>1</v>
      </c>
      <c r="F182" s="4">
        <v>53.859270833333298</v>
      </c>
      <c r="G182" s="4">
        <v>13.915649999999999</v>
      </c>
      <c r="H182" s="57">
        <v>0.25837056062385</v>
      </c>
      <c r="I182" s="4" t="str">
        <f t="shared" si="4"/>
        <v/>
      </c>
      <c r="J182" s="4" t="str">
        <f t="shared" si="5"/>
        <v/>
      </c>
      <c r="L182" s="38" t="s">
        <v>88</v>
      </c>
      <c r="M182" s="38" t="s">
        <v>93</v>
      </c>
      <c r="N182" s="38" t="s">
        <v>93</v>
      </c>
      <c r="O182" s="38" t="s">
        <v>8</v>
      </c>
      <c r="P182" s="58">
        <v>1</v>
      </c>
      <c r="Q182" s="59">
        <v>31.7551116666667</v>
      </c>
      <c r="R182" s="59">
        <v>4.3708499999999999</v>
      </c>
      <c r="S182" s="60">
        <v>0.1376424068629</v>
      </c>
    </row>
    <row r="183" spans="1:19" ht="12" customHeight="1" x14ac:dyDescent="0.2">
      <c r="A183" s="48" t="s">
        <v>88</v>
      </c>
      <c r="B183" s="48" t="s">
        <v>93</v>
      </c>
      <c r="C183" s="48" t="s">
        <v>97</v>
      </c>
      <c r="D183" s="48" t="s">
        <v>27</v>
      </c>
      <c r="E183" s="49">
        <v>57.404000000000003</v>
      </c>
      <c r="F183" s="50">
        <v>1486.1596876666599</v>
      </c>
      <c r="G183" s="50">
        <v>169.36581000000001</v>
      </c>
      <c r="H183" s="51">
        <v>0.11396205361075</v>
      </c>
      <c r="I183" s="50" t="str">
        <f t="shared" si="4"/>
        <v/>
      </c>
      <c r="J183" s="50" t="str">
        <f t="shared" si="5"/>
        <v/>
      </c>
      <c r="L183" s="52" t="s">
        <v>88</v>
      </c>
      <c r="M183" s="52" t="s">
        <v>93</v>
      </c>
      <c r="N183" s="52" t="s">
        <v>97</v>
      </c>
      <c r="O183" s="52" t="s">
        <v>27</v>
      </c>
      <c r="P183" s="53">
        <v>39.81</v>
      </c>
      <c r="Q183" s="54">
        <v>987.41266745000098</v>
      </c>
      <c r="R183" s="54">
        <v>90.129620000000003</v>
      </c>
      <c r="S183" s="55">
        <v>9.1278573762639995E-2</v>
      </c>
    </row>
    <row r="184" spans="1:19" ht="12" customHeight="1" x14ac:dyDescent="0.2">
      <c r="A184" s="3" t="s">
        <v>88</v>
      </c>
      <c r="B184" s="3" t="s">
        <v>93</v>
      </c>
      <c r="C184" s="3" t="s">
        <v>97</v>
      </c>
      <c r="D184" s="3" t="s">
        <v>170</v>
      </c>
      <c r="E184" s="56">
        <v>33.404000000000003</v>
      </c>
      <c r="F184" s="4">
        <v>853.81784266666602</v>
      </c>
      <c r="G184" s="4">
        <v>81.728229999999996</v>
      </c>
      <c r="H184" s="57">
        <v>9.5720920688123004E-2</v>
      </c>
      <c r="I184" s="4" t="str">
        <f t="shared" si="4"/>
        <v/>
      </c>
      <c r="J184" s="4" t="str">
        <f t="shared" si="5"/>
        <v/>
      </c>
      <c r="L184" s="38" t="s">
        <v>88</v>
      </c>
      <c r="M184" s="38" t="s">
        <v>93</v>
      </c>
      <c r="N184" s="38" t="s">
        <v>97</v>
      </c>
      <c r="O184" s="38" t="s">
        <v>170</v>
      </c>
      <c r="P184" s="58">
        <v>19</v>
      </c>
      <c r="Q184" s="59">
        <v>473.28146833333398</v>
      </c>
      <c r="R184" s="59">
        <v>31.980170000000001</v>
      </c>
      <c r="S184" s="60">
        <v>6.7571143473288006E-2</v>
      </c>
    </row>
    <row r="185" spans="1:19" ht="12" customHeight="1" x14ac:dyDescent="0.2">
      <c r="A185" s="3" t="s">
        <v>88</v>
      </c>
      <c r="B185" s="3" t="s">
        <v>93</v>
      </c>
      <c r="C185" s="3" t="s">
        <v>97</v>
      </c>
      <c r="D185" s="3" t="s">
        <v>171</v>
      </c>
      <c r="E185" s="56">
        <v>13</v>
      </c>
      <c r="F185" s="4">
        <v>317.2175125</v>
      </c>
      <c r="G185" s="4">
        <v>41.501199999999997</v>
      </c>
      <c r="H185" s="57">
        <v>0.13082884255957</v>
      </c>
      <c r="I185" s="4" t="str">
        <f t="shared" si="4"/>
        <v/>
      </c>
      <c r="J185" s="4" t="str">
        <f t="shared" si="5"/>
        <v/>
      </c>
      <c r="L185" s="38" t="s">
        <v>88</v>
      </c>
      <c r="M185" s="38" t="s">
        <v>93</v>
      </c>
      <c r="N185" s="38" t="s">
        <v>97</v>
      </c>
      <c r="O185" s="38" t="s">
        <v>171</v>
      </c>
      <c r="P185" s="58">
        <v>12</v>
      </c>
      <c r="Q185" s="59">
        <v>275.99561</v>
      </c>
      <c r="R185" s="59">
        <v>31.927250000000001</v>
      </c>
      <c r="S185" s="60">
        <v>0.11568028201607999</v>
      </c>
    </row>
    <row r="186" spans="1:19" ht="12" customHeight="1" x14ac:dyDescent="0.2">
      <c r="A186" s="3" t="s">
        <v>88</v>
      </c>
      <c r="B186" s="3" t="s">
        <v>93</v>
      </c>
      <c r="C186" s="3" t="s">
        <v>97</v>
      </c>
      <c r="D186" s="3" t="s">
        <v>97</v>
      </c>
      <c r="E186" s="56">
        <v>1</v>
      </c>
      <c r="F186" s="4">
        <v>41.966252500000003</v>
      </c>
      <c r="G186" s="4">
        <v>16.60932</v>
      </c>
      <c r="H186" s="57">
        <v>0.39577801234456</v>
      </c>
      <c r="I186" s="4" t="str">
        <f t="shared" si="4"/>
        <v/>
      </c>
      <c r="J186" s="4" t="str">
        <f t="shared" si="5"/>
        <v/>
      </c>
      <c r="L186" s="38" t="s">
        <v>88</v>
      </c>
      <c r="M186" s="38" t="s">
        <v>93</v>
      </c>
      <c r="N186" s="38" t="s">
        <v>97</v>
      </c>
      <c r="O186" s="38" t="s">
        <v>172</v>
      </c>
      <c r="P186" s="58">
        <v>4</v>
      </c>
      <c r="Q186" s="59">
        <v>104.84823</v>
      </c>
      <c r="R186" s="59">
        <v>6.1147099999999996</v>
      </c>
      <c r="S186" s="60">
        <v>5.831963019309E-2</v>
      </c>
    </row>
    <row r="187" spans="1:19" ht="12" customHeight="1" x14ac:dyDescent="0.2">
      <c r="A187" s="3" t="s">
        <v>88</v>
      </c>
      <c r="B187" s="3" t="s">
        <v>93</v>
      </c>
      <c r="C187" s="3" t="s">
        <v>97</v>
      </c>
      <c r="D187" s="3" t="s">
        <v>172</v>
      </c>
      <c r="E187" s="56">
        <v>5</v>
      </c>
      <c r="F187" s="4">
        <v>130.078233333333</v>
      </c>
      <c r="G187" s="4">
        <v>6.3328800000000003</v>
      </c>
      <c r="H187" s="57">
        <v>4.8685163057000998E-2</v>
      </c>
      <c r="I187" s="4" t="str">
        <f t="shared" si="4"/>
        <v/>
      </c>
      <c r="J187" s="4" t="str">
        <f t="shared" si="5"/>
        <v/>
      </c>
      <c r="L187" s="38" t="s">
        <v>88</v>
      </c>
      <c r="M187" s="38" t="s">
        <v>93</v>
      </c>
      <c r="N187" s="38" t="s">
        <v>97</v>
      </c>
      <c r="O187" s="38" t="s">
        <v>172</v>
      </c>
    </row>
    <row r="188" spans="1:19" ht="12" customHeight="1" x14ac:dyDescent="0.2">
      <c r="A188" s="3" t="s">
        <v>88</v>
      </c>
      <c r="B188" s="3" t="s">
        <v>93</v>
      </c>
      <c r="C188" s="3" t="s">
        <v>97</v>
      </c>
      <c r="D188" s="3" t="s">
        <v>173</v>
      </c>
      <c r="E188" s="56">
        <v>1</v>
      </c>
      <c r="F188" s="4">
        <v>30.251953333333301</v>
      </c>
      <c r="G188" s="4">
        <v>7.3417700000000004</v>
      </c>
      <c r="H188" s="57">
        <v>0.24268746943724001</v>
      </c>
      <c r="I188" s="4" t="str">
        <f t="shared" si="4"/>
        <v/>
      </c>
      <c r="J188" s="4" t="str">
        <f t="shared" si="5"/>
        <v/>
      </c>
      <c r="L188" s="38" t="s">
        <v>88</v>
      </c>
      <c r="M188" s="38" t="s">
        <v>93</v>
      </c>
      <c r="N188" s="38" t="s">
        <v>97</v>
      </c>
      <c r="O188" s="38" t="s">
        <v>173</v>
      </c>
      <c r="P188" s="58">
        <v>1.81</v>
      </c>
      <c r="Q188" s="59">
        <v>49.706386616666698</v>
      </c>
      <c r="R188" s="59">
        <v>9.3410299999999999</v>
      </c>
      <c r="S188" s="60">
        <v>0.18792414085614001</v>
      </c>
    </row>
    <row r="189" spans="1:19" ht="12" customHeight="1" x14ac:dyDescent="0.2">
      <c r="A189" s="3" t="s">
        <v>88</v>
      </c>
      <c r="B189" s="3" t="s">
        <v>93</v>
      </c>
      <c r="C189" s="3" t="s">
        <v>97</v>
      </c>
      <c r="D189" s="3" t="s">
        <v>174</v>
      </c>
      <c r="E189" s="56">
        <v>4</v>
      </c>
      <c r="F189" s="4">
        <v>112.82789333333299</v>
      </c>
      <c r="G189" s="4">
        <v>15.852410000000001</v>
      </c>
      <c r="H189" s="57">
        <v>0.14050080641997001</v>
      </c>
      <c r="I189" s="4" t="str">
        <f t="shared" si="4"/>
        <v/>
      </c>
      <c r="J189" s="4" t="str">
        <f t="shared" si="5"/>
        <v/>
      </c>
      <c r="L189" s="38" t="s">
        <v>88</v>
      </c>
      <c r="M189" s="38" t="s">
        <v>93</v>
      </c>
      <c r="N189" s="38" t="s">
        <v>97</v>
      </c>
      <c r="O189" s="38" t="s">
        <v>174</v>
      </c>
      <c r="P189" s="58">
        <v>3</v>
      </c>
      <c r="Q189" s="59">
        <v>83.580972500000001</v>
      </c>
      <c r="R189" s="59">
        <v>10.76646</v>
      </c>
      <c r="S189" s="60">
        <v>0.12881472514573</v>
      </c>
    </row>
    <row r="190" spans="1:19" ht="12" customHeight="1" x14ac:dyDescent="0.2">
      <c r="A190" s="48" t="s">
        <v>88</v>
      </c>
      <c r="B190" s="48" t="s">
        <v>98</v>
      </c>
      <c r="C190" s="48" t="s">
        <v>27</v>
      </c>
      <c r="D190" s="48" t="s">
        <v>27</v>
      </c>
      <c r="E190" s="49">
        <v>18.809999999999999</v>
      </c>
      <c r="F190" s="50">
        <v>735.25566514166701</v>
      </c>
      <c r="G190" s="50">
        <v>149.65710999999999</v>
      </c>
      <c r="H190" s="51">
        <v>0.20354431403281001</v>
      </c>
      <c r="I190" s="50">
        <f t="shared" si="4"/>
        <v>7</v>
      </c>
      <c r="J190" s="50">
        <f t="shared" si="5"/>
        <v>7</v>
      </c>
      <c r="L190" s="52" t="s">
        <v>88</v>
      </c>
      <c r="M190" s="52" t="s">
        <v>98</v>
      </c>
      <c r="N190" s="52" t="s">
        <v>27</v>
      </c>
      <c r="O190" s="52" t="s">
        <v>27</v>
      </c>
      <c r="P190" s="53">
        <v>31.402000000000001</v>
      </c>
      <c r="Q190" s="54">
        <v>1217.04101943667</v>
      </c>
      <c r="R190" s="54">
        <v>259.27499</v>
      </c>
      <c r="S190" s="55">
        <v>0.21303718269086</v>
      </c>
    </row>
    <row r="191" spans="1:19" ht="12" customHeight="1" x14ac:dyDescent="0.2">
      <c r="A191" s="48" t="s">
        <v>88</v>
      </c>
      <c r="B191" s="48" t="s">
        <v>98</v>
      </c>
      <c r="C191" s="48" t="s">
        <v>99</v>
      </c>
      <c r="D191" s="48" t="s">
        <v>27</v>
      </c>
      <c r="E191" s="49">
        <v>14.81</v>
      </c>
      <c r="F191" s="50">
        <v>557.99523597500001</v>
      </c>
      <c r="G191" s="50">
        <v>106.43250999999999</v>
      </c>
      <c r="H191" s="51">
        <v>0.19074089371753999</v>
      </c>
      <c r="I191" s="50">
        <f t="shared" si="4"/>
        <v>10</v>
      </c>
      <c r="J191" s="50">
        <f t="shared" si="5"/>
        <v>10</v>
      </c>
      <c r="L191" s="52" t="s">
        <v>88</v>
      </c>
      <c r="M191" s="52" t="s">
        <v>98</v>
      </c>
      <c r="N191" s="52" t="s">
        <v>99</v>
      </c>
      <c r="O191" s="52" t="s">
        <v>27</v>
      </c>
      <c r="P191" s="53">
        <v>25.402000000000001</v>
      </c>
      <c r="Q191" s="54">
        <v>1010.69640110333</v>
      </c>
      <c r="R191" s="54">
        <v>210.85309000000001</v>
      </c>
      <c r="S191" s="55">
        <v>0.20862158979671999</v>
      </c>
    </row>
    <row r="192" spans="1:19" ht="12" customHeight="1" x14ac:dyDescent="0.2">
      <c r="A192" s="3" t="s">
        <v>88</v>
      </c>
      <c r="B192" s="3" t="s">
        <v>98</v>
      </c>
      <c r="C192" s="3" t="s">
        <v>99</v>
      </c>
      <c r="D192" s="3" t="s">
        <v>8</v>
      </c>
      <c r="E192" s="56">
        <v>14.81</v>
      </c>
      <c r="F192" s="4">
        <v>557.99523597500001</v>
      </c>
      <c r="G192" s="4">
        <v>106.43250999999999</v>
      </c>
      <c r="H192" s="57">
        <v>0.19074089371753999</v>
      </c>
      <c r="I192" s="4">
        <f t="shared" si="4"/>
        <v>10</v>
      </c>
      <c r="J192" s="4">
        <f t="shared" si="5"/>
        <v>10</v>
      </c>
      <c r="L192" s="38" t="s">
        <v>88</v>
      </c>
      <c r="M192" s="38" t="s">
        <v>98</v>
      </c>
      <c r="N192" s="38" t="s">
        <v>99</v>
      </c>
      <c r="O192" s="38" t="s">
        <v>8</v>
      </c>
      <c r="P192" s="58">
        <v>25.402000000000001</v>
      </c>
      <c r="Q192" s="59">
        <v>1010.69640110333</v>
      </c>
      <c r="R192" s="59">
        <v>210.85309000000001</v>
      </c>
      <c r="S192" s="60">
        <v>0.20862158979671999</v>
      </c>
    </row>
    <row r="193" spans="1:19" ht="12" customHeight="1" x14ac:dyDescent="0.2">
      <c r="A193" s="48" t="s">
        <v>88</v>
      </c>
      <c r="B193" s="48" t="s">
        <v>98</v>
      </c>
      <c r="C193" s="48" t="s">
        <v>100</v>
      </c>
      <c r="D193" s="48" t="s">
        <v>27</v>
      </c>
      <c r="E193" s="49">
        <v>2</v>
      </c>
      <c r="F193" s="50">
        <v>83.070089999999993</v>
      </c>
      <c r="G193" s="50">
        <v>15.47228</v>
      </c>
      <c r="H193" s="51">
        <v>0.18625572694094999</v>
      </c>
      <c r="I193" s="50">
        <f t="shared" si="4"/>
        <v>8</v>
      </c>
      <c r="J193" s="50">
        <f t="shared" si="5"/>
        <v>8</v>
      </c>
      <c r="L193" s="52" t="s">
        <v>88</v>
      </c>
      <c r="M193" s="52" t="s">
        <v>98</v>
      </c>
      <c r="N193" s="52" t="s">
        <v>100</v>
      </c>
      <c r="O193" s="52" t="s">
        <v>27</v>
      </c>
      <c r="P193" s="53">
        <v>2</v>
      </c>
      <c r="Q193" s="54">
        <v>90.516520833333303</v>
      </c>
      <c r="R193" s="54">
        <v>26.117360000000001</v>
      </c>
      <c r="S193" s="55">
        <v>0.28853694065516999</v>
      </c>
    </row>
    <row r="194" spans="1:19" ht="12" customHeight="1" x14ac:dyDescent="0.2">
      <c r="A194" s="3" t="s">
        <v>88</v>
      </c>
      <c r="B194" s="3" t="s">
        <v>98</v>
      </c>
      <c r="C194" s="3" t="s">
        <v>100</v>
      </c>
      <c r="D194" s="3" t="s">
        <v>8</v>
      </c>
      <c r="E194" s="56">
        <v>2</v>
      </c>
      <c r="F194" s="4">
        <v>83.070089999999993</v>
      </c>
      <c r="G194" s="4">
        <v>15.47228</v>
      </c>
      <c r="H194" s="57">
        <v>0.18625572694094999</v>
      </c>
      <c r="I194" s="4">
        <f t="shared" si="4"/>
        <v>8</v>
      </c>
      <c r="J194" s="4">
        <f t="shared" si="5"/>
        <v>8</v>
      </c>
      <c r="L194" s="38" t="s">
        <v>88</v>
      </c>
      <c r="M194" s="38" t="s">
        <v>98</v>
      </c>
      <c r="N194" s="38" t="s">
        <v>100</v>
      </c>
      <c r="O194" s="38" t="s">
        <v>8</v>
      </c>
      <c r="P194" s="58">
        <v>2</v>
      </c>
      <c r="Q194" s="59">
        <v>90.516520833333303</v>
      </c>
      <c r="R194" s="59">
        <v>26.117360000000001</v>
      </c>
      <c r="S194" s="60">
        <v>0.28853694065516999</v>
      </c>
    </row>
    <row r="195" spans="1:19" ht="12" customHeight="1" x14ac:dyDescent="0.2">
      <c r="A195" s="48" t="s">
        <v>88</v>
      </c>
      <c r="B195" s="48" t="s">
        <v>98</v>
      </c>
      <c r="C195" s="48" t="s">
        <v>98</v>
      </c>
      <c r="D195" s="48" t="s">
        <v>27</v>
      </c>
      <c r="E195" s="49">
        <v>1</v>
      </c>
      <c r="F195" s="50">
        <v>53.859270833333298</v>
      </c>
      <c r="G195" s="50">
        <v>13.915649999999999</v>
      </c>
      <c r="H195" s="51">
        <v>0.25837056062385</v>
      </c>
      <c r="I195" s="50" t="str">
        <f t="shared" si="4"/>
        <v/>
      </c>
      <c r="J195" s="50" t="str">
        <f t="shared" si="5"/>
        <v/>
      </c>
      <c r="L195" s="52" t="s">
        <v>88</v>
      </c>
      <c r="M195" s="52" t="s">
        <v>98</v>
      </c>
      <c r="N195" s="52" t="s">
        <v>98</v>
      </c>
      <c r="O195" s="52" t="s">
        <v>27</v>
      </c>
    </row>
    <row r="196" spans="1:19" ht="12" customHeight="1" x14ac:dyDescent="0.2">
      <c r="A196" s="3" t="s">
        <v>88</v>
      </c>
      <c r="B196" s="3" t="s">
        <v>98</v>
      </c>
      <c r="C196" s="3" t="s">
        <v>98</v>
      </c>
      <c r="D196" s="3" t="s">
        <v>8</v>
      </c>
      <c r="E196" s="56">
        <v>1</v>
      </c>
      <c r="F196" s="4">
        <v>53.859270833333298</v>
      </c>
      <c r="G196" s="4">
        <v>13.915649999999999</v>
      </c>
      <c r="H196" s="57">
        <v>0.25837056062385</v>
      </c>
      <c r="I196" s="4" t="str">
        <f t="shared" ref="I196:I259" si="6">+IF(H196&lt;S196,ROUND((F196*S196)-G196,0),"")</f>
        <v/>
      </c>
      <c r="J196" s="4" t="str">
        <f t="shared" ref="J196:J259" si="7">+IF(I196&gt;0,I196,"")</f>
        <v/>
      </c>
      <c r="L196" s="38" t="s">
        <v>88</v>
      </c>
      <c r="M196" s="38" t="s">
        <v>98</v>
      </c>
      <c r="N196" s="38" t="s">
        <v>98</v>
      </c>
      <c r="O196" s="38" t="s">
        <v>8</v>
      </c>
    </row>
    <row r="197" spans="1:19" ht="12" customHeight="1" x14ac:dyDescent="0.2">
      <c r="A197" s="48" t="s">
        <v>88</v>
      </c>
      <c r="B197" s="48" t="s">
        <v>98</v>
      </c>
      <c r="C197" s="48" t="s">
        <v>101</v>
      </c>
      <c r="D197" s="48" t="s">
        <v>27</v>
      </c>
      <c r="E197" s="49">
        <v>1</v>
      </c>
      <c r="F197" s="50">
        <v>40.331068333333299</v>
      </c>
      <c r="G197" s="50">
        <v>13.83667</v>
      </c>
      <c r="H197" s="51">
        <v>0.34307720007913001</v>
      </c>
      <c r="I197" s="50" t="str">
        <f t="shared" si="6"/>
        <v/>
      </c>
      <c r="J197" s="50" t="str">
        <f t="shared" si="7"/>
        <v/>
      </c>
      <c r="L197" s="52" t="s">
        <v>88</v>
      </c>
      <c r="M197" s="52" t="s">
        <v>98</v>
      </c>
      <c r="N197" s="52" t="s">
        <v>101</v>
      </c>
      <c r="O197" s="52" t="s">
        <v>27</v>
      </c>
      <c r="P197" s="53">
        <v>4</v>
      </c>
      <c r="Q197" s="54">
        <v>115.8280975</v>
      </c>
      <c r="R197" s="54">
        <v>22.304539999999999</v>
      </c>
      <c r="S197" s="55">
        <v>0.19256588411115</v>
      </c>
    </row>
    <row r="198" spans="1:19" ht="12" customHeight="1" x14ac:dyDescent="0.2">
      <c r="A198" s="3" t="s">
        <v>88</v>
      </c>
      <c r="B198" s="3" t="s">
        <v>98</v>
      </c>
      <c r="C198" s="3" t="s">
        <v>101</v>
      </c>
      <c r="D198" s="3" t="s">
        <v>8</v>
      </c>
      <c r="E198" s="56">
        <v>1</v>
      </c>
      <c r="F198" s="4">
        <v>40.331068333333299</v>
      </c>
      <c r="G198" s="4">
        <v>13.83667</v>
      </c>
      <c r="H198" s="57">
        <v>0.34307720007913001</v>
      </c>
      <c r="I198" s="4" t="str">
        <f t="shared" si="6"/>
        <v/>
      </c>
      <c r="J198" s="4" t="str">
        <f t="shared" si="7"/>
        <v/>
      </c>
      <c r="L198" s="38" t="s">
        <v>88</v>
      </c>
      <c r="M198" s="38" t="s">
        <v>98</v>
      </c>
      <c r="N198" s="38" t="s">
        <v>101</v>
      </c>
      <c r="O198" s="38" t="s">
        <v>8</v>
      </c>
      <c r="P198" s="58">
        <v>4</v>
      </c>
      <c r="Q198" s="59">
        <v>115.8280975</v>
      </c>
      <c r="R198" s="59">
        <v>22.304539999999999</v>
      </c>
      <c r="S198" s="60">
        <v>0.19256588411115</v>
      </c>
    </row>
    <row r="199" spans="1:19" ht="12" customHeight="1" x14ac:dyDescent="0.2">
      <c r="A199" s="48" t="s">
        <v>88</v>
      </c>
      <c r="B199" s="48" t="s">
        <v>88</v>
      </c>
      <c r="C199" s="48" t="s">
        <v>27</v>
      </c>
      <c r="D199" s="48" t="s">
        <v>27</v>
      </c>
      <c r="E199" s="49">
        <v>1</v>
      </c>
      <c r="F199" s="50">
        <v>76.638048333333302</v>
      </c>
      <c r="G199" s="50">
        <v>17.301549999999999</v>
      </c>
      <c r="H199" s="51">
        <v>0.2257566623402</v>
      </c>
      <c r="I199" s="50" t="str">
        <f t="shared" si="6"/>
        <v/>
      </c>
      <c r="J199" s="50" t="str">
        <f t="shared" si="7"/>
        <v/>
      </c>
      <c r="L199" s="48" t="s">
        <v>88</v>
      </c>
      <c r="M199" s="48" t="s">
        <v>88</v>
      </c>
      <c r="N199" s="48" t="s">
        <v>27</v>
      </c>
      <c r="O199" s="48" t="s">
        <v>27</v>
      </c>
      <c r="P199" s="58"/>
      <c r="Q199" s="59"/>
      <c r="R199" s="59"/>
      <c r="S199" s="60"/>
    </row>
    <row r="200" spans="1:19" ht="12" customHeight="1" x14ac:dyDescent="0.2">
      <c r="A200" s="48" t="s">
        <v>88</v>
      </c>
      <c r="B200" s="48" t="s">
        <v>88</v>
      </c>
      <c r="C200" s="48" t="s">
        <v>8</v>
      </c>
      <c r="D200" s="48" t="s">
        <v>27</v>
      </c>
      <c r="E200" s="49">
        <v>1</v>
      </c>
      <c r="F200" s="50">
        <v>76.638048333333302</v>
      </c>
      <c r="G200" s="50">
        <v>17.301549999999999</v>
      </c>
      <c r="H200" s="51">
        <v>0.2257566623402</v>
      </c>
      <c r="I200" s="50" t="str">
        <f t="shared" si="6"/>
        <v/>
      </c>
      <c r="J200" s="50" t="str">
        <f t="shared" si="7"/>
        <v/>
      </c>
      <c r="L200" s="48" t="s">
        <v>88</v>
      </c>
      <c r="M200" s="48" t="s">
        <v>88</v>
      </c>
      <c r="N200" s="48" t="s">
        <v>8</v>
      </c>
      <c r="O200" s="48" t="s">
        <v>27</v>
      </c>
      <c r="P200" s="58"/>
      <c r="Q200" s="59"/>
      <c r="R200" s="59"/>
      <c r="S200" s="60"/>
    </row>
    <row r="201" spans="1:19" ht="12" customHeight="1" x14ac:dyDescent="0.2">
      <c r="A201" s="3" t="s">
        <v>88</v>
      </c>
      <c r="B201" s="3" t="s">
        <v>88</v>
      </c>
      <c r="C201" s="3" t="s">
        <v>8</v>
      </c>
      <c r="D201" s="3" t="s">
        <v>8</v>
      </c>
      <c r="E201" s="56">
        <v>1</v>
      </c>
      <c r="F201" s="4">
        <v>76.638048333333302</v>
      </c>
      <c r="G201" s="4">
        <v>17.301549999999999</v>
      </c>
      <c r="H201" s="57">
        <v>0.2257566623402</v>
      </c>
      <c r="I201" s="4" t="str">
        <f t="shared" si="6"/>
        <v/>
      </c>
      <c r="J201" s="4" t="str">
        <f t="shared" si="7"/>
        <v/>
      </c>
      <c r="L201" s="3" t="s">
        <v>88</v>
      </c>
      <c r="M201" s="3" t="s">
        <v>88</v>
      </c>
      <c r="N201" s="3" t="s">
        <v>8</v>
      </c>
      <c r="O201" s="3" t="s">
        <v>8</v>
      </c>
      <c r="P201" s="58"/>
      <c r="Q201" s="59"/>
      <c r="R201" s="59"/>
      <c r="S201" s="60"/>
    </row>
    <row r="202" spans="1:19" ht="12" customHeight="1" x14ac:dyDescent="0.2">
      <c r="A202" s="52" t="s">
        <v>88</v>
      </c>
      <c r="B202" s="52" t="s">
        <v>102</v>
      </c>
      <c r="C202" s="52" t="s">
        <v>27</v>
      </c>
      <c r="D202" s="52" t="s">
        <v>27</v>
      </c>
      <c r="I202">
        <f t="shared" si="6"/>
        <v>0</v>
      </c>
      <c r="J202" t="str">
        <f t="shared" si="7"/>
        <v/>
      </c>
      <c r="L202" s="52" t="s">
        <v>88</v>
      </c>
      <c r="M202" s="52" t="s">
        <v>102</v>
      </c>
      <c r="N202" s="52" t="s">
        <v>27</v>
      </c>
      <c r="O202" s="52" t="s">
        <v>27</v>
      </c>
      <c r="P202" s="53">
        <v>8.7279999999999998</v>
      </c>
      <c r="Q202" s="54">
        <v>253.11184339416701</v>
      </c>
      <c r="R202" s="54">
        <v>34.368760000000002</v>
      </c>
      <c r="S202" s="55">
        <v>0.13578487493562</v>
      </c>
    </row>
    <row r="203" spans="1:19" ht="12" customHeight="1" x14ac:dyDescent="0.2">
      <c r="A203" s="52" t="s">
        <v>88</v>
      </c>
      <c r="B203" s="52" t="s">
        <v>102</v>
      </c>
      <c r="C203" s="52" t="s">
        <v>8</v>
      </c>
      <c r="D203" s="52" t="s">
        <v>27</v>
      </c>
      <c r="I203">
        <f t="shared" si="6"/>
        <v>0</v>
      </c>
      <c r="J203" t="str">
        <f t="shared" si="7"/>
        <v/>
      </c>
      <c r="L203" s="52" t="s">
        <v>88</v>
      </c>
      <c r="M203" s="52" t="s">
        <v>102</v>
      </c>
      <c r="N203" s="52" t="s">
        <v>8</v>
      </c>
      <c r="O203" s="52" t="s">
        <v>27</v>
      </c>
      <c r="P203" s="53">
        <v>8.7279999999999998</v>
      </c>
      <c r="Q203" s="54">
        <v>253.11184339416701</v>
      </c>
      <c r="R203" s="54">
        <v>34.368760000000002</v>
      </c>
      <c r="S203" s="55">
        <v>0.13578487493562</v>
      </c>
    </row>
    <row r="204" spans="1:19" ht="12" customHeight="1" x14ac:dyDescent="0.2">
      <c r="A204" s="38" t="s">
        <v>88</v>
      </c>
      <c r="B204" s="38" t="s">
        <v>102</v>
      </c>
      <c r="C204" s="38" t="s">
        <v>8</v>
      </c>
      <c r="D204" s="38" t="s">
        <v>8</v>
      </c>
      <c r="I204">
        <f t="shared" si="6"/>
        <v>0</v>
      </c>
      <c r="J204" t="str">
        <f t="shared" si="7"/>
        <v/>
      </c>
      <c r="L204" s="38" t="s">
        <v>88</v>
      </c>
      <c r="M204" s="38" t="s">
        <v>102</v>
      </c>
      <c r="N204" s="38" t="s">
        <v>8</v>
      </c>
      <c r="O204" s="38" t="s">
        <v>8</v>
      </c>
      <c r="P204" s="58">
        <v>8.7279999999999998</v>
      </c>
      <c r="Q204" s="59">
        <v>253.11184339416701</v>
      </c>
      <c r="R204" s="59">
        <v>34.368760000000002</v>
      </c>
      <c r="S204" s="60">
        <v>0.13578487493562</v>
      </c>
    </row>
    <row r="205" spans="1:19" ht="12" customHeight="1" x14ac:dyDescent="0.2">
      <c r="A205" s="48" t="s">
        <v>88</v>
      </c>
      <c r="B205" s="48" t="s">
        <v>103</v>
      </c>
      <c r="C205" s="48" t="s">
        <v>27</v>
      </c>
      <c r="D205" s="48" t="s">
        <v>27</v>
      </c>
      <c r="E205" s="49">
        <v>106.16018984845699</v>
      </c>
      <c r="F205" s="50">
        <v>2514.6293914289599</v>
      </c>
      <c r="G205" s="50">
        <v>152.87162000000001</v>
      </c>
      <c r="H205" s="51">
        <v>6.0792902731933003E-2</v>
      </c>
      <c r="I205" s="50" t="str">
        <f t="shared" si="6"/>
        <v/>
      </c>
      <c r="J205" s="50" t="str">
        <f t="shared" si="7"/>
        <v/>
      </c>
      <c r="L205" s="52" t="s">
        <v>88</v>
      </c>
      <c r="M205" s="52" t="s">
        <v>103</v>
      </c>
      <c r="N205" s="52" t="s">
        <v>27</v>
      </c>
      <c r="O205" s="52" t="s">
        <v>27</v>
      </c>
      <c r="P205" s="53">
        <v>113.69327692307699</v>
      </c>
      <c r="Q205" s="54">
        <v>2626.8115993707802</v>
      </c>
      <c r="R205" s="54">
        <v>154.16992999999999</v>
      </c>
      <c r="S205" s="55">
        <v>5.8690897374188998E-2</v>
      </c>
    </row>
    <row r="206" spans="1:19" ht="12" customHeight="1" x14ac:dyDescent="0.2">
      <c r="A206" s="48" t="s">
        <v>88</v>
      </c>
      <c r="B206" s="48" t="s">
        <v>103</v>
      </c>
      <c r="C206" s="48" t="s">
        <v>104</v>
      </c>
      <c r="D206" s="48" t="s">
        <v>27</v>
      </c>
      <c r="E206" s="49">
        <v>14.404999999999999</v>
      </c>
      <c r="F206" s="50">
        <v>366.97902329166601</v>
      </c>
      <c r="G206" s="50">
        <v>56.159700000000001</v>
      </c>
      <c r="H206" s="51">
        <v>0.15303245263522</v>
      </c>
      <c r="I206" s="50">
        <f t="shared" si="6"/>
        <v>4</v>
      </c>
      <c r="J206" s="50">
        <f t="shared" si="7"/>
        <v>4</v>
      </c>
      <c r="L206" s="52" t="s">
        <v>88</v>
      </c>
      <c r="M206" s="52" t="s">
        <v>103</v>
      </c>
      <c r="N206" s="52" t="s">
        <v>104</v>
      </c>
      <c r="O206" s="52" t="s">
        <v>27</v>
      </c>
      <c r="P206" s="53">
        <v>17.1594615384615</v>
      </c>
      <c r="Q206" s="54">
        <v>439.51636606878202</v>
      </c>
      <c r="R206" s="54">
        <v>72.063109999999995</v>
      </c>
      <c r="S206" s="55">
        <v>0.16396001506055999</v>
      </c>
    </row>
    <row r="207" spans="1:19" ht="12" customHeight="1" x14ac:dyDescent="0.2">
      <c r="A207" s="3" t="s">
        <v>88</v>
      </c>
      <c r="B207" s="3" t="s">
        <v>103</v>
      </c>
      <c r="C207" s="3" t="s">
        <v>104</v>
      </c>
      <c r="D207" s="3" t="s">
        <v>175</v>
      </c>
      <c r="E207" s="56">
        <v>2.4049999999999998</v>
      </c>
      <c r="F207" s="4">
        <v>62.738845791666598</v>
      </c>
      <c r="G207" s="4">
        <v>13.603120000000001</v>
      </c>
      <c r="H207" s="57">
        <v>0.21682133020380001</v>
      </c>
      <c r="I207" s="4">
        <f t="shared" si="6"/>
        <v>0</v>
      </c>
      <c r="J207" s="4" t="str">
        <f t="shared" si="7"/>
        <v/>
      </c>
      <c r="L207" s="38" t="s">
        <v>88</v>
      </c>
      <c r="M207" s="38" t="s">
        <v>103</v>
      </c>
      <c r="N207" s="38" t="s">
        <v>104</v>
      </c>
      <c r="O207" s="38" t="s">
        <v>175</v>
      </c>
      <c r="P207" s="58">
        <v>2.4049999999999998</v>
      </c>
      <c r="Q207" s="59">
        <v>61.419871170833403</v>
      </c>
      <c r="R207" s="59">
        <v>13.38761</v>
      </c>
      <c r="S207" s="60">
        <v>0.21796870857582001</v>
      </c>
    </row>
    <row r="208" spans="1:19" ht="12" customHeight="1" x14ac:dyDescent="0.2">
      <c r="A208" s="3" t="s">
        <v>88</v>
      </c>
      <c r="B208" s="3" t="s">
        <v>103</v>
      </c>
      <c r="C208" s="3" t="s">
        <v>104</v>
      </c>
      <c r="D208" s="3" t="s">
        <v>176</v>
      </c>
      <c r="E208" s="56">
        <v>3</v>
      </c>
      <c r="F208" s="4">
        <v>83.8632833333333</v>
      </c>
      <c r="G208" s="4">
        <v>19.048179999999999</v>
      </c>
      <c r="H208" s="57">
        <v>0.22713372578425001</v>
      </c>
      <c r="I208" s="4" t="str">
        <f t="shared" si="6"/>
        <v/>
      </c>
      <c r="J208" s="4" t="str">
        <f t="shared" si="7"/>
        <v/>
      </c>
      <c r="L208" s="38" t="s">
        <v>88</v>
      </c>
      <c r="M208" s="38" t="s">
        <v>103</v>
      </c>
      <c r="N208" s="38" t="s">
        <v>104</v>
      </c>
      <c r="O208" s="38" t="s">
        <v>176</v>
      </c>
      <c r="P208" s="58">
        <v>5</v>
      </c>
      <c r="Q208" s="59">
        <v>139.730218333333</v>
      </c>
      <c r="R208" s="59">
        <v>22.973980000000001</v>
      </c>
      <c r="S208" s="60">
        <v>0.16441669006195</v>
      </c>
    </row>
    <row r="209" spans="1:19" ht="12" customHeight="1" x14ac:dyDescent="0.2">
      <c r="A209" s="3" t="s">
        <v>88</v>
      </c>
      <c r="B209" s="3" t="s">
        <v>103</v>
      </c>
      <c r="C209" s="3" t="s">
        <v>104</v>
      </c>
      <c r="D209" s="3" t="s">
        <v>177</v>
      </c>
      <c r="E209" s="56">
        <v>1</v>
      </c>
      <c r="F209" s="4">
        <v>29.718047500000001</v>
      </c>
      <c r="G209" s="4">
        <v>0.58157999999999999</v>
      </c>
      <c r="H209" s="57">
        <v>1.9569926321706999E-2</v>
      </c>
      <c r="I209" s="4" t="str">
        <f t="shared" si="6"/>
        <v/>
      </c>
      <c r="J209" s="4" t="str">
        <f t="shared" si="7"/>
        <v/>
      </c>
      <c r="L209" s="38" t="s">
        <v>88</v>
      </c>
      <c r="M209" s="38" t="s">
        <v>103</v>
      </c>
      <c r="N209" s="38" t="s">
        <v>104</v>
      </c>
      <c r="O209" s="38" t="s">
        <v>177</v>
      </c>
    </row>
    <row r="210" spans="1:19" ht="12" customHeight="1" x14ac:dyDescent="0.2">
      <c r="A210" s="3" t="s">
        <v>88</v>
      </c>
      <c r="B210" s="3" t="s">
        <v>103</v>
      </c>
      <c r="C210" s="3" t="s">
        <v>104</v>
      </c>
      <c r="D210" s="3" t="s">
        <v>178</v>
      </c>
      <c r="E210" s="56">
        <v>8</v>
      </c>
      <c r="F210" s="4">
        <v>190.65884666666599</v>
      </c>
      <c r="G210" s="4">
        <v>22.926819999999999</v>
      </c>
      <c r="H210" s="57">
        <v>0.12025049139253</v>
      </c>
      <c r="I210" s="4">
        <f t="shared" si="6"/>
        <v>6</v>
      </c>
      <c r="J210" s="4">
        <f t="shared" si="7"/>
        <v>6</v>
      </c>
      <c r="L210" s="38" t="s">
        <v>88</v>
      </c>
      <c r="M210" s="38" t="s">
        <v>103</v>
      </c>
      <c r="N210" s="38" t="s">
        <v>104</v>
      </c>
      <c r="O210" s="38" t="s">
        <v>178</v>
      </c>
      <c r="P210" s="58">
        <v>9.7544615384615394</v>
      </c>
      <c r="Q210" s="59">
        <v>238.36627656461599</v>
      </c>
      <c r="R210" s="59">
        <v>35.701520000000002</v>
      </c>
      <c r="S210" s="60">
        <v>0.14977588488832</v>
      </c>
    </row>
    <row r="211" spans="1:19" ht="12" customHeight="1" x14ac:dyDescent="0.2">
      <c r="A211" s="48" t="s">
        <v>88</v>
      </c>
      <c r="B211" s="48" t="s">
        <v>103</v>
      </c>
      <c r="C211" s="48" t="s">
        <v>105</v>
      </c>
      <c r="D211" s="48" t="s">
        <v>27</v>
      </c>
      <c r="E211" s="49">
        <v>84.837189848456902</v>
      </c>
      <c r="F211" s="50">
        <v>1926.7310121339599</v>
      </c>
      <c r="G211" s="50">
        <v>48.582500000000003</v>
      </c>
      <c r="H211" s="51">
        <v>2.5214988337262999E-2</v>
      </c>
      <c r="I211" s="50">
        <f t="shared" si="6"/>
        <v>19</v>
      </c>
      <c r="J211" s="50">
        <f t="shared" si="7"/>
        <v>19</v>
      </c>
      <c r="L211" s="52" t="s">
        <v>88</v>
      </c>
      <c r="M211" s="52" t="s">
        <v>103</v>
      </c>
      <c r="N211" s="52" t="s">
        <v>105</v>
      </c>
      <c r="O211" s="52" t="s">
        <v>27</v>
      </c>
      <c r="P211" s="53">
        <v>93.159230769230803</v>
      </c>
      <c r="Q211" s="54">
        <v>2099.72650171641</v>
      </c>
      <c r="R211" s="54">
        <v>73.928309999999996</v>
      </c>
      <c r="S211" s="55">
        <v>3.5208542607605003E-2</v>
      </c>
    </row>
    <row r="212" spans="1:19" ht="12" customHeight="1" x14ac:dyDescent="0.2">
      <c r="A212" s="3" t="s">
        <v>88</v>
      </c>
      <c r="B212" s="3" t="s">
        <v>103</v>
      </c>
      <c r="C212" s="3" t="s">
        <v>105</v>
      </c>
      <c r="D212" s="3" t="s">
        <v>105</v>
      </c>
      <c r="E212" s="56">
        <v>2</v>
      </c>
      <c r="F212" s="4">
        <v>62.708950000000002</v>
      </c>
      <c r="G212" s="4">
        <v>10.64838</v>
      </c>
      <c r="H212" s="57">
        <v>0.16980638329934999</v>
      </c>
      <c r="I212" s="4">
        <f t="shared" si="6"/>
        <v>5</v>
      </c>
      <c r="J212" s="4">
        <f t="shared" si="7"/>
        <v>5</v>
      </c>
      <c r="L212" s="38" t="s">
        <v>88</v>
      </c>
      <c r="M212" s="38" t="s">
        <v>103</v>
      </c>
      <c r="N212" s="38" t="s">
        <v>105</v>
      </c>
      <c r="O212" s="38" t="s">
        <v>105</v>
      </c>
      <c r="P212" s="58">
        <v>3.9180000000000001</v>
      </c>
      <c r="Q212" s="59">
        <v>137.98428937333301</v>
      </c>
      <c r="R212" s="59">
        <v>34.221440000000001</v>
      </c>
      <c r="S212" s="60">
        <v>0.24800968396779</v>
      </c>
    </row>
    <row r="213" spans="1:19" ht="12" customHeight="1" x14ac:dyDescent="0.2">
      <c r="A213" s="3" t="s">
        <v>88</v>
      </c>
      <c r="B213" s="3" t="s">
        <v>103</v>
      </c>
      <c r="C213" s="3" t="s">
        <v>105</v>
      </c>
      <c r="D213" s="3" t="s">
        <v>179</v>
      </c>
      <c r="E213" s="56">
        <v>76.418189848456805</v>
      </c>
      <c r="F213" s="4">
        <v>1710.11304614146</v>
      </c>
      <c r="G213" s="4">
        <v>30.466670000000001</v>
      </c>
      <c r="H213" s="57">
        <v>1.7815588313733002E-2</v>
      </c>
      <c r="I213" s="4" t="str">
        <f t="shared" si="6"/>
        <v/>
      </c>
      <c r="J213" s="4" t="str">
        <f t="shared" si="7"/>
        <v/>
      </c>
      <c r="L213" s="38" t="s">
        <v>88</v>
      </c>
      <c r="M213" s="38" t="s">
        <v>103</v>
      </c>
      <c r="N213" s="38" t="s">
        <v>105</v>
      </c>
      <c r="O213" s="38" t="s">
        <v>179</v>
      </c>
      <c r="P213" s="58">
        <v>81.196589743589797</v>
      </c>
      <c r="Q213" s="59">
        <v>1774.28405661842</v>
      </c>
      <c r="R213" s="59">
        <v>30.98029</v>
      </c>
      <c r="S213" s="60">
        <v>1.7460727263167001E-2</v>
      </c>
    </row>
    <row r="214" spans="1:19" ht="12" customHeight="1" x14ac:dyDescent="0.2">
      <c r="A214" s="3" t="s">
        <v>88</v>
      </c>
      <c r="B214" s="3" t="s">
        <v>103</v>
      </c>
      <c r="C214" s="3" t="s">
        <v>105</v>
      </c>
      <c r="D214" s="3" t="s">
        <v>180</v>
      </c>
      <c r="E214" s="56">
        <v>3.419</v>
      </c>
      <c r="F214" s="4">
        <v>86.503600992499997</v>
      </c>
      <c r="G214" s="4">
        <v>6.06494</v>
      </c>
      <c r="H214" s="57">
        <v>7.0111994534492003E-2</v>
      </c>
      <c r="I214" s="4" t="str">
        <f t="shared" si="6"/>
        <v/>
      </c>
      <c r="J214" s="4" t="str">
        <f t="shared" si="7"/>
        <v/>
      </c>
      <c r="L214" s="38" t="s">
        <v>88</v>
      </c>
      <c r="M214" s="38" t="s">
        <v>103</v>
      </c>
      <c r="N214" s="38" t="s">
        <v>105</v>
      </c>
      <c r="O214" s="38" t="s">
        <v>180</v>
      </c>
      <c r="P214" s="58">
        <v>4.0940000000000003</v>
      </c>
      <c r="Q214" s="59">
        <v>101.656132563333</v>
      </c>
      <c r="R214" s="59">
        <v>6.9474499999999999</v>
      </c>
      <c r="S214" s="60">
        <v>6.8342655035314004E-2</v>
      </c>
    </row>
    <row r="215" spans="1:19" ht="12" customHeight="1" x14ac:dyDescent="0.2">
      <c r="A215" s="3" t="s">
        <v>88</v>
      </c>
      <c r="B215" s="3" t="s">
        <v>103</v>
      </c>
      <c r="C215" s="3" t="s">
        <v>105</v>
      </c>
      <c r="D215" s="3" t="s">
        <v>181</v>
      </c>
      <c r="E215" s="56">
        <v>3</v>
      </c>
      <c r="F215" s="4">
        <v>67.405414999999905</v>
      </c>
      <c r="G215" s="4">
        <v>1.4025099999999999</v>
      </c>
      <c r="H215" s="57">
        <v>2.0807082042296001E-2</v>
      </c>
      <c r="I215" s="4" t="str">
        <f t="shared" si="6"/>
        <v/>
      </c>
      <c r="J215" s="4" t="str">
        <f t="shared" si="7"/>
        <v/>
      </c>
      <c r="L215" s="38" t="s">
        <v>88</v>
      </c>
      <c r="M215" s="38" t="s">
        <v>103</v>
      </c>
      <c r="N215" s="38" t="s">
        <v>105</v>
      </c>
      <c r="O215" s="38" t="s">
        <v>181</v>
      </c>
      <c r="P215" s="58">
        <v>3.9506410256410298</v>
      </c>
      <c r="Q215" s="59">
        <v>85.802023161324897</v>
      </c>
      <c r="R215" s="59">
        <v>1.7791300000000001</v>
      </c>
      <c r="S215" s="60">
        <v>2.0735291948243001E-2</v>
      </c>
    </row>
    <row r="216" spans="1:19" ht="12" customHeight="1" x14ac:dyDescent="0.2">
      <c r="A216" s="48" t="s">
        <v>88</v>
      </c>
      <c r="B216" s="48" t="s">
        <v>103</v>
      </c>
      <c r="C216" s="48" t="s">
        <v>106</v>
      </c>
      <c r="D216" s="48" t="s">
        <v>27</v>
      </c>
      <c r="E216" s="49">
        <v>4</v>
      </c>
      <c r="F216" s="50">
        <v>104.498461666667</v>
      </c>
      <c r="G216" s="50">
        <v>10.66037</v>
      </c>
      <c r="H216" s="51">
        <v>0.10201461179405</v>
      </c>
      <c r="I216" s="50" t="str">
        <f t="shared" si="6"/>
        <v/>
      </c>
      <c r="J216" s="50" t="str">
        <f t="shared" si="7"/>
        <v/>
      </c>
      <c r="L216" s="52" t="s">
        <v>88</v>
      </c>
      <c r="M216" s="52" t="s">
        <v>103</v>
      </c>
      <c r="N216" s="52" t="s">
        <v>106</v>
      </c>
      <c r="O216" s="52" t="s">
        <v>27</v>
      </c>
      <c r="P216" s="53">
        <v>3.3745846153846202</v>
      </c>
      <c r="Q216" s="54">
        <v>87.568731585589802</v>
      </c>
      <c r="R216" s="54">
        <v>8.1785099999999993</v>
      </c>
      <c r="S216" s="55">
        <v>9.3395323329609994E-2</v>
      </c>
    </row>
    <row r="217" spans="1:19" ht="12" customHeight="1" x14ac:dyDescent="0.2">
      <c r="A217" s="3" t="s">
        <v>88</v>
      </c>
      <c r="B217" s="3" t="s">
        <v>103</v>
      </c>
      <c r="C217" s="3" t="s">
        <v>106</v>
      </c>
      <c r="D217" s="3" t="s">
        <v>8</v>
      </c>
      <c r="E217" s="56">
        <v>4</v>
      </c>
      <c r="F217" s="4">
        <v>104.498461666667</v>
      </c>
      <c r="G217" s="4">
        <v>10.66037</v>
      </c>
      <c r="H217" s="57">
        <v>0.10201461179405</v>
      </c>
      <c r="I217" s="4" t="str">
        <f t="shared" si="6"/>
        <v/>
      </c>
      <c r="J217" s="4" t="str">
        <f t="shared" si="7"/>
        <v/>
      </c>
      <c r="L217" s="38" t="s">
        <v>88</v>
      </c>
      <c r="M217" s="38" t="s">
        <v>103</v>
      </c>
      <c r="N217" s="38" t="s">
        <v>106</v>
      </c>
      <c r="O217" s="38" t="s">
        <v>8</v>
      </c>
      <c r="P217" s="58">
        <v>3.3745846153846202</v>
      </c>
      <c r="Q217" s="59">
        <v>87.568731585589802</v>
      </c>
      <c r="R217" s="59">
        <v>8.1785099999999993</v>
      </c>
      <c r="S217" s="60">
        <v>9.3395323329609994E-2</v>
      </c>
    </row>
    <row r="218" spans="1:19" ht="12" customHeight="1" x14ac:dyDescent="0.2">
      <c r="A218" s="48" t="s">
        <v>88</v>
      </c>
      <c r="B218" s="48" t="s">
        <v>103</v>
      </c>
      <c r="C218" s="48" t="s">
        <v>103</v>
      </c>
      <c r="D218" s="48" t="s">
        <v>27</v>
      </c>
      <c r="E218" s="49">
        <v>2.9180000000000001</v>
      </c>
      <c r="F218" s="50">
        <v>116.420894336667</v>
      </c>
      <c r="G218" s="50">
        <v>37.469050000000003</v>
      </c>
      <c r="H218" s="51">
        <v>0.32184128298865999</v>
      </c>
      <c r="I218" s="50" t="str">
        <f t="shared" si="6"/>
        <v/>
      </c>
      <c r="J218" s="50" t="str">
        <f t="shared" si="7"/>
        <v/>
      </c>
      <c r="L218" s="48" t="s">
        <v>88</v>
      </c>
      <c r="M218" s="48" t="s">
        <v>103</v>
      </c>
      <c r="N218" s="48" t="s">
        <v>103</v>
      </c>
      <c r="O218" s="48" t="s">
        <v>27</v>
      </c>
    </row>
    <row r="219" spans="1:19" ht="12" customHeight="1" x14ac:dyDescent="0.2">
      <c r="A219" s="3" t="s">
        <v>88</v>
      </c>
      <c r="B219" s="3" t="s">
        <v>103</v>
      </c>
      <c r="C219" s="3" t="s">
        <v>103</v>
      </c>
      <c r="D219" s="3" t="s">
        <v>8</v>
      </c>
      <c r="E219" s="56">
        <v>2.9180000000000001</v>
      </c>
      <c r="F219" s="4">
        <v>116.420894336667</v>
      </c>
      <c r="G219" s="4">
        <v>37.469050000000003</v>
      </c>
      <c r="H219" s="57">
        <v>0.32184128298865999</v>
      </c>
      <c r="I219" s="4" t="str">
        <f t="shared" si="6"/>
        <v/>
      </c>
      <c r="J219" s="4" t="str">
        <f t="shared" si="7"/>
        <v/>
      </c>
      <c r="L219" s="3" t="s">
        <v>88</v>
      </c>
      <c r="M219" s="3" t="s">
        <v>103</v>
      </c>
      <c r="N219" s="3" t="s">
        <v>103</v>
      </c>
      <c r="O219" s="3" t="s">
        <v>8</v>
      </c>
    </row>
    <row r="220" spans="1:19" ht="12" customHeight="1" x14ac:dyDescent="0.2">
      <c r="A220" s="48" t="s">
        <v>107</v>
      </c>
      <c r="B220" s="48" t="s">
        <v>27</v>
      </c>
      <c r="C220" s="48" t="s">
        <v>27</v>
      </c>
      <c r="D220" s="48" t="s">
        <v>27</v>
      </c>
      <c r="E220" s="49">
        <v>60.238999999999997</v>
      </c>
      <c r="F220" s="50">
        <v>2210.02339899667</v>
      </c>
      <c r="G220" s="50">
        <v>287.31058000000002</v>
      </c>
      <c r="H220" s="51">
        <v>0.13000341088263001</v>
      </c>
      <c r="I220" s="50">
        <f t="shared" si="6"/>
        <v>16</v>
      </c>
      <c r="J220" s="50">
        <f t="shared" si="7"/>
        <v>16</v>
      </c>
      <c r="L220" s="52" t="s">
        <v>107</v>
      </c>
      <c r="M220" s="52" t="s">
        <v>27</v>
      </c>
      <c r="N220" s="52" t="s">
        <v>27</v>
      </c>
      <c r="O220" s="52" t="s">
        <v>27</v>
      </c>
      <c r="P220" s="53">
        <v>50.564999999999998</v>
      </c>
      <c r="Q220" s="54">
        <v>1931.8176037083299</v>
      </c>
      <c r="R220" s="54">
        <v>265.01449000000002</v>
      </c>
      <c r="S220" s="55">
        <v>0.13718401234738001</v>
      </c>
    </row>
    <row r="221" spans="1:19" ht="12" customHeight="1" x14ac:dyDescent="0.2">
      <c r="A221" s="48" t="s">
        <v>107</v>
      </c>
      <c r="B221" s="48" t="s">
        <v>108</v>
      </c>
      <c r="C221" s="48" t="s">
        <v>27</v>
      </c>
      <c r="D221" s="48" t="s">
        <v>27</v>
      </c>
      <c r="E221" s="49">
        <v>16.079000000000001</v>
      </c>
      <c r="F221" s="50">
        <v>711.02784234666694</v>
      </c>
      <c r="G221" s="50">
        <v>98.739699999999999</v>
      </c>
      <c r="H221" s="51">
        <v>0.13886896422243999</v>
      </c>
      <c r="I221" s="50" t="str">
        <f t="shared" si="6"/>
        <v/>
      </c>
      <c r="J221" s="50" t="str">
        <f t="shared" si="7"/>
        <v/>
      </c>
      <c r="L221" s="52" t="s">
        <v>107</v>
      </c>
      <c r="M221" s="52" t="s">
        <v>108</v>
      </c>
      <c r="N221" s="52" t="s">
        <v>27</v>
      </c>
      <c r="O221" s="52" t="s">
        <v>27</v>
      </c>
      <c r="P221" s="53">
        <v>21.62</v>
      </c>
      <c r="Q221" s="54">
        <v>899.77232160833296</v>
      </c>
      <c r="R221" s="54">
        <v>115.98130999999999</v>
      </c>
      <c r="S221" s="55">
        <v>0.12890073101235999</v>
      </c>
    </row>
    <row r="222" spans="1:19" ht="12" customHeight="1" x14ac:dyDescent="0.2">
      <c r="A222" s="52" t="s">
        <v>107</v>
      </c>
      <c r="B222" s="52" t="s">
        <v>108</v>
      </c>
      <c r="C222" s="52" t="s">
        <v>109</v>
      </c>
      <c r="D222" s="52" t="s">
        <v>27</v>
      </c>
      <c r="I222">
        <f t="shared" si="6"/>
        <v>0</v>
      </c>
      <c r="J222" t="str">
        <f t="shared" si="7"/>
        <v/>
      </c>
      <c r="L222" s="52" t="s">
        <v>107</v>
      </c>
      <c r="M222" s="52" t="s">
        <v>108</v>
      </c>
      <c r="N222" s="52" t="s">
        <v>109</v>
      </c>
      <c r="O222" s="52" t="s">
        <v>27</v>
      </c>
      <c r="P222" s="53">
        <v>1</v>
      </c>
      <c r="Q222" s="54">
        <v>37.179428333333298</v>
      </c>
      <c r="R222" s="54">
        <v>2.2062400000000002</v>
      </c>
      <c r="S222" s="55">
        <v>5.93403421973E-2</v>
      </c>
    </row>
    <row r="223" spans="1:19" ht="12" customHeight="1" x14ac:dyDescent="0.2">
      <c r="A223" s="38" t="s">
        <v>107</v>
      </c>
      <c r="B223" s="38" t="s">
        <v>108</v>
      </c>
      <c r="C223" s="38" t="s">
        <v>109</v>
      </c>
      <c r="D223" s="38" t="s">
        <v>8</v>
      </c>
      <c r="I223">
        <f t="shared" si="6"/>
        <v>0</v>
      </c>
      <c r="J223" t="str">
        <f t="shared" si="7"/>
        <v/>
      </c>
      <c r="L223" s="38" t="s">
        <v>107</v>
      </c>
      <c r="M223" s="38" t="s">
        <v>108</v>
      </c>
      <c r="N223" s="38" t="s">
        <v>109</v>
      </c>
      <c r="O223" s="38" t="s">
        <v>8</v>
      </c>
      <c r="P223" s="58">
        <v>1</v>
      </c>
      <c r="Q223" s="59">
        <v>37.179428333333298</v>
      </c>
      <c r="R223" s="59">
        <v>2.2062400000000002</v>
      </c>
      <c r="S223" s="60">
        <v>5.93403421973E-2</v>
      </c>
    </row>
    <row r="224" spans="1:19" ht="12" customHeight="1" x14ac:dyDescent="0.2">
      <c r="A224" s="48" t="s">
        <v>107</v>
      </c>
      <c r="B224" s="48" t="s">
        <v>108</v>
      </c>
      <c r="C224" s="48" t="s">
        <v>108</v>
      </c>
      <c r="D224" s="48" t="s">
        <v>27</v>
      </c>
      <c r="E224" s="49">
        <v>16.079000000000001</v>
      </c>
      <c r="F224" s="50">
        <v>711.02784234666694</v>
      </c>
      <c r="G224" s="50">
        <v>98.739699999999999</v>
      </c>
      <c r="H224" s="51">
        <v>0.13886896422243999</v>
      </c>
      <c r="I224" s="50" t="str">
        <f t="shared" si="6"/>
        <v/>
      </c>
      <c r="J224" s="50" t="str">
        <f t="shared" si="7"/>
        <v/>
      </c>
      <c r="L224" s="52" t="s">
        <v>107</v>
      </c>
      <c r="M224" s="52" t="s">
        <v>108</v>
      </c>
      <c r="N224" s="52" t="s">
        <v>108</v>
      </c>
      <c r="O224" s="52" t="s">
        <v>27</v>
      </c>
      <c r="P224" s="53">
        <v>20.62</v>
      </c>
      <c r="Q224" s="54">
        <v>862.59289327500005</v>
      </c>
      <c r="R224" s="54">
        <v>113.77507</v>
      </c>
      <c r="S224" s="55">
        <v>0.13189891881445001</v>
      </c>
    </row>
    <row r="225" spans="1:19" ht="12" customHeight="1" x14ac:dyDescent="0.2">
      <c r="A225" s="3" t="s">
        <v>107</v>
      </c>
      <c r="B225" s="3" t="s">
        <v>108</v>
      </c>
      <c r="C225" s="3" t="s">
        <v>108</v>
      </c>
      <c r="D225" s="3" t="s">
        <v>8</v>
      </c>
      <c r="E225" s="56">
        <v>16.079000000000001</v>
      </c>
      <c r="F225" s="4">
        <v>711.02784234666694</v>
      </c>
      <c r="G225" s="4">
        <v>98.739699999999999</v>
      </c>
      <c r="H225" s="57">
        <v>0.13886896422243999</v>
      </c>
      <c r="I225" s="4" t="str">
        <f t="shared" si="6"/>
        <v/>
      </c>
      <c r="J225" s="4" t="str">
        <f t="shared" si="7"/>
        <v/>
      </c>
      <c r="L225" s="38" t="s">
        <v>107</v>
      </c>
      <c r="M225" s="38" t="s">
        <v>108</v>
      </c>
      <c r="N225" s="38" t="s">
        <v>108</v>
      </c>
      <c r="O225" s="38" t="s">
        <v>8</v>
      </c>
      <c r="P225" s="58">
        <v>20.62</v>
      </c>
      <c r="Q225" s="59">
        <v>862.59289327500005</v>
      </c>
      <c r="R225" s="59">
        <v>113.77507</v>
      </c>
      <c r="S225" s="60">
        <v>0.13189891881445001</v>
      </c>
    </row>
    <row r="226" spans="1:19" ht="12" customHeight="1" x14ac:dyDescent="0.2">
      <c r="A226" s="48" t="s">
        <v>107</v>
      </c>
      <c r="B226" s="48" t="s">
        <v>110</v>
      </c>
      <c r="C226" s="48" t="s">
        <v>27</v>
      </c>
      <c r="D226" s="48" t="s">
        <v>27</v>
      </c>
      <c r="E226" s="49">
        <v>22.16</v>
      </c>
      <c r="F226" s="50">
        <v>696.26105081666697</v>
      </c>
      <c r="G226" s="50">
        <v>79.362089999999995</v>
      </c>
      <c r="H226" s="51">
        <v>0.11398323934236</v>
      </c>
      <c r="I226" s="50" t="str">
        <f t="shared" si="6"/>
        <v/>
      </c>
      <c r="J226" s="50" t="str">
        <f t="shared" si="7"/>
        <v/>
      </c>
      <c r="L226" s="48" t="s">
        <v>107</v>
      </c>
      <c r="M226" s="48" t="s">
        <v>110</v>
      </c>
      <c r="N226" s="48" t="s">
        <v>27</v>
      </c>
      <c r="O226" s="48" t="s">
        <v>27</v>
      </c>
      <c r="P226" s="58"/>
      <c r="Q226" s="59"/>
      <c r="R226" s="59"/>
      <c r="S226" s="60"/>
    </row>
    <row r="227" spans="1:19" ht="12" customHeight="1" x14ac:dyDescent="0.2">
      <c r="A227" s="48" t="s">
        <v>107</v>
      </c>
      <c r="B227" s="48" t="s">
        <v>110</v>
      </c>
      <c r="C227" s="48" t="s">
        <v>8</v>
      </c>
      <c r="D227" s="48" t="s">
        <v>27</v>
      </c>
      <c r="E227" s="49">
        <v>22.16</v>
      </c>
      <c r="F227" s="50">
        <v>696.26105081666697</v>
      </c>
      <c r="G227" s="50">
        <v>79.362089999999995</v>
      </c>
      <c r="H227" s="51">
        <v>0.11398323934236</v>
      </c>
      <c r="I227" s="50" t="str">
        <f t="shared" si="6"/>
        <v/>
      </c>
      <c r="J227" s="50" t="str">
        <f t="shared" si="7"/>
        <v/>
      </c>
      <c r="L227" s="48" t="s">
        <v>107</v>
      </c>
      <c r="M227" s="48" t="s">
        <v>110</v>
      </c>
      <c r="N227" s="48" t="s">
        <v>8</v>
      </c>
      <c r="O227" s="48" t="s">
        <v>27</v>
      </c>
      <c r="P227" s="58"/>
      <c r="Q227" s="59"/>
      <c r="R227" s="59"/>
      <c r="S227" s="60"/>
    </row>
    <row r="228" spans="1:19" ht="12" customHeight="1" x14ac:dyDescent="0.2">
      <c r="A228" s="3" t="s">
        <v>107</v>
      </c>
      <c r="B228" s="3" t="s">
        <v>110</v>
      </c>
      <c r="C228" s="3" t="s">
        <v>8</v>
      </c>
      <c r="D228" s="3" t="s">
        <v>8</v>
      </c>
      <c r="E228" s="56">
        <v>22.16</v>
      </c>
      <c r="F228" s="4">
        <v>696.26105081666697</v>
      </c>
      <c r="G228" s="4">
        <v>79.362089999999995</v>
      </c>
      <c r="H228" s="57">
        <v>0.11398323934236</v>
      </c>
      <c r="I228" s="4" t="str">
        <f t="shared" si="6"/>
        <v/>
      </c>
      <c r="J228" s="4" t="str">
        <f t="shared" si="7"/>
        <v/>
      </c>
      <c r="L228" s="3" t="s">
        <v>107</v>
      </c>
      <c r="M228" s="3" t="s">
        <v>110</v>
      </c>
      <c r="N228" s="3" t="s">
        <v>8</v>
      </c>
      <c r="O228" s="3" t="s">
        <v>8</v>
      </c>
      <c r="P228" s="58"/>
      <c r="Q228" s="59"/>
      <c r="R228" s="59"/>
      <c r="S228" s="60"/>
    </row>
    <row r="229" spans="1:19" ht="12" customHeight="1" x14ac:dyDescent="0.2">
      <c r="A229" s="48" t="s">
        <v>107</v>
      </c>
      <c r="B229" s="48" t="s">
        <v>111</v>
      </c>
      <c r="C229" s="48" t="s">
        <v>27</v>
      </c>
      <c r="D229" s="48" t="s">
        <v>27</v>
      </c>
      <c r="E229" s="49">
        <v>22</v>
      </c>
      <c r="F229" s="50">
        <v>802.73450583333397</v>
      </c>
      <c r="G229" s="50">
        <v>109.20878999999999</v>
      </c>
      <c r="H229" s="51">
        <v>0.13604596439594999</v>
      </c>
      <c r="I229" s="50">
        <f t="shared" si="6"/>
        <v>7</v>
      </c>
      <c r="J229" s="50">
        <f t="shared" si="7"/>
        <v>7</v>
      </c>
      <c r="L229" s="52" t="s">
        <v>107</v>
      </c>
      <c r="M229" s="52" t="s">
        <v>111</v>
      </c>
      <c r="N229" s="52" t="s">
        <v>27</v>
      </c>
      <c r="O229" s="52" t="s">
        <v>27</v>
      </c>
      <c r="P229" s="53">
        <v>28.945</v>
      </c>
      <c r="Q229" s="54">
        <v>1032.0452820999999</v>
      </c>
      <c r="R229" s="54">
        <v>149.03317999999999</v>
      </c>
      <c r="S229" s="55">
        <v>0.14440565989192999</v>
      </c>
    </row>
    <row r="230" spans="1:19" ht="12" customHeight="1" x14ac:dyDescent="0.2">
      <c r="A230" s="48" t="s">
        <v>107</v>
      </c>
      <c r="B230" s="48" t="s">
        <v>111</v>
      </c>
      <c r="C230" s="48" t="s">
        <v>111</v>
      </c>
      <c r="D230" s="48" t="s">
        <v>27</v>
      </c>
      <c r="E230" s="49">
        <v>22</v>
      </c>
      <c r="F230" s="50">
        <v>802.73450583333397</v>
      </c>
      <c r="G230" s="50">
        <v>109.20878999999999</v>
      </c>
      <c r="H230" s="51">
        <v>0.13604596439594999</v>
      </c>
      <c r="I230" s="50">
        <f t="shared" si="6"/>
        <v>7</v>
      </c>
      <c r="J230" s="50">
        <f t="shared" si="7"/>
        <v>7</v>
      </c>
      <c r="L230" s="52" t="s">
        <v>107</v>
      </c>
      <c r="M230" s="52" t="s">
        <v>111</v>
      </c>
      <c r="N230" s="52" t="s">
        <v>111</v>
      </c>
      <c r="O230" s="52" t="s">
        <v>27</v>
      </c>
      <c r="P230" s="53">
        <v>28.945</v>
      </c>
      <c r="Q230" s="54">
        <v>1032.0452820999999</v>
      </c>
      <c r="R230" s="54">
        <v>149.03317999999999</v>
      </c>
      <c r="S230" s="55">
        <v>0.14440565989192999</v>
      </c>
    </row>
    <row r="231" spans="1:19" ht="12" customHeight="1" x14ac:dyDescent="0.2">
      <c r="A231" s="3" t="s">
        <v>107</v>
      </c>
      <c r="B231" s="3" t="s">
        <v>111</v>
      </c>
      <c r="C231" s="3" t="s">
        <v>111</v>
      </c>
      <c r="D231" s="3" t="s">
        <v>8</v>
      </c>
      <c r="E231" s="56">
        <v>22</v>
      </c>
      <c r="F231" s="4">
        <v>802.73450583333397</v>
      </c>
      <c r="G231" s="4">
        <v>109.20878999999999</v>
      </c>
      <c r="H231" s="57">
        <v>0.13604596439594999</v>
      </c>
      <c r="I231" s="4">
        <f t="shared" si="6"/>
        <v>7</v>
      </c>
      <c r="J231" s="4">
        <f t="shared" si="7"/>
        <v>7</v>
      </c>
      <c r="L231" s="38" t="s">
        <v>107</v>
      </c>
      <c r="M231" s="38" t="s">
        <v>111</v>
      </c>
      <c r="N231" s="38" t="s">
        <v>111</v>
      </c>
      <c r="O231" s="38" t="s">
        <v>8</v>
      </c>
      <c r="P231" s="58">
        <v>28.945</v>
      </c>
      <c r="Q231" s="59">
        <v>1032.0452820999999</v>
      </c>
      <c r="R231" s="59">
        <v>149.03317999999999</v>
      </c>
      <c r="S231" s="60">
        <v>0.14440565989192999</v>
      </c>
    </row>
    <row r="232" spans="1:19" ht="12" customHeight="1" x14ac:dyDescent="0.2">
      <c r="A232" s="48" t="s">
        <v>112</v>
      </c>
      <c r="B232" s="48" t="s">
        <v>27</v>
      </c>
      <c r="C232" s="48" t="s">
        <v>27</v>
      </c>
      <c r="D232" s="48" t="s">
        <v>27</v>
      </c>
      <c r="E232" s="49">
        <v>453.42156682068901</v>
      </c>
      <c r="F232" s="50">
        <v>13057.9739947738</v>
      </c>
      <c r="G232" s="50">
        <v>1137.7805699999999</v>
      </c>
      <c r="H232" s="51">
        <v>8.7133009336316E-2</v>
      </c>
      <c r="I232" s="50">
        <f t="shared" si="6"/>
        <v>37</v>
      </c>
      <c r="J232" s="50">
        <f t="shared" si="7"/>
        <v>37</v>
      </c>
      <c r="L232" s="52" t="s">
        <v>112</v>
      </c>
      <c r="M232" s="52" t="s">
        <v>27</v>
      </c>
      <c r="N232" s="52" t="s">
        <v>27</v>
      </c>
      <c r="O232" s="52" t="s">
        <v>27</v>
      </c>
      <c r="P232" s="53">
        <v>472.94604102564</v>
      </c>
      <c r="Q232" s="54">
        <v>13299.8102731012</v>
      </c>
      <c r="R232" s="54">
        <v>1196.2824800000001</v>
      </c>
      <c r="S232" s="55">
        <v>8.9947334242765006E-2</v>
      </c>
    </row>
    <row r="233" spans="1:19" ht="12" customHeight="1" x14ac:dyDescent="0.2">
      <c r="A233" s="48" t="s">
        <v>112</v>
      </c>
      <c r="B233" s="48" t="s">
        <v>113</v>
      </c>
      <c r="C233" s="48" t="s">
        <v>27</v>
      </c>
      <c r="D233" s="48" t="s">
        <v>27</v>
      </c>
      <c r="E233" s="49">
        <v>1</v>
      </c>
      <c r="F233" s="50">
        <v>76.8832983333333</v>
      </c>
      <c r="G233" s="50">
        <v>17.301549999999999</v>
      </c>
      <c r="H233" s="51">
        <v>0.22503652126092999</v>
      </c>
      <c r="I233" s="50">
        <f t="shared" si="6"/>
        <v>0</v>
      </c>
      <c r="J233" s="50" t="str">
        <f t="shared" si="7"/>
        <v/>
      </c>
      <c r="L233" s="52" t="s">
        <v>112</v>
      </c>
      <c r="M233" s="52" t="s">
        <v>113</v>
      </c>
      <c r="N233" s="52" t="s">
        <v>27</v>
      </c>
      <c r="O233" s="52" t="s">
        <v>27</v>
      </c>
      <c r="P233" s="53">
        <v>1</v>
      </c>
      <c r="Q233" s="54">
        <v>75.424531666666695</v>
      </c>
      <c r="R233" s="54">
        <v>17.027570000000001</v>
      </c>
      <c r="S233" s="55">
        <v>0.22575639017888999</v>
      </c>
    </row>
    <row r="234" spans="1:19" ht="12" customHeight="1" x14ac:dyDescent="0.2">
      <c r="A234" s="48" t="s">
        <v>112</v>
      </c>
      <c r="B234" s="48" t="s">
        <v>113</v>
      </c>
      <c r="C234" s="48" t="s">
        <v>8</v>
      </c>
      <c r="D234" s="48" t="s">
        <v>27</v>
      </c>
      <c r="E234" s="49">
        <v>1</v>
      </c>
      <c r="F234" s="50">
        <v>76.8832983333333</v>
      </c>
      <c r="G234" s="50">
        <v>17.301549999999999</v>
      </c>
      <c r="H234" s="51">
        <v>0.22503652126092999</v>
      </c>
      <c r="I234" s="50">
        <f t="shared" si="6"/>
        <v>0</v>
      </c>
      <c r="J234" s="50" t="str">
        <f t="shared" si="7"/>
        <v/>
      </c>
      <c r="L234" s="52" t="s">
        <v>112</v>
      </c>
      <c r="M234" s="52" t="s">
        <v>113</v>
      </c>
      <c r="N234" s="52" t="s">
        <v>8</v>
      </c>
      <c r="O234" s="52" t="s">
        <v>27</v>
      </c>
      <c r="P234" s="53">
        <v>1</v>
      </c>
      <c r="Q234" s="54">
        <v>75.424531666666695</v>
      </c>
      <c r="R234" s="54">
        <v>17.027570000000001</v>
      </c>
      <c r="S234" s="55">
        <v>0.22575639017888999</v>
      </c>
    </row>
    <row r="235" spans="1:19" ht="12" customHeight="1" x14ac:dyDescent="0.2">
      <c r="A235" s="3" t="s">
        <v>112</v>
      </c>
      <c r="B235" s="3" t="s">
        <v>113</v>
      </c>
      <c r="C235" s="3" t="s">
        <v>8</v>
      </c>
      <c r="D235" s="3" t="s">
        <v>8</v>
      </c>
      <c r="E235" s="56">
        <v>1</v>
      </c>
      <c r="F235" s="4">
        <v>76.8832983333333</v>
      </c>
      <c r="G235" s="4">
        <v>17.301549999999999</v>
      </c>
      <c r="H235" s="57">
        <v>0.22503652126092999</v>
      </c>
      <c r="I235" s="4">
        <f t="shared" si="6"/>
        <v>0</v>
      </c>
      <c r="J235" s="4" t="str">
        <f t="shared" si="7"/>
        <v/>
      </c>
      <c r="L235" s="38" t="s">
        <v>112</v>
      </c>
      <c r="M235" s="38" t="s">
        <v>113</v>
      </c>
      <c r="N235" s="38" t="s">
        <v>8</v>
      </c>
      <c r="O235" s="38" t="s">
        <v>8</v>
      </c>
      <c r="P235" s="58">
        <v>1</v>
      </c>
      <c r="Q235" s="59">
        <v>75.424531666666695</v>
      </c>
      <c r="R235" s="59">
        <v>17.027570000000001</v>
      </c>
      <c r="S235" s="60">
        <v>0.22575639017888999</v>
      </c>
    </row>
    <row r="236" spans="1:19" ht="12" customHeight="1" x14ac:dyDescent="0.2">
      <c r="A236" s="52" t="s">
        <v>112</v>
      </c>
      <c r="B236" s="52" t="s">
        <v>114</v>
      </c>
      <c r="C236" s="52" t="s">
        <v>27</v>
      </c>
      <c r="D236" s="52" t="s">
        <v>27</v>
      </c>
      <c r="I236">
        <f t="shared" si="6"/>
        <v>0</v>
      </c>
      <c r="J236" t="str">
        <f t="shared" si="7"/>
        <v/>
      </c>
      <c r="L236" s="52" t="s">
        <v>112</v>
      </c>
      <c r="M236" s="52" t="s">
        <v>114</v>
      </c>
      <c r="N236" s="52" t="s">
        <v>27</v>
      </c>
      <c r="O236" s="52" t="s">
        <v>27</v>
      </c>
      <c r="P236" s="53">
        <v>17.215</v>
      </c>
      <c r="Q236" s="54">
        <v>566.21118173333298</v>
      </c>
      <c r="R236" s="54">
        <v>41.274900000000002</v>
      </c>
      <c r="S236" s="55">
        <v>7.2896652930176997E-2</v>
      </c>
    </row>
    <row r="237" spans="1:19" ht="12" customHeight="1" x14ac:dyDescent="0.2">
      <c r="A237" s="52" t="s">
        <v>112</v>
      </c>
      <c r="B237" s="52" t="s">
        <v>114</v>
      </c>
      <c r="C237" s="52" t="s">
        <v>8</v>
      </c>
      <c r="D237" s="52" t="s">
        <v>27</v>
      </c>
      <c r="I237">
        <f t="shared" si="6"/>
        <v>0</v>
      </c>
      <c r="J237" t="str">
        <f t="shared" si="7"/>
        <v/>
      </c>
      <c r="L237" s="52" t="s">
        <v>112</v>
      </c>
      <c r="M237" s="52" t="s">
        <v>114</v>
      </c>
      <c r="N237" s="52" t="s">
        <v>8</v>
      </c>
      <c r="O237" s="52" t="s">
        <v>27</v>
      </c>
      <c r="P237" s="53">
        <v>17.215</v>
      </c>
      <c r="Q237" s="54">
        <v>566.21118173333298</v>
      </c>
      <c r="R237" s="54">
        <v>41.274900000000002</v>
      </c>
      <c r="S237" s="55">
        <v>7.2896652930176997E-2</v>
      </c>
    </row>
    <row r="238" spans="1:19" ht="12" customHeight="1" x14ac:dyDescent="0.2">
      <c r="A238" s="38" t="s">
        <v>112</v>
      </c>
      <c r="B238" s="38" t="s">
        <v>114</v>
      </c>
      <c r="C238" s="38" t="s">
        <v>8</v>
      </c>
      <c r="D238" s="38" t="s">
        <v>8</v>
      </c>
      <c r="I238">
        <f t="shared" si="6"/>
        <v>0</v>
      </c>
      <c r="J238" t="str">
        <f t="shared" si="7"/>
        <v/>
      </c>
      <c r="L238" s="38" t="s">
        <v>112</v>
      </c>
      <c r="M238" s="38" t="s">
        <v>114</v>
      </c>
      <c r="N238" s="38" t="s">
        <v>8</v>
      </c>
      <c r="O238" s="38" t="s">
        <v>8</v>
      </c>
      <c r="P238" s="58">
        <v>17.215</v>
      </c>
      <c r="Q238" s="59">
        <v>566.21118173333298</v>
      </c>
      <c r="R238" s="59">
        <v>41.274900000000002</v>
      </c>
      <c r="S238" s="60">
        <v>7.2896652930176997E-2</v>
      </c>
    </row>
    <row r="239" spans="1:19" ht="12" customHeight="1" x14ac:dyDescent="0.2">
      <c r="A239" s="48" t="s">
        <v>112</v>
      </c>
      <c r="B239" s="48" t="s">
        <v>115</v>
      </c>
      <c r="C239" s="48" t="s">
        <v>27</v>
      </c>
      <c r="D239" s="48" t="s">
        <v>27</v>
      </c>
      <c r="E239" s="49">
        <v>83.606741935483896</v>
      </c>
      <c r="F239" s="50">
        <v>2559.5442631426899</v>
      </c>
      <c r="G239" s="50">
        <v>159.95760000000001</v>
      </c>
      <c r="H239" s="51">
        <v>6.2494562920196998E-2</v>
      </c>
      <c r="I239" s="50" t="str">
        <f t="shared" si="6"/>
        <v/>
      </c>
      <c r="J239" s="50" t="str">
        <f t="shared" si="7"/>
        <v/>
      </c>
      <c r="L239" s="52" t="s">
        <v>112</v>
      </c>
      <c r="M239" s="52" t="s">
        <v>115</v>
      </c>
      <c r="N239" s="52" t="s">
        <v>27</v>
      </c>
      <c r="O239" s="52" t="s">
        <v>27</v>
      </c>
      <c r="P239" s="53">
        <v>78.400000000000006</v>
      </c>
      <c r="Q239" s="54">
        <v>2285.5573728416698</v>
      </c>
      <c r="R239" s="54">
        <v>141.80972</v>
      </c>
      <c r="S239" s="55">
        <v>6.2046011920360002E-2</v>
      </c>
    </row>
    <row r="240" spans="1:19" ht="12" customHeight="1" x14ac:dyDescent="0.2">
      <c r="A240" s="48" t="s">
        <v>112</v>
      </c>
      <c r="B240" s="48" t="s">
        <v>115</v>
      </c>
      <c r="C240" s="48" t="s">
        <v>115</v>
      </c>
      <c r="D240" s="48" t="s">
        <v>27</v>
      </c>
      <c r="E240" s="49">
        <v>1</v>
      </c>
      <c r="F240" s="50">
        <v>56.636899166666701</v>
      </c>
      <c r="G240" s="50">
        <v>9.7917100000000001</v>
      </c>
      <c r="H240" s="51">
        <v>0.17288570073699999</v>
      </c>
      <c r="I240" s="50" t="str">
        <f t="shared" si="6"/>
        <v/>
      </c>
      <c r="J240" s="50" t="str">
        <f t="shared" si="7"/>
        <v/>
      </c>
      <c r="L240" s="52" t="s">
        <v>112</v>
      </c>
      <c r="M240" s="52" t="s">
        <v>115</v>
      </c>
      <c r="N240" s="52" t="s">
        <v>115</v>
      </c>
      <c r="O240" s="52" t="s">
        <v>27</v>
      </c>
    </row>
    <row r="241" spans="1:19" ht="12" customHeight="1" x14ac:dyDescent="0.2">
      <c r="A241" s="3" t="s">
        <v>112</v>
      </c>
      <c r="B241" s="3" t="s">
        <v>115</v>
      </c>
      <c r="C241" s="3" t="s">
        <v>115</v>
      </c>
      <c r="D241" s="3" t="s">
        <v>8</v>
      </c>
      <c r="E241" s="56">
        <v>1</v>
      </c>
      <c r="F241" s="4">
        <v>56.636899166666701</v>
      </c>
      <c r="G241" s="4">
        <v>9.7917100000000001</v>
      </c>
      <c r="H241" s="57">
        <v>0.17288570073699999</v>
      </c>
      <c r="I241" s="4" t="str">
        <f t="shared" si="6"/>
        <v/>
      </c>
      <c r="J241" s="4" t="str">
        <f t="shared" si="7"/>
        <v/>
      </c>
      <c r="L241" s="38" t="s">
        <v>112</v>
      </c>
      <c r="M241" s="38" t="s">
        <v>115</v>
      </c>
      <c r="N241" s="38" t="s">
        <v>115</v>
      </c>
      <c r="O241" s="38" t="s">
        <v>8</v>
      </c>
    </row>
    <row r="242" spans="1:19" ht="12" customHeight="1" x14ac:dyDescent="0.2">
      <c r="A242" s="52" t="s">
        <v>112</v>
      </c>
      <c r="B242" s="52" t="s">
        <v>115</v>
      </c>
      <c r="C242" s="52" t="s">
        <v>116</v>
      </c>
      <c r="D242" s="52" t="s">
        <v>27</v>
      </c>
      <c r="I242">
        <f t="shared" si="6"/>
        <v>0</v>
      </c>
      <c r="J242" t="str">
        <f t="shared" si="7"/>
        <v/>
      </c>
      <c r="L242" s="52" t="s">
        <v>112</v>
      </c>
      <c r="M242" s="52" t="s">
        <v>115</v>
      </c>
      <c r="N242" s="52" t="s">
        <v>116</v>
      </c>
      <c r="O242" s="52" t="s">
        <v>27</v>
      </c>
      <c r="P242" s="53">
        <v>2.1349999999999998</v>
      </c>
      <c r="Q242" s="54">
        <v>60.253838758333302</v>
      </c>
      <c r="R242" s="54">
        <v>5.56236</v>
      </c>
      <c r="S242" s="55">
        <v>9.2315446030079004E-2</v>
      </c>
    </row>
    <row r="243" spans="1:19" ht="12" customHeight="1" x14ac:dyDescent="0.2">
      <c r="A243" s="38" t="s">
        <v>112</v>
      </c>
      <c r="B243" s="38" t="s">
        <v>115</v>
      </c>
      <c r="C243" s="38" t="s">
        <v>116</v>
      </c>
      <c r="D243" s="38" t="s">
        <v>8</v>
      </c>
      <c r="I243">
        <f t="shared" si="6"/>
        <v>0</v>
      </c>
      <c r="J243" t="str">
        <f t="shared" si="7"/>
        <v/>
      </c>
      <c r="L243" s="38" t="s">
        <v>112</v>
      </c>
      <c r="M243" s="38" t="s">
        <v>115</v>
      </c>
      <c r="N243" s="38" t="s">
        <v>116</v>
      </c>
      <c r="O243" s="38" t="s">
        <v>8</v>
      </c>
      <c r="P243" s="58">
        <v>2.1349999999999998</v>
      </c>
      <c r="Q243" s="59">
        <v>60.253838758333302</v>
      </c>
      <c r="R243" s="59">
        <v>5.56236</v>
      </c>
      <c r="S243" s="60">
        <v>9.2315446030079004E-2</v>
      </c>
    </row>
    <row r="244" spans="1:19" ht="12" customHeight="1" x14ac:dyDescent="0.2">
      <c r="A244" s="48" t="s">
        <v>112</v>
      </c>
      <c r="B244" s="48" t="s">
        <v>115</v>
      </c>
      <c r="C244" s="48" t="s">
        <v>117</v>
      </c>
      <c r="D244" s="48" t="s">
        <v>27</v>
      </c>
      <c r="E244" s="49">
        <v>11.673999999999999</v>
      </c>
      <c r="F244" s="50">
        <v>351.88267588500003</v>
      </c>
      <c r="G244" s="50">
        <v>23.72325</v>
      </c>
      <c r="H244" s="51">
        <v>6.7418067514506005E-2</v>
      </c>
      <c r="I244" s="50" t="str">
        <f t="shared" si="6"/>
        <v/>
      </c>
      <c r="J244" s="50" t="str">
        <f t="shared" si="7"/>
        <v/>
      </c>
      <c r="L244" s="52" t="s">
        <v>112</v>
      </c>
      <c r="M244" s="52" t="s">
        <v>115</v>
      </c>
      <c r="N244" s="52" t="s">
        <v>117</v>
      </c>
      <c r="O244" s="52" t="s">
        <v>27</v>
      </c>
      <c r="P244" s="53">
        <v>11.675000000000001</v>
      </c>
      <c r="Q244" s="54">
        <v>337.45738408333301</v>
      </c>
      <c r="R244" s="54">
        <v>22.202279999999998</v>
      </c>
      <c r="S244" s="55">
        <v>6.5792840954747994E-2</v>
      </c>
    </row>
    <row r="245" spans="1:19" ht="12" customHeight="1" x14ac:dyDescent="0.2">
      <c r="A245" s="3" t="s">
        <v>112</v>
      </c>
      <c r="B245" s="3" t="s">
        <v>115</v>
      </c>
      <c r="C245" s="3" t="s">
        <v>117</v>
      </c>
      <c r="D245" s="3" t="s">
        <v>182</v>
      </c>
      <c r="E245" s="56">
        <v>7.6740000000000004</v>
      </c>
      <c r="F245" s="4">
        <v>230.78079088499999</v>
      </c>
      <c r="G245" s="4">
        <v>10.353960000000001</v>
      </c>
      <c r="H245" s="57">
        <v>4.4864912544474E-2</v>
      </c>
      <c r="I245" s="4">
        <f t="shared" si="6"/>
        <v>1</v>
      </c>
      <c r="J245" s="4">
        <f t="shared" si="7"/>
        <v>1</v>
      </c>
      <c r="L245" s="38" t="s">
        <v>112</v>
      </c>
      <c r="M245" s="38" t="s">
        <v>115</v>
      </c>
      <c r="N245" s="38" t="s">
        <v>117</v>
      </c>
      <c r="O245" s="38" t="s">
        <v>182</v>
      </c>
      <c r="P245" s="58">
        <v>5.6749999999999998</v>
      </c>
      <c r="Q245" s="59">
        <v>161.709719083333</v>
      </c>
      <c r="R245" s="59">
        <v>8.1018000000000008</v>
      </c>
      <c r="S245" s="60">
        <v>5.0100884757735997E-2</v>
      </c>
    </row>
    <row r="246" spans="1:19" ht="12" customHeight="1" x14ac:dyDescent="0.2">
      <c r="A246" s="3" t="s">
        <v>112</v>
      </c>
      <c r="B246" s="3" t="s">
        <v>115</v>
      </c>
      <c r="C246" s="3" t="s">
        <v>117</v>
      </c>
      <c r="D246" s="3" t="s">
        <v>183</v>
      </c>
      <c r="E246" s="56">
        <v>2</v>
      </c>
      <c r="F246" s="4">
        <v>55.0770633333333</v>
      </c>
      <c r="G246" s="4">
        <v>7.0036800000000001</v>
      </c>
      <c r="H246" s="57">
        <v>0.12716146388583999</v>
      </c>
      <c r="I246" s="4" t="str">
        <f t="shared" si="6"/>
        <v/>
      </c>
      <c r="J246" s="4" t="str">
        <f t="shared" si="7"/>
        <v/>
      </c>
      <c r="L246" s="38" t="s">
        <v>112</v>
      </c>
      <c r="M246" s="38" t="s">
        <v>115</v>
      </c>
      <c r="N246" s="38" t="s">
        <v>117</v>
      </c>
      <c r="O246" s="38" t="s">
        <v>183</v>
      </c>
      <c r="P246" s="58">
        <v>3</v>
      </c>
      <c r="Q246" s="59">
        <v>82.893328333333301</v>
      </c>
      <c r="R246" s="59">
        <v>7.7149400000000004</v>
      </c>
      <c r="S246" s="60">
        <v>9.3070698874298002E-2</v>
      </c>
    </row>
    <row r="247" spans="1:19" ht="12" customHeight="1" x14ac:dyDescent="0.2">
      <c r="A247" s="3" t="s">
        <v>112</v>
      </c>
      <c r="B247" s="3" t="s">
        <v>115</v>
      </c>
      <c r="C247" s="3" t="s">
        <v>117</v>
      </c>
      <c r="D247" s="3" t="s">
        <v>117</v>
      </c>
      <c r="E247" s="56">
        <v>1</v>
      </c>
      <c r="F247" s="4">
        <v>37.469968333333298</v>
      </c>
      <c r="G247" s="4">
        <v>2.6218400000000002</v>
      </c>
      <c r="H247" s="57">
        <v>6.9971769836475003E-2</v>
      </c>
      <c r="I247" s="4" t="str">
        <f t="shared" si="6"/>
        <v/>
      </c>
      <c r="J247" s="4" t="str">
        <f t="shared" si="7"/>
        <v/>
      </c>
      <c r="L247" s="38" t="s">
        <v>112</v>
      </c>
      <c r="M247" s="38" t="s">
        <v>115</v>
      </c>
      <c r="N247" s="38" t="s">
        <v>117</v>
      </c>
      <c r="O247" s="38" t="s">
        <v>117</v>
      </c>
      <c r="P247" s="58">
        <v>2</v>
      </c>
      <c r="Q247" s="59">
        <v>64.863564166666606</v>
      </c>
      <c r="R247" s="59">
        <v>2.7010200000000002</v>
      </c>
      <c r="S247" s="60">
        <v>4.1641560014491E-2</v>
      </c>
    </row>
    <row r="248" spans="1:19" ht="12" customHeight="1" x14ac:dyDescent="0.2">
      <c r="A248" s="3" t="s">
        <v>112</v>
      </c>
      <c r="B248" s="3" t="s">
        <v>115</v>
      </c>
      <c r="C248" s="3" t="s">
        <v>117</v>
      </c>
      <c r="D248" s="3" t="s">
        <v>184</v>
      </c>
      <c r="E248" s="56">
        <v>1</v>
      </c>
      <c r="F248" s="4">
        <v>28.554853333333298</v>
      </c>
      <c r="G248" s="4">
        <v>3.74377</v>
      </c>
      <c r="H248" s="57">
        <v>0.13110801012694001</v>
      </c>
      <c r="I248" s="4">
        <f t="shared" si="6"/>
        <v>0</v>
      </c>
      <c r="J248" s="4" t="str">
        <f t="shared" si="7"/>
        <v/>
      </c>
      <c r="L248" s="38" t="s">
        <v>112</v>
      </c>
      <c r="M248" s="38" t="s">
        <v>115</v>
      </c>
      <c r="N248" s="38" t="s">
        <v>117</v>
      </c>
      <c r="O248" s="38" t="s">
        <v>184</v>
      </c>
      <c r="P248" s="58">
        <v>1</v>
      </c>
      <c r="Q248" s="59">
        <v>27.990772499999999</v>
      </c>
      <c r="R248" s="59">
        <v>3.68452</v>
      </c>
      <c r="S248" s="60">
        <v>0.13163338025058</v>
      </c>
    </row>
    <row r="249" spans="1:19" ht="12" customHeight="1" x14ac:dyDescent="0.2">
      <c r="A249" s="48" t="s">
        <v>112</v>
      </c>
      <c r="B249" s="48" t="s">
        <v>115</v>
      </c>
      <c r="C249" s="48" t="s">
        <v>118</v>
      </c>
      <c r="D249" s="48" t="s">
        <v>27</v>
      </c>
      <c r="E249" s="49">
        <v>2.1890000000000001</v>
      </c>
      <c r="F249" s="50">
        <v>68.840998835833403</v>
      </c>
      <c r="G249" s="50">
        <v>2.6958799999999998</v>
      </c>
      <c r="H249" s="51">
        <v>3.9160965784777998E-2</v>
      </c>
      <c r="I249" s="50">
        <f t="shared" si="6"/>
        <v>2</v>
      </c>
      <c r="J249" s="50">
        <f t="shared" si="7"/>
        <v>2</v>
      </c>
      <c r="L249" s="52" t="s">
        <v>112</v>
      </c>
      <c r="M249" s="52" t="s">
        <v>115</v>
      </c>
      <c r="N249" s="52" t="s">
        <v>118</v>
      </c>
      <c r="O249" s="52" t="s">
        <v>27</v>
      </c>
      <c r="P249" s="53">
        <v>1.1890000000000001</v>
      </c>
      <c r="Q249" s="54">
        <v>37.741811143333301</v>
      </c>
      <c r="R249" s="54">
        <v>2.6532</v>
      </c>
      <c r="S249" s="55">
        <v>7.0298693137005E-2</v>
      </c>
    </row>
    <row r="250" spans="1:19" ht="12" customHeight="1" x14ac:dyDescent="0.2">
      <c r="A250" s="3" t="s">
        <v>112</v>
      </c>
      <c r="B250" s="3" t="s">
        <v>115</v>
      </c>
      <c r="C250" s="3" t="s">
        <v>118</v>
      </c>
      <c r="D250" s="3" t="s">
        <v>8</v>
      </c>
      <c r="E250" s="56">
        <v>2.1890000000000001</v>
      </c>
      <c r="F250" s="4">
        <v>68.840998835833403</v>
      </c>
      <c r="G250" s="4">
        <v>2.6958799999999998</v>
      </c>
      <c r="H250" s="57">
        <v>3.9160965784777998E-2</v>
      </c>
      <c r="I250" s="4">
        <f t="shared" si="6"/>
        <v>2</v>
      </c>
      <c r="J250" s="4">
        <f t="shared" si="7"/>
        <v>2</v>
      </c>
      <c r="L250" s="38" t="s">
        <v>112</v>
      </c>
      <c r="M250" s="38" t="s">
        <v>115</v>
      </c>
      <c r="N250" s="38" t="s">
        <v>118</v>
      </c>
      <c r="O250" s="38" t="s">
        <v>8</v>
      </c>
      <c r="P250" s="58">
        <v>1.1890000000000001</v>
      </c>
      <c r="Q250" s="59">
        <v>37.741811143333301</v>
      </c>
      <c r="R250" s="59">
        <v>2.6532</v>
      </c>
      <c r="S250" s="60">
        <v>7.0298693137005E-2</v>
      </c>
    </row>
    <row r="251" spans="1:19" ht="12" customHeight="1" x14ac:dyDescent="0.2">
      <c r="A251" s="48" t="s">
        <v>112</v>
      </c>
      <c r="B251" s="48" t="s">
        <v>115</v>
      </c>
      <c r="C251" s="48" t="s">
        <v>119</v>
      </c>
      <c r="D251" s="48" t="s">
        <v>27</v>
      </c>
      <c r="E251" s="49">
        <v>11.831</v>
      </c>
      <c r="F251" s="50">
        <v>354.27950973583302</v>
      </c>
      <c r="G251" s="50">
        <v>22.179790000000001</v>
      </c>
      <c r="H251" s="51">
        <v>6.2605342365237002E-2</v>
      </c>
      <c r="I251" s="50" t="str">
        <f t="shared" si="6"/>
        <v/>
      </c>
      <c r="J251" s="50" t="str">
        <f t="shared" si="7"/>
        <v/>
      </c>
      <c r="L251" s="52" t="s">
        <v>112</v>
      </c>
      <c r="M251" s="52" t="s">
        <v>115</v>
      </c>
      <c r="N251" s="52" t="s">
        <v>119</v>
      </c>
      <c r="O251" s="52" t="s">
        <v>27</v>
      </c>
      <c r="P251" s="53">
        <v>17.425000000000001</v>
      </c>
      <c r="Q251" s="54">
        <v>498.75485502666601</v>
      </c>
      <c r="R251" s="54">
        <v>23.981850000000001</v>
      </c>
      <c r="S251" s="55">
        <v>4.8083441711494999E-2</v>
      </c>
    </row>
    <row r="252" spans="1:19" ht="12" customHeight="1" x14ac:dyDescent="0.2">
      <c r="A252" s="3" t="s">
        <v>112</v>
      </c>
      <c r="B252" s="3" t="s">
        <v>115</v>
      </c>
      <c r="C252" s="3" t="s">
        <v>119</v>
      </c>
      <c r="D252" s="3" t="s">
        <v>8</v>
      </c>
      <c r="E252" s="56">
        <v>11.831</v>
      </c>
      <c r="F252" s="4">
        <v>354.27950973583302</v>
      </c>
      <c r="G252" s="4">
        <v>22.179790000000001</v>
      </c>
      <c r="H252" s="57">
        <v>6.2605342365237002E-2</v>
      </c>
      <c r="I252" s="4" t="str">
        <f t="shared" si="6"/>
        <v/>
      </c>
      <c r="J252" s="4" t="str">
        <f t="shared" si="7"/>
        <v/>
      </c>
      <c r="L252" s="38" t="s">
        <v>112</v>
      </c>
      <c r="M252" s="38" t="s">
        <v>115</v>
      </c>
      <c r="N252" s="38" t="s">
        <v>119</v>
      </c>
      <c r="O252" s="38" t="s">
        <v>8</v>
      </c>
      <c r="P252" s="58">
        <v>17.425000000000001</v>
      </c>
      <c r="Q252" s="59">
        <v>498.75485502666601</v>
      </c>
      <c r="R252" s="59">
        <v>23.981850000000001</v>
      </c>
      <c r="S252" s="60">
        <v>4.8083441711494999E-2</v>
      </c>
    </row>
    <row r="253" spans="1:19" ht="12" customHeight="1" x14ac:dyDescent="0.2">
      <c r="A253" s="48" t="s">
        <v>112</v>
      </c>
      <c r="B253" s="48" t="s">
        <v>115</v>
      </c>
      <c r="C253" s="48" t="s">
        <v>120</v>
      </c>
      <c r="D253" s="48" t="s">
        <v>27</v>
      </c>
      <c r="E253" s="49">
        <v>10.261612903225799</v>
      </c>
      <c r="F253" s="50">
        <v>326.50057518736497</v>
      </c>
      <c r="G253" s="50">
        <v>22.93675</v>
      </c>
      <c r="H253" s="51">
        <v>7.0250259090163997E-2</v>
      </c>
      <c r="I253" s="50">
        <f t="shared" si="6"/>
        <v>3</v>
      </c>
      <c r="J253" s="50">
        <f t="shared" si="7"/>
        <v>3</v>
      </c>
      <c r="L253" s="52" t="s">
        <v>112</v>
      </c>
      <c r="M253" s="52" t="s">
        <v>115</v>
      </c>
      <c r="N253" s="52" t="s">
        <v>120</v>
      </c>
      <c r="O253" s="52" t="s">
        <v>27</v>
      </c>
      <c r="P253" s="53">
        <v>11.066000000000001</v>
      </c>
      <c r="Q253" s="54">
        <v>341.77816297999999</v>
      </c>
      <c r="R253" s="54">
        <v>27.184560000000001</v>
      </c>
      <c r="S253" s="55">
        <v>7.9538609965525003E-2</v>
      </c>
    </row>
    <row r="254" spans="1:19" ht="12" customHeight="1" x14ac:dyDescent="0.2">
      <c r="A254" s="3" t="s">
        <v>112</v>
      </c>
      <c r="B254" s="3" t="s">
        <v>115</v>
      </c>
      <c r="C254" s="3" t="s">
        <v>120</v>
      </c>
      <c r="D254" s="3" t="s">
        <v>8</v>
      </c>
      <c r="E254" s="56">
        <v>10.261612903225799</v>
      </c>
      <c r="F254" s="4">
        <v>326.50057518736497</v>
      </c>
      <c r="G254" s="4">
        <v>22.93675</v>
      </c>
      <c r="H254" s="57">
        <v>7.0250259090163997E-2</v>
      </c>
      <c r="I254" s="4">
        <f t="shared" si="6"/>
        <v>3</v>
      </c>
      <c r="J254" s="4">
        <f t="shared" si="7"/>
        <v>3</v>
      </c>
      <c r="L254" s="38" t="s">
        <v>112</v>
      </c>
      <c r="M254" s="38" t="s">
        <v>115</v>
      </c>
      <c r="N254" s="38" t="s">
        <v>120</v>
      </c>
      <c r="O254" s="38" t="s">
        <v>8</v>
      </c>
      <c r="P254" s="58">
        <v>11.066000000000001</v>
      </c>
      <c r="Q254" s="59">
        <v>341.77816297999999</v>
      </c>
      <c r="R254" s="59">
        <v>27.184560000000001</v>
      </c>
      <c r="S254" s="60">
        <v>7.9538609965525003E-2</v>
      </c>
    </row>
    <row r="255" spans="1:19" ht="12" customHeight="1" x14ac:dyDescent="0.2">
      <c r="A255" s="48" t="s">
        <v>112</v>
      </c>
      <c r="B255" s="48" t="s">
        <v>115</v>
      </c>
      <c r="C255" s="48" t="s">
        <v>121</v>
      </c>
      <c r="D255" s="48" t="s">
        <v>27</v>
      </c>
      <c r="E255" s="49">
        <v>9.1349999999999998</v>
      </c>
      <c r="F255" s="50">
        <v>237.242099708333</v>
      </c>
      <c r="G255" s="50">
        <v>12.75905</v>
      </c>
      <c r="H255" s="51">
        <v>5.3780716052025002E-2</v>
      </c>
      <c r="I255" s="50">
        <f t="shared" si="6"/>
        <v>2</v>
      </c>
      <c r="J255" s="50">
        <f t="shared" si="7"/>
        <v>2</v>
      </c>
      <c r="L255" s="52" t="s">
        <v>112</v>
      </c>
      <c r="M255" s="52" t="s">
        <v>115</v>
      </c>
      <c r="N255" s="52" t="s">
        <v>121</v>
      </c>
      <c r="O255" s="52" t="s">
        <v>27</v>
      </c>
      <c r="P255" s="53">
        <v>9</v>
      </c>
      <c r="Q255" s="54">
        <v>229.742056666667</v>
      </c>
      <c r="R255" s="54">
        <v>14.180720000000001</v>
      </c>
      <c r="S255" s="55">
        <v>6.1724527958651999E-2</v>
      </c>
    </row>
    <row r="256" spans="1:19" ht="12" customHeight="1" x14ac:dyDescent="0.2">
      <c r="A256" s="3" t="s">
        <v>112</v>
      </c>
      <c r="B256" s="3" t="s">
        <v>115</v>
      </c>
      <c r="C256" s="3" t="s">
        <v>121</v>
      </c>
      <c r="D256" s="3" t="s">
        <v>8</v>
      </c>
      <c r="E256" s="56">
        <v>9.1349999999999998</v>
      </c>
      <c r="F256" s="4">
        <v>237.242099708333</v>
      </c>
      <c r="G256" s="4">
        <v>12.75905</v>
      </c>
      <c r="H256" s="57">
        <v>5.3780716052025002E-2</v>
      </c>
      <c r="I256" s="4">
        <f t="shared" si="6"/>
        <v>2</v>
      </c>
      <c r="J256" s="4">
        <f t="shared" si="7"/>
        <v>2</v>
      </c>
      <c r="L256" s="38" t="s">
        <v>112</v>
      </c>
      <c r="M256" s="38" t="s">
        <v>115</v>
      </c>
      <c r="N256" s="38" t="s">
        <v>121</v>
      </c>
      <c r="O256" s="38" t="s">
        <v>8</v>
      </c>
      <c r="P256" s="58">
        <v>9</v>
      </c>
      <c r="Q256" s="59">
        <v>229.742056666667</v>
      </c>
      <c r="R256" s="59">
        <v>14.180720000000001</v>
      </c>
      <c r="S256" s="60">
        <v>6.1724527958651999E-2</v>
      </c>
    </row>
    <row r="257" spans="1:19" ht="12" customHeight="1" x14ac:dyDescent="0.2">
      <c r="A257" s="48" t="s">
        <v>112</v>
      </c>
      <c r="B257" s="48" t="s">
        <v>115</v>
      </c>
      <c r="C257" s="48" t="s">
        <v>122</v>
      </c>
      <c r="D257" s="48" t="s">
        <v>27</v>
      </c>
      <c r="E257" s="49">
        <v>6</v>
      </c>
      <c r="F257" s="50">
        <v>211.94811166666699</v>
      </c>
      <c r="G257" s="50">
        <v>15.453760000000001</v>
      </c>
      <c r="H257" s="51">
        <v>7.2912940240317997E-2</v>
      </c>
      <c r="I257" s="50" t="str">
        <f t="shared" si="6"/>
        <v/>
      </c>
      <c r="J257" s="50" t="str">
        <f t="shared" si="7"/>
        <v/>
      </c>
      <c r="L257" s="52" t="s">
        <v>112</v>
      </c>
      <c r="M257" s="52" t="s">
        <v>115</v>
      </c>
      <c r="N257" s="52" t="s">
        <v>122</v>
      </c>
      <c r="O257" s="52" t="s">
        <v>27</v>
      </c>
      <c r="P257" s="53">
        <v>4</v>
      </c>
      <c r="Q257" s="54">
        <v>130.359581666667</v>
      </c>
      <c r="R257" s="54">
        <v>7.3397199999999998</v>
      </c>
      <c r="S257" s="55">
        <v>5.6303648003166E-2</v>
      </c>
    </row>
    <row r="258" spans="1:19" ht="12" customHeight="1" x14ac:dyDescent="0.2">
      <c r="A258" s="3" t="s">
        <v>112</v>
      </c>
      <c r="B258" s="3" t="s">
        <v>115</v>
      </c>
      <c r="C258" s="3" t="s">
        <v>122</v>
      </c>
      <c r="D258" s="3" t="s">
        <v>8</v>
      </c>
      <c r="E258" s="56">
        <v>6</v>
      </c>
      <c r="F258" s="4">
        <v>211.94811166666699</v>
      </c>
      <c r="G258" s="4">
        <v>15.453760000000001</v>
      </c>
      <c r="H258" s="57">
        <v>7.2912940240317997E-2</v>
      </c>
      <c r="I258" s="4" t="str">
        <f t="shared" si="6"/>
        <v/>
      </c>
      <c r="J258" s="4" t="str">
        <f t="shared" si="7"/>
        <v/>
      </c>
      <c r="L258" s="38" t="s">
        <v>112</v>
      </c>
      <c r="M258" s="38" t="s">
        <v>115</v>
      </c>
      <c r="N258" s="38" t="s">
        <v>122</v>
      </c>
      <c r="O258" s="38" t="s">
        <v>8</v>
      </c>
      <c r="P258" s="58">
        <v>4</v>
      </c>
      <c r="Q258" s="59">
        <v>130.359581666667</v>
      </c>
      <c r="R258" s="59">
        <v>7.3397199999999998</v>
      </c>
      <c r="S258" s="60">
        <v>5.6303648003166E-2</v>
      </c>
    </row>
    <row r="259" spans="1:19" ht="12" customHeight="1" x14ac:dyDescent="0.2">
      <c r="A259" s="48" t="s">
        <v>112</v>
      </c>
      <c r="B259" s="48" t="s">
        <v>115</v>
      </c>
      <c r="C259" s="48" t="s">
        <v>123</v>
      </c>
      <c r="D259" s="48" t="s">
        <v>27</v>
      </c>
      <c r="E259" s="49">
        <v>14</v>
      </c>
      <c r="F259" s="50">
        <v>430.85499833333301</v>
      </c>
      <c r="G259" s="50">
        <v>27.46932</v>
      </c>
      <c r="H259" s="51">
        <v>6.3755370382748006E-2</v>
      </c>
      <c r="I259" s="50">
        <f t="shared" si="6"/>
        <v>2</v>
      </c>
      <c r="J259" s="50">
        <f t="shared" si="7"/>
        <v>2</v>
      </c>
      <c r="L259" s="52" t="s">
        <v>112</v>
      </c>
      <c r="M259" s="52" t="s">
        <v>115</v>
      </c>
      <c r="N259" s="52" t="s">
        <v>123</v>
      </c>
      <c r="O259" s="52" t="s">
        <v>27</v>
      </c>
      <c r="P259" s="53">
        <v>14.91</v>
      </c>
      <c r="Q259" s="54">
        <v>450.98674084999999</v>
      </c>
      <c r="R259" s="54">
        <v>30.505050000000001</v>
      </c>
      <c r="S259" s="55">
        <v>6.7640680394517996E-2</v>
      </c>
    </row>
    <row r="260" spans="1:19" ht="12" customHeight="1" x14ac:dyDescent="0.2">
      <c r="A260" s="3" t="s">
        <v>112</v>
      </c>
      <c r="B260" s="3" t="s">
        <v>115</v>
      </c>
      <c r="C260" s="3" t="s">
        <v>123</v>
      </c>
      <c r="D260" s="3" t="s">
        <v>8</v>
      </c>
      <c r="E260" s="56">
        <v>14</v>
      </c>
      <c r="F260" s="4">
        <v>430.85499833333301</v>
      </c>
      <c r="G260" s="4">
        <v>27.46932</v>
      </c>
      <c r="H260" s="57">
        <v>6.3755370382748006E-2</v>
      </c>
      <c r="I260" s="4">
        <f t="shared" ref="I260:I314" si="8">+IF(H260&lt;S260,ROUND((F260*S260)-G260,0),"")</f>
        <v>2</v>
      </c>
      <c r="J260" s="4">
        <f t="shared" ref="J260:J314" si="9">+IF(I260&gt;0,I260,"")</f>
        <v>2</v>
      </c>
      <c r="L260" s="38" t="s">
        <v>112</v>
      </c>
      <c r="M260" s="38" t="s">
        <v>115</v>
      </c>
      <c r="N260" s="38" t="s">
        <v>123</v>
      </c>
      <c r="O260" s="38" t="s">
        <v>8</v>
      </c>
      <c r="P260" s="58">
        <v>14.91</v>
      </c>
      <c r="Q260" s="59">
        <v>450.98674084999999</v>
      </c>
      <c r="R260" s="59">
        <v>30.505050000000001</v>
      </c>
      <c r="S260" s="60">
        <v>6.7640680394517996E-2</v>
      </c>
    </row>
    <row r="261" spans="1:19" ht="12" customHeight="1" x14ac:dyDescent="0.2">
      <c r="A261" s="48" t="s">
        <v>112</v>
      </c>
      <c r="B261" s="48" t="s">
        <v>115</v>
      </c>
      <c r="C261" s="48" t="s">
        <v>124</v>
      </c>
      <c r="D261" s="48" t="s">
        <v>27</v>
      </c>
      <c r="E261" s="49">
        <v>7.5161290322580596</v>
      </c>
      <c r="F261" s="50">
        <v>217.91063379032201</v>
      </c>
      <c r="G261" s="50">
        <v>9.8174600000000005</v>
      </c>
      <c r="H261" s="51">
        <v>4.5052688935991E-2</v>
      </c>
      <c r="I261" s="50" t="str">
        <f t="shared" si="8"/>
        <v/>
      </c>
      <c r="J261" s="50" t="str">
        <f t="shared" si="9"/>
        <v/>
      </c>
      <c r="L261" s="52" t="s">
        <v>112</v>
      </c>
      <c r="M261" s="52" t="s">
        <v>115</v>
      </c>
      <c r="N261" s="52" t="s">
        <v>124</v>
      </c>
      <c r="O261" s="52" t="s">
        <v>27</v>
      </c>
      <c r="P261" s="53">
        <v>6</v>
      </c>
      <c r="Q261" s="54">
        <v>168.6739</v>
      </c>
      <c r="R261" s="54">
        <v>5.7751999999999999</v>
      </c>
      <c r="S261" s="55">
        <v>3.4238847859686998E-2</v>
      </c>
    </row>
    <row r="262" spans="1:19" ht="12" customHeight="1" x14ac:dyDescent="0.2">
      <c r="A262" s="3" t="s">
        <v>112</v>
      </c>
      <c r="B262" s="3" t="s">
        <v>115</v>
      </c>
      <c r="C262" s="3" t="s">
        <v>124</v>
      </c>
      <c r="D262" s="3" t="s">
        <v>8</v>
      </c>
      <c r="E262" s="56">
        <v>7.5161290322580596</v>
      </c>
      <c r="F262" s="4">
        <v>217.91063379032201</v>
      </c>
      <c r="G262" s="4">
        <v>9.8174600000000005</v>
      </c>
      <c r="H262" s="57">
        <v>4.5052688935991E-2</v>
      </c>
      <c r="I262" s="4" t="str">
        <f t="shared" si="8"/>
        <v/>
      </c>
      <c r="J262" s="4" t="str">
        <f t="shared" si="9"/>
        <v/>
      </c>
      <c r="L262" s="38" t="s">
        <v>112</v>
      </c>
      <c r="M262" s="38" t="s">
        <v>115</v>
      </c>
      <c r="N262" s="38" t="s">
        <v>124</v>
      </c>
      <c r="O262" s="38" t="s">
        <v>8</v>
      </c>
      <c r="P262" s="58">
        <v>6</v>
      </c>
      <c r="Q262" s="59">
        <v>168.6739</v>
      </c>
      <c r="R262" s="59">
        <v>5.7751999999999999</v>
      </c>
      <c r="S262" s="60">
        <v>3.4238847859686998E-2</v>
      </c>
    </row>
    <row r="263" spans="1:19" ht="12" customHeight="1" x14ac:dyDescent="0.2">
      <c r="A263" s="52" t="s">
        <v>112</v>
      </c>
      <c r="B263" s="52" t="s">
        <v>115</v>
      </c>
      <c r="C263" s="52" t="s">
        <v>60</v>
      </c>
      <c r="D263" s="52" t="s">
        <v>27</v>
      </c>
      <c r="I263">
        <f t="shared" si="8"/>
        <v>0</v>
      </c>
      <c r="J263" t="str">
        <f t="shared" si="9"/>
        <v/>
      </c>
      <c r="L263" s="52" t="s">
        <v>112</v>
      </c>
      <c r="M263" s="52" t="s">
        <v>115</v>
      </c>
      <c r="N263" s="52" t="s">
        <v>60</v>
      </c>
      <c r="O263" s="52" t="s">
        <v>27</v>
      </c>
      <c r="P263" s="53">
        <v>1</v>
      </c>
      <c r="Q263" s="54">
        <v>29.809041666666701</v>
      </c>
      <c r="R263" s="54">
        <v>2.4247800000000002</v>
      </c>
      <c r="S263" s="55">
        <v>8.1343775728001999E-2</v>
      </c>
    </row>
    <row r="264" spans="1:19" ht="12" customHeight="1" x14ac:dyDescent="0.2">
      <c r="A264" s="38" t="s">
        <v>112</v>
      </c>
      <c r="B264" s="38" t="s">
        <v>115</v>
      </c>
      <c r="C264" s="38" t="s">
        <v>60</v>
      </c>
      <c r="D264" s="38" t="s">
        <v>8</v>
      </c>
      <c r="I264">
        <f t="shared" si="8"/>
        <v>0</v>
      </c>
      <c r="J264" t="str">
        <f t="shared" si="9"/>
        <v/>
      </c>
      <c r="L264" s="38" t="s">
        <v>112</v>
      </c>
      <c r="M264" s="38" t="s">
        <v>115</v>
      </c>
      <c r="N264" s="38" t="s">
        <v>60</v>
      </c>
      <c r="O264" s="38" t="s">
        <v>8</v>
      </c>
      <c r="P264" s="58">
        <v>1</v>
      </c>
      <c r="Q264" s="59">
        <v>29.809041666666701</v>
      </c>
      <c r="R264" s="59">
        <v>2.4247800000000002</v>
      </c>
      <c r="S264" s="60">
        <v>8.1343775728001999E-2</v>
      </c>
    </row>
    <row r="265" spans="1:19" ht="12" customHeight="1" x14ac:dyDescent="0.2">
      <c r="A265" s="48" t="s">
        <v>112</v>
      </c>
      <c r="B265" s="48" t="s">
        <v>115</v>
      </c>
      <c r="C265" s="48" t="s">
        <v>125</v>
      </c>
      <c r="D265" s="48" t="s">
        <v>27</v>
      </c>
      <c r="E265" s="49">
        <v>10</v>
      </c>
      <c r="F265" s="50">
        <v>303.44776083333301</v>
      </c>
      <c r="G265" s="50">
        <v>13.13063</v>
      </c>
      <c r="H265" s="51">
        <v>4.3271467760844E-2</v>
      </c>
      <c r="I265" s="50" t="str">
        <f t="shared" si="8"/>
        <v/>
      </c>
      <c r="J265" s="50" t="str">
        <f t="shared" si="9"/>
        <v/>
      </c>
      <c r="L265" s="48" t="s">
        <v>112</v>
      </c>
      <c r="M265" s="48" t="s">
        <v>115</v>
      </c>
      <c r="N265" s="48" t="s">
        <v>125</v>
      </c>
      <c r="O265" s="48" t="s">
        <v>27</v>
      </c>
    </row>
    <row r="266" spans="1:19" ht="12" customHeight="1" x14ac:dyDescent="0.2">
      <c r="A266" s="3" t="s">
        <v>112</v>
      </c>
      <c r="B266" s="3" t="s">
        <v>115</v>
      </c>
      <c r="C266" s="3" t="s">
        <v>125</v>
      </c>
      <c r="D266" s="3" t="s">
        <v>8</v>
      </c>
      <c r="E266" s="56">
        <v>10</v>
      </c>
      <c r="F266" s="4">
        <v>303.44776083333301</v>
      </c>
      <c r="G266" s="4">
        <v>13.13063</v>
      </c>
      <c r="H266" s="57">
        <v>4.3271467760844E-2</v>
      </c>
      <c r="I266" s="4" t="str">
        <f t="shared" si="8"/>
        <v/>
      </c>
      <c r="J266" s="4" t="str">
        <f t="shared" si="9"/>
        <v/>
      </c>
      <c r="L266" s="3" t="s">
        <v>112</v>
      </c>
      <c r="M266" s="3" t="s">
        <v>115</v>
      </c>
      <c r="N266" s="3" t="s">
        <v>125</v>
      </c>
      <c r="O266" s="3" t="s">
        <v>8</v>
      </c>
      <c r="P266" s="58"/>
      <c r="Q266" s="59"/>
      <c r="R266" s="59"/>
      <c r="S266" s="60"/>
    </row>
    <row r="267" spans="1:19" ht="12" customHeight="1" x14ac:dyDescent="0.2">
      <c r="A267" s="48" t="s">
        <v>112</v>
      </c>
      <c r="B267" s="48" t="s">
        <v>126</v>
      </c>
      <c r="C267" s="48" t="s">
        <v>27</v>
      </c>
      <c r="D267" s="48" t="s">
        <v>27</v>
      </c>
      <c r="E267" s="49">
        <v>226.29637731546501</v>
      </c>
      <c r="F267" s="50">
        <v>6108.6668552531</v>
      </c>
      <c r="G267" s="50">
        <v>559.79462999999998</v>
      </c>
      <c r="H267" s="51">
        <v>9.1639410572636998E-2</v>
      </c>
      <c r="I267" s="50">
        <f t="shared" si="8"/>
        <v>18</v>
      </c>
      <c r="J267" s="50">
        <f t="shared" si="9"/>
        <v>18</v>
      </c>
      <c r="L267" s="52" t="s">
        <v>112</v>
      </c>
      <c r="M267" s="52" t="s">
        <v>126</v>
      </c>
      <c r="N267" s="52" t="s">
        <v>27</v>
      </c>
      <c r="O267" s="52" t="s">
        <v>27</v>
      </c>
      <c r="P267" s="53">
        <v>243.44886153846201</v>
      </c>
      <c r="Q267" s="54">
        <v>6426.5465272986803</v>
      </c>
      <c r="R267" s="54">
        <v>608.02318000000002</v>
      </c>
      <c r="S267" s="55">
        <v>9.4611184625714995E-2</v>
      </c>
    </row>
    <row r="268" spans="1:19" ht="12" customHeight="1" x14ac:dyDescent="0.2">
      <c r="A268" s="48" t="s">
        <v>112</v>
      </c>
      <c r="B268" s="48" t="s">
        <v>126</v>
      </c>
      <c r="C268" s="48" t="s">
        <v>127</v>
      </c>
      <c r="D268" s="48" t="s">
        <v>27</v>
      </c>
      <c r="E268" s="49">
        <v>95.864722403141997</v>
      </c>
      <c r="F268" s="50">
        <v>2539.92200880578</v>
      </c>
      <c r="G268" s="50">
        <v>213.36168000000001</v>
      </c>
      <c r="H268" s="51">
        <v>8.4003240753175001E-2</v>
      </c>
      <c r="I268" s="50">
        <f t="shared" si="8"/>
        <v>11</v>
      </c>
      <c r="J268" s="50">
        <f t="shared" si="9"/>
        <v>11</v>
      </c>
      <c r="L268" s="52" t="s">
        <v>112</v>
      </c>
      <c r="M268" s="52" t="s">
        <v>126</v>
      </c>
      <c r="N268" s="52" t="s">
        <v>127</v>
      </c>
      <c r="O268" s="52" t="s">
        <v>27</v>
      </c>
      <c r="P268" s="53">
        <v>109.88370769230799</v>
      </c>
      <c r="Q268" s="54">
        <v>2836.1820971480502</v>
      </c>
      <c r="R268" s="54">
        <v>250.64917</v>
      </c>
      <c r="S268" s="55">
        <v>8.8375556087192997E-2</v>
      </c>
    </row>
    <row r="269" spans="1:19" ht="12" customHeight="1" x14ac:dyDescent="0.2">
      <c r="A269" s="3" t="s">
        <v>112</v>
      </c>
      <c r="B269" s="3" t="s">
        <v>126</v>
      </c>
      <c r="C269" s="3" t="s">
        <v>127</v>
      </c>
      <c r="D269" s="3" t="s">
        <v>185</v>
      </c>
      <c r="E269" s="56">
        <v>3</v>
      </c>
      <c r="F269" s="4">
        <v>116.914345</v>
      </c>
      <c r="G269" s="4">
        <v>16.601379999999999</v>
      </c>
      <c r="H269" s="57">
        <v>0.14199609124099</v>
      </c>
      <c r="I269" s="4" t="str">
        <f t="shared" si="8"/>
        <v/>
      </c>
      <c r="J269" s="4" t="str">
        <f t="shared" si="9"/>
        <v/>
      </c>
      <c r="L269" s="38" t="s">
        <v>112</v>
      </c>
      <c r="M269" s="38" t="s">
        <v>126</v>
      </c>
      <c r="N269" s="38" t="s">
        <v>127</v>
      </c>
      <c r="O269" s="38" t="s">
        <v>185</v>
      </c>
      <c r="P269" s="58">
        <v>34.944948717948698</v>
      </c>
      <c r="Q269" s="59">
        <v>905.01022027341901</v>
      </c>
      <c r="R269" s="59">
        <v>84.542429999999996</v>
      </c>
      <c r="S269" s="60">
        <v>9.3415994765737004E-2</v>
      </c>
    </row>
    <row r="270" spans="1:19" ht="12" customHeight="1" x14ac:dyDescent="0.2">
      <c r="A270" s="3" t="s">
        <v>112</v>
      </c>
      <c r="B270" s="3" t="s">
        <v>126</v>
      </c>
      <c r="C270" s="3" t="s">
        <v>127</v>
      </c>
      <c r="D270" s="3" t="s">
        <v>186</v>
      </c>
      <c r="E270" s="56">
        <v>2</v>
      </c>
      <c r="F270" s="4">
        <v>75.750563333333403</v>
      </c>
      <c r="G270" s="4">
        <v>5.3379099999999999</v>
      </c>
      <c r="H270" s="57">
        <v>7.0466934701344006E-2</v>
      </c>
      <c r="I270" s="4" t="str">
        <f t="shared" si="8"/>
        <v/>
      </c>
      <c r="J270" s="4" t="str">
        <f t="shared" si="9"/>
        <v/>
      </c>
      <c r="L270" s="38" t="s">
        <v>112</v>
      </c>
      <c r="M270" s="38" t="s">
        <v>126</v>
      </c>
      <c r="N270" s="38" t="s">
        <v>127</v>
      </c>
      <c r="O270" s="38" t="s">
        <v>186</v>
      </c>
      <c r="P270" s="58">
        <v>1.93333333333333</v>
      </c>
      <c r="Q270" s="59">
        <v>63.548465555555502</v>
      </c>
      <c r="R270" s="59">
        <v>4.2459800000000003</v>
      </c>
      <c r="S270" s="60">
        <v>6.6814831213951001E-2</v>
      </c>
    </row>
    <row r="271" spans="1:19" ht="12" customHeight="1" x14ac:dyDescent="0.2">
      <c r="A271" s="3" t="s">
        <v>112</v>
      </c>
      <c r="B271" s="3" t="s">
        <v>126</v>
      </c>
      <c r="C271" s="3" t="s">
        <v>127</v>
      </c>
      <c r="D271" s="3" t="s">
        <v>187</v>
      </c>
      <c r="E271" s="56">
        <v>13.071693134822199</v>
      </c>
      <c r="F271" s="4">
        <v>354.638119722542</v>
      </c>
      <c r="G271" s="4">
        <v>21.52608</v>
      </c>
      <c r="H271" s="57">
        <v>6.0698720196354999E-2</v>
      </c>
      <c r="I271" s="4" t="str">
        <f t="shared" si="8"/>
        <v/>
      </c>
      <c r="J271" s="4" t="str">
        <f t="shared" si="9"/>
        <v/>
      </c>
      <c r="L271" s="38" t="s">
        <v>112</v>
      </c>
      <c r="M271" s="38" t="s">
        <v>126</v>
      </c>
      <c r="N271" s="38" t="s">
        <v>127</v>
      </c>
      <c r="O271" s="38" t="s">
        <v>187</v>
      </c>
    </row>
    <row r="272" spans="1:19" ht="12" customHeight="1" x14ac:dyDescent="0.2">
      <c r="A272" s="38" t="s">
        <v>112</v>
      </c>
      <c r="B272" s="38" t="s">
        <v>126</v>
      </c>
      <c r="C272" s="38" t="s">
        <v>127</v>
      </c>
      <c r="D272" s="38" t="s">
        <v>188</v>
      </c>
      <c r="I272">
        <f t="shared" si="8"/>
        <v>0</v>
      </c>
      <c r="J272" t="str">
        <f t="shared" si="9"/>
        <v/>
      </c>
      <c r="L272" s="38" t="s">
        <v>112</v>
      </c>
      <c r="M272" s="38" t="s">
        <v>126</v>
      </c>
      <c r="N272" s="38" t="s">
        <v>127</v>
      </c>
      <c r="O272" s="38" t="s">
        <v>188</v>
      </c>
      <c r="P272" s="58">
        <v>27.2204512820513</v>
      </c>
      <c r="Q272" s="59">
        <v>671.03209709837597</v>
      </c>
      <c r="R272" s="59">
        <v>55.21217</v>
      </c>
      <c r="S272" s="60">
        <v>8.2279477000792994E-2</v>
      </c>
    </row>
    <row r="273" spans="1:19" ht="12" customHeight="1" x14ac:dyDescent="0.2">
      <c r="A273" s="38" t="s">
        <v>112</v>
      </c>
      <c r="B273" s="38" t="s">
        <v>126</v>
      </c>
      <c r="C273" s="38" t="s">
        <v>127</v>
      </c>
      <c r="D273" s="38" t="s">
        <v>189</v>
      </c>
      <c r="I273">
        <f t="shared" si="8"/>
        <v>0</v>
      </c>
      <c r="J273" t="str">
        <f t="shared" si="9"/>
        <v/>
      </c>
      <c r="L273" s="38" t="s">
        <v>112</v>
      </c>
      <c r="M273" s="38" t="s">
        <v>126</v>
      </c>
      <c r="N273" s="38" t="s">
        <v>127</v>
      </c>
      <c r="O273" s="38" t="s">
        <v>189</v>
      </c>
      <c r="P273" s="58">
        <v>21.8465897435897</v>
      </c>
      <c r="Q273" s="59">
        <v>564.30849142247803</v>
      </c>
      <c r="R273" s="59">
        <v>48.046250000000001</v>
      </c>
      <c r="S273" s="60">
        <v>8.5141816453775998E-2</v>
      </c>
    </row>
    <row r="274" spans="1:19" ht="12" customHeight="1" x14ac:dyDescent="0.2">
      <c r="A274" s="3" t="s">
        <v>112</v>
      </c>
      <c r="B274" s="3" t="s">
        <v>126</v>
      </c>
      <c r="C274" s="3" t="s">
        <v>127</v>
      </c>
      <c r="D274" s="3" t="s">
        <v>190</v>
      </c>
      <c r="E274" s="56">
        <v>41.4809002360618</v>
      </c>
      <c r="F274" s="4">
        <v>1027.7784071204601</v>
      </c>
      <c r="G274" s="4">
        <v>76.19744</v>
      </c>
      <c r="H274" s="57">
        <v>7.4138004332551993E-2</v>
      </c>
      <c r="I274" s="4">
        <f t="shared" si="8"/>
        <v>19</v>
      </c>
      <c r="J274" s="4">
        <f t="shared" si="9"/>
        <v>19</v>
      </c>
      <c r="L274" s="38" t="s">
        <v>112</v>
      </c>
      <c r="M274" s="38" t="s">
        <v>126</v>
      </c>
      <c r="N274" s="38" t="s">
        <v>127</v>
      </c>
      <c r="O274" s="38" t="s">
        <v>190</v>
      </c>
      <c r="P274" s="58">
        <v>23.938384615384599</v>
      </c>
      <c r="Q274" s="59">
        <v>632.28282279822599</v>
      </c>
      <c r="R274" s="59">
        <v>58.602339999999998</v>
      </c>
      <c r="S274" s="60">
        <v>9.2683745132675993E-2</v>
      </c>
    </row>
    <row r="275" spans="1:19" ht="12" customHeight="1" x14ac:dyDescent="0.2">
      <c r="A275" s="3" t="s">
        <v>112</v>
      </c>
      <c r="B275" s="3" t="s">
        <v>126</v>
      </c>
      <c r="C275" s="3" t="s">
        <v>127</v>
      </c>
      <c r="D275" s="3" t="s">
        <v>191</v>
      </c>
      <c r="E275" s="56">
        <v>27.5676666666667</v>
      </c>
      <c r="F275" s="4">
        <v>701.75163644316297</v>
      </c>
      <c r="G275" s="4">
        <v>62.450449999999996</v>
      </c>
      <c r="H275" s="57">
        <v>8.8992239927690994E-2</v>
      </c>
      <c r="I275" s="4" t="str">
        <f t="shared" si="8"/>
        <v/>
      </c>
      <c r="J275" s="4" t="str">
        <f t="shared" si="9"/>
        <v/>
      </c>
      <c r="L275" s="38" t="s">
        <v>112</v>
      </c>
      <c r="M275" s="38" t="s">
        <v>126</v>
      </c>
      <c r="N275" s="38" t="s">
        <v>127</v>
      </c>
      <c r="O275" s="38" t="s">
        <v>191</v>
      </c>
    </row>
    <row r="276" spans="1:19" ht="12" customHeight="1" x14ac:dyDescent="0.2">
      <c r="A276" s="3" t="s">
        <v>112</v>
      </c>
      <c r="B276" s="3" t="s">
        <v>126</v>
      </c>
      <c r="C276" s="3" t="s">
        <v>127</v>
      </c>
      <c r="D276" s="3" t="s">
        <v>192</v>
      </c>
      <c r="E276" s="56">
        <v>8.7444623655913993</v>
      </c>
      <c r="F276" s="4">
        <v>263.08893718628099</v>
      </c>
      <c r="G276" s="4">
        <v>31.248419999999999</v>
      </c>
      <c r="H276" s="57">
        <v>0.11877511967701999</v>
      </c>
      <c r="I276" s="4" t="str">
        <f t="shared" si="8"/>
        <v/>
      </c>
      <c r="J276" s="4" t="str">
        <f t="shared" si="9"/>
        <v/>
      </c>
      <c r="L276" s="38" t="s">
        <v>112</v>
      </c>
      <c r="M276" s="38" t="s">
        <v>126</v>
      </c>
      <c r="N276" s="38" t="s">
        <v>127</v>
      </c>
      <c r="O276" s="38" t="s">
        <v>192</v>
      </c>
    </row>
    <row r="277" spans="1:19" ht="12" customHeight="1" x14ac:dyDescent="0.2">
      <c r="A277" s="48" t="s">
        <v>112</v>
      </c>
      <c r="B277" s="48" t="s">
        <v>126</v>
      </c>
      <c r="C277" s="48" t="s">
        <v>128</v>
      </c>
      <c r="D277" s="48" t="s">
        <v>27</v>
      </c>
      <c r="E277" s="49">
        <v>4</v>
      </c>
      <c r="F277" s="50">
        <v>105.25468833333299</v>
      </c>
      <c r="G277" s="50">
        <v>12.453799999999999</v>
      </c>
      <c r="H277" s="51">
        <v>0.1183206201757</v>
      </c>
      <c r="I277" s="50">
        <f t="shared" si="8"/>
        <v>6</v>
      </c>
      <c r="J277" s="50">
        <f t="shared" si="9"/>
        <v>6</v>
      </c>
      <c r="L277" s="52" t="s">
        <v>112</v>
      </c>
      <c r="M277" s="52" t="s">
        <v>126</v>
      </c>
      <c r="N277" s="52" t="s">
        <v>128</v>
      </c>
      <c r="O277" s="52" t="s">
        <v>27</v>
      </c>
      <c r="P277" s="53">
        <v>3</v>
      </c>
      <c r="Q277" s="54">
        <v>83.251858333333402</v>
      </c>
      <c r="R277" s="54">
        <v>14.23762</v>
      </c>
      <c r="S277" s="55">
        <v>0.17101864492915</v>
      </c>
    </row>
    <row r="278" spans="1:19" ht="12" customHeight="1" x14ac:dyDescent="0.2">
      <c r="A278" s="3" t="s">
        <v>112</v>
      </c>
      <c r="B278" s="3" t="s">
        <v>126</v>
      </c>
      <c r="C278" s="3" t="s">
        <v>128</v>
      </c>
      <c r="D278" s="3" t="s">
        <v>8</v>
      </c>
      <c r="E278" s="56">
        <v>4</v>
      </c>
      <c r="F278" s="4">
        <v>105.25468833333299</v>
      </c>
      <c r="G278" s="4">
        <v>12.453799999999999</v>
      </c>
      <c r="H278" s="57">
        <v>0.1183206201757</v>
      </c>
      <c r="I278" s="4">
        <f t="shared" si="8"/>
        <v>6</v>
      </c>
      <c r="J278" s="4">
        <f t="shared" si="9"/>
        <v>6</v>
      </c>
      <c r="L278" s="38" t="s">
        <v>112</v>
      </c>
      <c r="M278" s="38" t="s">
        <v>126</v>
      </c>
      <c r="N278" s="38" t="s">
        <v>128</v>
      </c>
      <c r="O278" s="38" t="s">
        <v>8</v>
      </c>
      <c r="P278" s="58">
        <v>3</v>
      </c>
      <c r="Q278" s="59">
        <v>83.251858333333402</v>
      </c>
      <c r="R278" s="59">
        <v>14.23762</v>
      </c>
      <c r="S278" s="60">
        <v>0.17101864492915</v>
      </c>
    </row>
    <row r="279" spans="1:19" ht="12" customHeight="1" x14ac:dyDescent="0.2">
      <c r="A279" s="48" t="s">
        <v>112</v>
      </c>
      <c r="B279" s="48" t="s">
        <v>126</v>
      </c>
      <c r="C279" s="48" t="s">
        <v>126</v>
      </c>
      <c r="D279" s="48" t="s">
        <v>27</v>
      </c>
      <c r="E279" s="49">
        <v>1</v>
      </c>
      <c r="F279" s="50">
        <v>61.412020833333301</v>
      </c>
      <c r="G279" s="50">
        <v>21.468399999999999</v>
      </c>
      <c r="H279" s="51">
        <v>0.34957976807607999</v>
      </c>
      <c r="I279" s="50" t="str">
        <f t="shared" si="8"/>
        <v/>
      </c>
      <c r="J279" s="50" t="str">
        <f t="shared" si="9"/>
        <v/>
      </c>
      <c r="L279" s="52" t="s">
        <v>112</v>
      </c>
      <c r="M279" s="52" t="s">
        <v>126</v>
      </c>
      <c r="N279" s="52" t="s">
        <v>126</v>
      </c>
      <c r="O279" s="52" t="s">
        <v>27</v>
      </c>
      <c r="P279" s="53">
        <v>1</v>
      </c>
      <c r="Q279" s="54">
        <v>60.4393933333333</v>
      </c>
      <c r="R279" s="54">
        <v>21.128240000000002</v>
      </c>
      <c r="S279" s="55">
        <v>0.34957730107372997</v>
      </c>
    </row>
    <row r="280" spans="1:19" ht="12" customHeight="1" x14ac:dyDescent="0.2">
      <c r="A280" s="3" t="s">
        <v>112</v>
      </c>
      <c r="B280" s="3" t="s">
        <v>126</v>
      </c>
      <c r="C280" s="3" t="s">
        <v>126</v>
      </c>
      <c r="D280" s="3" t="s">
        <v>8</v>
      </c>
      <c r="E280" s="56">
        <v>1</v>
      </c>
      <c r="F280" s="4">
        <v>61.412020833333301</v>
      </c>
      <c r="G280" s="4">
        <v>21.468399999999999</v>
      </c>
      <c r="H280" s="57">
        <v>0.34957976807607999</v>
      </c>
      <c r="I280" s="4" t="str">
        <f t="shared" si="8"/>
        <v/>
      </c>
      <c r="J280" s="4" t="str">
        <f t="shared" si="9"/>
        <v/>
      </c>
      <c r="L280" s="38" t="s">
        <v>112</v>
      </c>
      <c r="M280" s="38" t="s">
        <v>126</v>
      </c>
      <c r="N280" s="38" t="s">
        <v>126</v>
      </c>
      <c r="O280" s="38" t="s">
        <v>8</v>
      </c>
      <c r="P280" s="58">
        <v>1</v>
      </c>
      <c r="Q280" s="59">
        <v>60.4393933333333</v>
      </c>
      <c r="R280" s="59">
        <v>21.128240000000002</v>
      </c>
      <c r="S280" s="60">
        <v>0.34957730107372997</v>
      </c>
    </row>
    <row r="281" spans="1:19" ht="12" customHeight="1" x14ac:dyDescent="0.2">
      <c r="A281" s="48" t="s">
        <v>112</v>
      </c>
      <c r="B281" s="48" t="s">
        <v>126</v>
      </c>
      <c r="C281" s="48" t="s">
        <v>129</v>
      </c>
      <c r="D281" s="48" t="s">
        <v>27</v>
      </c>
      <c r="E281" s="49">
        <v>120.431654912323</v>
      </c>
      <c r="F281" s="50">
        <v>3230.4129464473199</v>
      </c>
      <c r="G281" s="50">
        <v>281.38339999999999</v>
      </c>
      <c r="H281" s="51">
        <v>8.7104467653107004E-2</v>
      </c>
      <c r="I281" s="50">
        <f t="shared" si="8"/>
        <v>6</v>
      </c>
      <c r="J281" s="50">
        <f t="shared" si="9"/>
        <v>6</v>
      </c>
      <c r="L281" s="52" t="s">
        <v>112</v>
      </c>
      <c r="M281" s="52" t="s">
        <v>126</v>
      </c>
      <c r="N281" s="52" t="s">
        <v>129</v>
      </c>
      <c r="O281" s="52" t="s">
        <v>27</v>
      </c>
      <c r="P281" s="53">
        <v>124.565153846154</v>
      </c>
      <c r="Q281" s="54">
        <v>3278.0005384839501</v>
      </c>
      <c r="R281" s="54">
        <v>291.37835000000001</v>
      </c>
      <c r="S281" s="55">
        <v>8.8889048851334002E-2</v>
      </c>
    </row>
    <row r="282" spans="1:19" ht="12" customHeight="1" x14ac:dyDescent="0.2">
      <c r="A282" s="3" t="s">
        <v>112</v>
      </c>
      <c r="B282" s="3" t="s">
        <v>126</v>
      </c>
      <c r="C282" s="3" t="s">
        <v>129</v>
      </c>
      <c r="D282" s="3" t="s">
        <v>193</v>
      </c>
      <c r="E282" s="56">
        <v>65.917717948717893</v>
      </c>
      <c r="F282" s="4">
        <v>1749.7155067432</v>
      </c>
      <c r="G282" s="4">
        <v>141.54906</v>
      </c>
      <c r="H282" s="57">
        <v>8.0898328587982002E-2</v>
      </c>
      <c r="I282" s="4">
        <f t="shared" si="8"/>
        <v>0</v>
      </c>
      <c r="J282" s="4" t="str">
        <f t="shared" si="9"/>
        <v/>
      </c>
      <c r="L282" s="38" t="s">
        <v>112</v>
      </c>
      <c r="M282" s="38" t="s">
        <v>126</v>
      </c>
      <c r="N282" s="38" t="s">
        <v>129</v>
      </c>
      <c r="O282" s="38" t="s">
        <v>193</v>
      </c>
      <c r="P282" s="58">
        <v>70.393846153846098</v>
      </c>
      <c r="Q282" s="59">
        <v>1831.42704962739</v>
      </c>
      <c r="R282" s="59">
        <v>148.16231999999999</v>
      </c>
      <c r="S282" s="60">
        <v>8.0899929937227999E-2</v>
      </c>
    </row>
    <row r="283" spans="1:19" ht="12" customHeight="1" x14ac:dyDescent="0.2">
      <c r="A283" s="3" t="s">
        <v>112</v>
      </c>
      <c r="B283" s="3" t="s">
        <v>126</v>
      </c>
      <c r="C283" s="3" t="s">
        <v>129</v>
      </c>
      <c r="D283" s="3" t="s">
        <v>194</v>
      </c>
      <c r="E283" s="56">
        <v>53.5139369636046</v>
      </c>
      <c r="F283" s="4">
        <v>1436.5746447041199</v>
      </c>
      <c r="G283" s="4">
        <v>129.16865999999999</v>
      </c>
      <c r="H283" s="57">
        <v>8.9914339276539995E-2</v>
      </c>
      <c r="I283" s="4">
        <f t="shared" si="8"/>
        <v>13</v>
      </c>
      <c r="J283" s="4">
        <f t="shared" si="9"/>
        <v>13</v>
      </c>
      <c r="L283" s="38" t="s">
        <v>112</v>
      </c>
      <c r="M283" s="38" t="s">
        <v>126</v>
      </c>
      <c r="N283" s="38" t="s">
        <v>129</v>
      </c>
      <c r="O283" s="38" t="s">
        <v>194</v>
      </c>
      <c r="P283" s="58">
        <v>54.1713076923077</v>
      </c>
      <c r="Q283" s="59">
        <v>1446.5734888565601</v>
      </c>
      <c r="R283" s="59">
        <v>143.21602999999999</v>
      </c>
      <c r="S283" s="60">
        <v>9.9003632448154993E-2</v>
      </c>
    </row>
    <row r="284" spans="1:19" ht="12" customHeight="1" x14ac:dyDescent="0.2">
      <c r="A284" s="3" t="s">
        <v>112</v>
      </c>
      <c r="B284" s="3" t="s">
        <v>126</v>
      </c>
      <c r="C284" s="3" t="s">
        <v>129</v>
      </c>
      <c r="D284" s="3" t="s">
        <v>129</v>
      </c>
      <c r="E284" s="56">
        <v>1</v>
      </c>
      <c r="F284" s="4">
        <v>44.122795000000004</v>
      </c>
      <c r="G284" s="4">
        <v>10.66568</v>
      </c>
      <c r="H284" s="57">
        <v>0.24172720699131001</v>
      </c>
      <c r="I284" s="4" t="str">
        <f t="shared" si="8"/>
        <v/>
      </c>
      <c r="J284" s="4" t="str">
        <f t="shared" si="9"/>
        <v/>
      </c>
      <c r="L284" s="38" t="s">
        <v>112</v>
      </c>
      <c r="M284" s="38" t="s">
        <v>126</v>
      </c>
      <c r="N284" s="38" t="s">
        <v>129</v>
      </c>
      <c r="O284" s="38" t="s">
        <v>129</v>
      </c>
    </row>
    <row r="285" spans="1:19" ht="12" customHeight="1" x14ac:dyDescent="0.2">
      <c r="A285" s="48" t="s">
        <v>112</v>
      </c>
      <c r="B285" s="48" t="s">
        <v>126</v>
      </c>
      <c r="C285" s="48" t="s">
        <v>131</v>
      </c>
      <c r="D285" s="48" t="s">
        <v>27</v>
      </c>
      <c r="E285" s="49">
        <v>5</v>
      </c>
      <c r="F285" s="50">
        <v>171.66519083333301</v>
      </c>
      <c r="G285" s="50">
        <v>31.12735</v>
      </c>
      <c r="H285" s="51">
        <v>0.18132592780688001</v>
      </c>
      <c r="I285" s="50">
        <f t="shared" si="8"/>
        <v>0</v>
      </c>
      <c r="J285" s="50" t="str">
        <f t="shared" si="9"/>
        <v/>
      </c>
      <c r="L285" s="52" t="s">
        <v>112</v>
      </c>
      <c r="M285" s="52" t="s">
        <v>126</v>
      </c>
      <c r="N285" s="52" t="s">
        <v>131</v>
      </c>
      <c r="O285" s="52" t="s">
        <v>27</v>
      </c>
      <c r="P285" s="53">
        <v>5</v>
      </c>
      <c r="Q285" s="54">
        <v>168.67264</v>
      </c>
      <c r="R285" s="54">
        <v>30.629799999999999</v>
      </c>
      <c r="S285" s="55">
        <v>0.18159317361725</v>
      </c>
    </row>
    <row r="286" spans="1:19" ht="12" customHeight="1" x14ac:dyDescent="0.2">
      <c r="A286" s="3" t="s">
        <v>112</v>
      </c>
      <c r="B286" s="3" t="s">
        <v>126</v>
      </c>
      <c r="C286" s="3" t="s">
        <v>131</v>
      </c>
      <c r="D286" s="3" t="s">
        <v>8</v>
      </c>
      <c r="E286" s="56">
        <v>5</v>
      </c>
      <c r="F286" s="4">
        <v>171.66519083333301</v>
      </c>
      <c r="G286" s="4">
        <v>31.12735</v>
      </c>
      <c r="H286" s="57">
        <v>0.18132592780688001</v>
      </c>
      <c r="I286" s="4">
        <f t="shared" si="8"/>
        <v>0</v>
      </c>
      <c r="J286" s="4" t="str">
        <f t="shared" si="9"/>
        <v/>
      </c>
      <c r="L286" s="38" t="s">
        <v>112</v>
      </c>
      <c r="M286" s="38" t="s">
        <v>126</v>
      </c>
      <c r="N286" s="38" t="s">
        <v>131</v>
      </c>
      <c r="O286" s="38" t="s">
        <v>8</v>
      </c>
      <c r="P286" s="58">
        <v>5</v>
      </c>
      <c r="Q286" s="59">
        <v>168.67264</v>
      </c>
      <c r="R286" s="59">
        <v>30.629799999999999</v>
      </c>
      <c r="S286" s="60">
        <v>0.18159317361725</v>
      </c>
    </row>
    <row r="287" spans="1:19" ht="12" customHeight="1" x14ac:dyDescent="0.2">
      <c r="A287" s="48" t="s">
        <v>112</v>
      </c>
      <c r="B287" s="48" t="s">
        <v>132</v>
      </c>
      <c r="C287" s="48" t="s">
        <v>27</v>
      </c>
      <c r="D287" s="48" t="s">
        <v>27</v>
      </c>
      <c r="E287" s="49">
        <v>97.348948717948701</v>
      </c>
      <c r="F287" s="50">
        <v>2898.50360181214</v>
      </c>
      <c r="G287" s="50">
        <v>269.18727000000001</v>
      </c>
      <c r="H287" s="51">
        <v>9.2871117990575E-2</v>
      </c>
      <c r="I287" s="50">
        <f t="shared" si="8"/>
        <v>12</v>
      </c>
      <c r="J287" s="50">
        <f t="shared" si="9"/>
        <v>12</v>
      </c>
      <c r="L287" s="52" t="s">
        <v>112</v>
      </c>
      <c r="M287" s="52" t="s">
        <v>132</v>
      </c>
      <c r="N287" s="52" t="s">
        <v>27</v>
      </c>
      <c r="O287" s="52" t="s">
        <v>27</v>
      </c>
      <c r="P287" s="53">
        <v>87.418179487179501</v>
      </c>
      <c r="Q287" s="54">
        <v>2583.3765963608998</v>
      </c>
      <c r="R287" s="54">
        <v>250.80407</v>
      </c>
      <c r="S287" s="55">
        <v>9.7083820590965E-2</v>
      </c>
    </row>
    <row r="288" spans="1:19" ht="12" customHeight="1" x14ac:dyDescent="0.2">
      <c r="A288" s="48" t="s">
        <v>112</v>
      </c>
      <c r="B288" s="48" t="s">
        <v>132</v>
      </c>
      <c r="C288" s="48" t="s">
        <v>132</v>
      </c>
      <c r="D288" s="48" t="s">
        <v>27</v>
      </c>
      <c r="E288" s="49">
        <v>1</v>
      </c>
      <c r="F288" s="50">
        <v>53.425730833333297</v>
      </c>
      <c r="G288" s="50">
        <v>13.48211</v>
      </c>
      <c r="H288" s="51">
        <v>0.25235237384134002</v>
      </c>
      <c r="I288" s="50" t="str">
        <f t="shared" si="8"/>
        <v/>
      </c>
      <c r="J288" s="50" t="str">
        <f t="shared" si="9"/>
        <v/>
      </c>
      <c r="L288" s="52" t="s">
        <v>112</v>
      </c>
      <c r="M288" s="52" t="s">
        <v>132</v>
      </c>
      <c r="N288" s="52" t="s">
        <v>132</v>
      </c>
      <c r="O288" s="52" t="s">
        <v>27</v>
      </c>
      <c r="P288" s="53">
        <v>2</v>
      </c>
      <c r="Q288" s="54">
        <v>102.48338</v>
      </c>
      <c r="R288" s="54">
        <v>21.406749999999999</v>
      </c>
      <c r="S288" s="55">
        <v>0.20888021062536999</v>
      </c>
    </row>
    <row r="289" spans="1:19" ht="12" customHeight="1" x14ac:dyDescent="0.2">
      <c r="A289" s="3" t="s">
        <v>112</v>
      </c>
      <c r="B289" s="3" t="s">
        <v>132</v>
      </c>
      <c r="C289" s="3" t="s">
        <v>132</v>
      </c>
      <c r="D289" s="3" t="s">
        <v>8</v>
      </c>
      <c r="E289" s="56">
        <v>1</v>
      </c>
      <c r="F289" s="4">
        <v>53.425730833333297</v>
      </c>
      <c r="G289" s="4">
        <v>13.48211</v>
      </c>
      <c r="H289" s="57">
        <v>0.25235237384134002</v>
      </c>
      <c r="I289" s="4" t="str">
        <f t="shared" si="8"/>
        <v/>
      </c>
      <c r="J289" s="4" t="str">
        <f t="shared" si="9"/>
        <v/>
      </c>
      <c r="L289" s="38" t="s">
        <v>112</v>
      </c>
      <c r="M289" s="38" t="s">
        <v>132</v>
      </c>
      <c r="N289" s="38" t="s">
        <v>132</v>
      </c>
      <c r="O289" s="38" t="s">
        <v>8</v>
      </c>
      <c r="P289" s="58">
        <v>2</v>
      </c>
      <c r="Q289" s="59">
        <v>102.48338</v>
      </c>
      <c r="R289" s="59">
        <v>21.406749999999999</v>
      </c>
      <c r="S289" s="60">
        <v>0.20888021062536999</v>
      </c>
    </row>
    <row r="290" spans="1:19" ht="12" customHeight="1" x14ac:dyDescent="0.2">
      <c r="A290" s="48" t="s">
        <v>112</v>
      </c>
      <c r="B290" s="48" t="s">
        <v>132</v>
      </c>
      <c r="C290" s="48" t="s">
        <v>133</v>
      </c>
      <c r="D290" s="48" t="s">
        <v>27</v>
      </c>
      <c r="E290" s="49">
        <v>21.29</v>
      </c>
      <c r="F290" s="50">
        <v>629.13503400666696</v>
      </c>
      <c r="G290" s="50">
        <v>58.693669999999997</v>
      </c>
      <c r="H290" s="51">
        <v>9.3292642799125997E-2</v>
      </c>
      <c r="I290" s="50" t="str">
        <f t="shared" si="8"/>
        <v/>
      </c>
      <c r="J290" s="50" t="str">
        <f t="shared" si="9"/>
        <v/>
      </c>
      <c r="L290" s="52" t="s">
        <v>112</v>
      </c>
      <c r="M290" s="52" t="s">
        <v>132</v>
      </c>
      <c r="N290" s="52" t="s">
        <v>133</v>
      </c>
      <c r="O290" s="52" t="s">
        <v>27</v>
      </c>
      <c r="P290" s="53">
        <v>13.977</v>
      </c>
      <c r="Q290" s="54">
        <v>410.75047149749997</v>
      </c>
      <c r="R290" s="54">
        <v>32.529130000000002</v>
      </c>
      <c r="S290" s="55">
        <v>7.9194382617277001E-2</v>
      </c>
    </row>
    <row r="291" spans="1:19" ht="12" customHeight="1" x14ac:dyDescent="0.2">
      <c r="A291" s="3" t="s">
        <v>112</v>
      </c>
      <c r="B291" s="3" t="s">
        <v>132</v>
      </c>
      <c r="C291" s="3" t="s">
        <v>133</v>
      </c>
      <c r="D291" s="3" t="s">
        <v>196</v>
      </c>
      <c r="E291" s="56">
        <v>5.2160000000000002</v>
      </c>
      <c r="F291" s="4">
        <v>158.66911352</v>
      </c>
      <c r="G291" s="4">
        <v>17.30114</v>
      </c>
      <c r="H291" s="57">
        <v>0.10903911678953999</v>
      </c>
      <c r="I291" s="4" t="str">
        <f t="shared" si="8"/>
        <v/>
      </c>
      <c r="J291" s="4" t="str">
        <f t="shared" si="9"/>
        <v/>
      </c>
      <c r="L291" s="38" t="s">
        <v>112</v>
      </c>
      <c r="M291" s="38" t="s">
        <v>132</v>
      </c>
      <c r="N291" s="38" t="s">
        <v>133</v>
      </c>
      <c r="O291" s="38" t="s">
        <v>196</v>
      </c>
    </row>
    <row r="292" spans="1:19" ht="12" customHeight="1" x14ac:dyDescent="0.2">
      <c r="A292" s="3" t="s">
        <v>112</v>
      </c>
      <c r="B292" s="3" t="s">
        <v>132</v>
      </c>
      <c r="C292" s="3" t="s">
        <v>133</v>
      </c>
      <c r="D292" s="3" t="s">
        <v>197</v>
      </c>
      <c r="E292" s="56">
        <v>6.7279999999999998</v>
      </c>
      <c r="F292" s="4">
        <v>207.334309746667</v>
      </c>
      <c r="G292" s="4">
        <v>21.656849999999999</v>
      </c>
      <c r="H292" s="57">
        <v>0.10445376853673</v>
      </c>
      <c r="I292" s="4" t="str">
        <f t="shared" si="8"/>
        <v/>
      </c>
      <c r="J292" s="4" t="str">
        <f t="shared" si="9"/>
        <v/>
      </c>
      <c r="L292" s="38" t="s">
        <v>112</v>
      </c>
      <c r="M292" s="38" t="s">
        <v>132</v>
      </c>
      <c r="N292" s="38" t="s">
        <v>133</v>
      </c>
      <c r="O292" s="38" t="s">
        <v>197</v>
      </c>
      <c r="P292" s="58">
        <v>6.673</v>
      </c>
      <c r="Q292" s="59">
        <v>193.70003608916701</v>
      </c>
      <c r="R292" s="59">
        <v>13.27938</v>
      </c>
      <c r="S292" s="60">
        <v>6.8556414692081E-2</v>
      </c>
    </row>
    <row r="293" spans="1:19" ht="12" customHeight="1" x14ac:dyDescent="0.2">
      <c r="A293" s="3" t="s">
        <v>112</v>
      </c>
      <c r="B293" s="3" t="s">
        <v>132</v>
      </c>
      <c r="C293" s="3" t="s">
        <v>133</v>
      </c>
      <c r="D293" s="3" t="s">
        <v>133</v>
      </c>
      <c r="E293" s="56">
        <v>1</v>
      </c>
      <c r="F293" s="4">
        <v>40.778489166666702</v>
      </c>
      <c r="G293" s="4">
        <v>2.6246900000000002</v>
      </c>
      <c r="H293" s="57">
        <v>6.4364571950485006E-2</v>
      </c>
      <c r="I293" s="4">
        <f t="shared" si="8"/>
        <v>0</v>
      </c>
      <c r="J293" s="4" t="str">
        <f t="shared" si="9"/>
        <v/>
      </c>
      <c r="L293" s="38" t="s">
        <v>112</v>
      </c>
      <c r="M293" s="38" t="s">
        <v>132</v>
      </c>
      <c r="N293" s="38" t="s">
        <v>133</v>
      </c>
      <c r="O293" s="38" t="s">
        <v>133</v>
      </c>
      <c r="P293" s="58">
        <v>1</v>
      </c>
      <c r="Q293" s="59">
        <v>39.996785833333298</v>
      </c>
      <c r="R293" s="59">
        <v>2.5831300000000001</v>
      </c>
      <c r="S293" s="60">
        <v>6.4583439548465002E-2</v>
      </c>
    </row>
    <row r="294" spans="1:19" ht="12" customHeight="1" x14ac:dyDescent="0.2">
      <c r="A294" s="3" t="s">
        <v>112</v>
      </c>
      <c r="B294" s="3" t="s">
        <v>132</v>
      </c>
      <c r="C294" s="3" t="s">
        <v>133</v>
      </c>
      <c r="D294" s="3" t="s">
        <v>198</v>
      </c>
      <c r="E294" s="56">
        <v>8.3460000000000001</v>
      </c>
      <c r="F294" s="4">
        <v>222.353121573333</v>
      </c>
      <c r="G294" s="4">
        <v>17.110990000000001</v>
      </c>
      <c r="H294" s="57">
        <v>7.6954125397140999E-2</v>
      </c>
      <c r="I294" s="4">
        <f t="shared" si="8"/>
        <v>4</v>
      </c>
      <c r="J294" s="4">
        <f t="shared" si="9"/>
        <v>4</v>
      </c>
      <c r="L294" s="38" t="s">
        <v>112</v>
      </c>
      <c r="M294" s="38" t="s">
        <v>132</v>
      </c>
      <c r="N294" s="38" t="s">
        <v>133</v>
      </c>
      <c r="O294" s="38" t="s">
        <v>198</v>
      </c>
      <c r="P294" s="58">
        <v>6.3040000000000003</v>
      </c>
      <c r="Q294" s="59">
        <v>177.05364957500001</v>
      </c>
      <c r="R294" s="59">
        <v>16.666620000000002</v>
      </c>
      <c r="S294" s="60">
        <v>9.4133162688295996E-2</v>
      </c>
    </row>
    <row r="295" spans="1:19" ht="12" customHeight="1" x14ac:dyDescent="0.2">
      <c r="A295" s="48" t="s">
        <v>112</v>
      </c>
      <c r="B295" s="48" t="s">
        <v>132</v>
      </c>
      <c r="C295" s="48" t="s">
        <v>134</v>
      </c>
      <c r="D295" s="48" t="s">
        <v>27</v>
      </c>
      <c r="E295" s="49">
        <v>49.479948717948702</v>
      </c>
      <c r="F295" s="50">
        <v>1492.7149003371401</v>
      </c>
      <c r="G295" s="50">
        <v>148.46647999999999</v>
      </c>
      <c r="H295" s="51">
        <v>9.9460707444179994E-2</v>
      </c>
      <c r="I295" s="50">
        <f t="shared" si="8"/>
        <v>13</v>
      </c>
      <c r="J295" s="50">
        <f t="shared" si="9"/>
        <v>13</v>
      </c>
      <c r="L295" s="52" t="s">
        <v>112</v>
      </c>
      <c r="M295" s="52" t="s">
        <v>132</v>
      </c>
      <c r="N295" s="52" t="s">
        <v>134</v>
      </c>
      <c r="O295" s="52" t="s">
        <v>27</v>
      </c>
      <c r="P295" s="53">
        <v>44.536179487179503</v>
      </c>
      <c r="Q295" s="54">
        <v>1323.0632422967301</v>
      </c>
      <c r="R295" s="54">
        <v>143.32730000000001</v>
      </c>
      <c r="S295" s="55">
        <v>0.10832989340040999</v>
      </c>
    </row>
    <row r="296" spans="1:19" ht="12" customHeight="1" x14ac:dyDescent="0.2">
      <c r="A296" s="3" t="s">
        <v>112</v>
      </c>
      <c r="B296" s="3" t="s">
        <v>132</v>
      </c>
      <c r="C296" s="3" t="s">
        <v>134</v>
      </c>
      <c r="D296" s="3" t="s">
        <v>199</v>
      </c>
      <c r="E296" s="56">
        <v>12.81</v>
      </c>
      <c r="F296" s="4">
        <v>383.950352216667</v>
      </c>
      <c r="G296" s="4">
        <v>38.61195</v>
      </c>
      <c r="H296" s="57">
        <v>0.10056495527893</v>
      </c>
      <c r="I296" s="4">
        <f t="shared" si="8"/>
        <v>9</v>
      </c>
      <c r="J296" s="4">
        <f t="shared" si="9"/>
        <v>9</v>
      </c>
      <c r="L296" s="38" t="s">
        <v>112</v>
      </c>
      <c r="M296" s="38" t="s">
        <v>132</v>
      </c>
      <c r="N296" s="38" t="s">
        <v>134</v>
      </c>
      <c r="O296" s="38" t="s">
        <v>199</v>
      </c>
      <c r="P296" s="58">
        <v>13</v>
      </c>
      <c r="Q296" s="59">
        <v>374.635564166667</v>
      </c>
      <c r="R296" s="59">
        <v>46.371749999999999</v>
      </c>
      <c r="S296" s="60">
        <v>0.12377829131932</v>
      </c>
    </row>
    <row r="297" spans="1:19" ht="12" customHeight="1" x14ac:dyDescent="0.2">
      <c r="A297" s="3" t="s">
        <v>112</v>
      </c>
      <c r="B297" s="3" t="s">
        <v>132</v>
      </c>
      <c r="C297" s="3" t="s">
        <v>134</v>
      </c>
      <c r="D297" s="3" t="s">
        <v>200</v>
      </c>
      <c r="E297" s="56">
        <v>2.8639999999999999</v>
      </c>
      <c r="F297" s="4">
        <v>82.7481068266666</v>
      </c>
      <c r="G297" s="4">
        <v>6.2622499999999999</v>
      </c>
      <c r="H297" s="57">
        <v>7.5678468549347996E-2</v>
      </c>
      <c r="I297" s="4" t="str">
        <f t="shared" si="8"/>
        <v/>
      </c>
      <c r="J297" s="4" t="str">
        <f t="shared" si="9"/>
        <v/>
      </c>
      <c r="L297" s="38" t="s">
        <v>112</v>
      </c>
      <c r="M297" s="38" t="s">
        <v>132</v>
      </c>
      <c r="N297" s="38" t="s">
        <v>134</v>
      </c>
      <c r="O297" s="38" t="s">
        <v>200</v>
      </c>
    </row>
    <row r="298" spans="1:19" ht="12" customHeight="1" x14ac:dyDescent="0.2">
      <c r="A298" s="3" t="s">
        <v>112</v>
      </c>
      <c r="B298" s="3" t="s">
        <v>132</v>
      </c>
      <c r="C298" s="3" t="s">
        <v>134</v>
      </c>
      <c r="D298" s="3" t="s">
        <v>201</v>
      </c>
      <c r="E298" s="56">
        <v>31.805948717948699</v>
      </c>
      <c r="F298" s="4">
        <v>953.79674629380304</v>
      </c>
      <c r="G298" s="4">
        <v>97.713009999999997</v>
      </c>
      <c r="H298" s="57">
        <v>0.10244636541243</v>
      </c>
      <c r="I298" s="4" t="str">
        <f t="shared" si="8"/>
        <v/>
      </c>
      <c r="J298" s="4" t="str">
        <f t="shared" si="9"/>
        <v/>
      </c>
      <c r="L298" s="38" t="s">
        <v>112</v>
      </c>
      <c r="M298" s="38" t="s">
        <v>132</v>
      </c>
      <c r="N298" s="38" t="s">
        <v>134</v>
      </c>
      <c r="O298" s="38" t="s">
        <v>201</v>
      </c>
      <c r="P298" s="58">
        <v>31.536179487179499</v>
      </c>
      <c r="Q298" s="59">
        <v>948.42767813006401</v>
      </c>
      <c r="R298" s="59">
        <v>96.955550000000002</v>
      </c>
      <c r="S298" s="60">
        <v>0.10222766820888</v>
      </c>
    </row>
    <row r="299" spans="1:19" ht="12" customHeight="1" x14ac:dyDescent="0.2">
      <c r="A299" s="3" t="s">
        <v>112</v>
      </c>
      <c r="B299" s="3" t="s">
        <v>132</v>
      </c>
      <c r="C299" s="3" t="s">
        <v>134</v>
      </c>
      <c r="D299" s="3" t="s">
        <v>134</v>
      </c>
      <c r="E299" s="56">
        <v>2</v>
      </c>
      <c r="F299" s="4">
        <v>72.219695000000002</v>
      </c>
      <c r="G299" s="4">
        <v>5.87927</v>
      </c>
      <c r="H299" s="57">
        <v>8.1408125581256E-2</v>
      </c>
      <c r="I299" s="4" t="str">
        <f t="shared" si="8"/>
        <v/>
      </c>
      <c r="J299" s="4" t="str">
        <f t="shared" si="9"/>
        <v/>
      </c>
      <c r="L299" s="38" t="s">
        <v>112</v>
      </c>
      <c r="M299" s="38" t="s">
        <v>132</v>
      </c>
      <c r="N299" s="38" t="s">
        <v>134</v>
      </c>
      <c r="O299" s="38" t="s">
        <v>134</v>
      </c>
    </row>
    <row r="300" spans="1:19" ht="12" customHeight="1" x14ac:dyDescent="0.2">
      <c r="A300" s="48" t="s">
        <v>112</v>
      </c>
      <c r="B300" s="48" t="s">
        <v>132</v>
      </c>
      <c r="C300" s="48" t="s">
        <v>135</v>
      </c>
      <c r="D300" s="48" t="s">
        <v>27</v>
      </c>
      <c r="E300" s="49">
        <v>25.579000000000001</v>
      </c>
      <c r="F300" s="50">
        <v>723.22793663499999</v>
      </c>
      <c r="G300" s="50">
        <v>48.545009999999998</v>
      </c>
      <c r="H300" s="51">
        <v>6.7122697480227006E-2</v>
      </c>
      <c r="I300" s="50">
        <f t="shared" si="8"/>
        <v>3</v>
      </c>
      <c r="J300" s="50">
        <f t="shared" si="9"/>
        <v>3</v>
      </c>
      <c r="L300" s="52" t="s">
        <v>112</v>
      </c>
      <c r="M300" s="52" t="s">
        <v>132</v>
      </c>
      <c r="N300" s="52" t="s">
        <v>135</v>
      </c>
      <c r="O300" s="52" t="s">
        <v>27</v>
      </c>
      <c r="P300" s="53">
        <v>26.905000000000001</v>
      </c>
      <c r="Q300" s="54">
        <v>747.07950256666595</v>
      </c>
      <c r="R300" s="54">
        <v>53.540889999999997</v>
      </c>
      <c r="S300" s="55">
        <v>7.1666924090482004E-2</v>
      </c>
    </row>
    <row r="301" spans="1:19" ht="12" customHeight="1" x14ac:dyDescent="0.2">
      <c r="A301" s="3" t="s">
        <v>112</v>
      </c>
      <c r="B301" s="3" t="s">
        <v>132</v>
      </c>
      <c r="C301" s="3" t="s">
        <v>135</v>
      </c>
      <c r="D301" s="3" t="s">
        <v>202</v>
      </c>
      <c r="E301" s="56">
        <v>6.5789999999999997</v>
      </c>
      <c r="F301" s="4">
        <v>186.110409135</v>
      </c>
      <c r="G301" s="4">
        <v>6.34335</v>
      </c>
      <c r="H301" s="57">
        <v>3.4083800199476003E-2</v>
      </c>
      <c r="I301" s="4" t="str">
        <f t="shared" si="8"/>
        <v/>
      </c>
      <c r="J301" s="4" t="str">
        <f t="shared" si="9"/>
        <v/>
      </c>
      <c r="L301" s="38" t="s">
        <v>112</v>
      </c>
      <c r="M301" s="38" t="s">
        <v>132</v>
      </c>
      <c r="N301" s="38" t="s">
        <v>135</v>
      </c>
      <c r="O301" s="38" t="s">
        <v>202</v>
      </c>
    </row>
    <row r="302" spans="1:19" ht="12" customHeight="1" x14ac:dyDescent="0.2">
      <c r="A302" s="3" t="s">
        <v>112</v>
      </c>
      <c r="B302" s="3" t="s">
        <v>132</v>
      </c>
      <c r="C302" s="3" t="s">
        <v>135</v>
      </c>
      <c r="D302" s="3" t="s">
        <v>203</v>
      </c>
      <c r="E302" s="56">
        <v>8</v>
      </c>
      <c r="F302" s="4">
        <v>218.4171375</v>
      </c>
      <c r="G302" s="4">
        <v>16.55958</v>
      </c>
      <c r="H302" s="57">
        <v>7.5816303562717999E-2</v>
      </c>
      <c r="I302" s="4">
        <f t="shared" si="8"/>
        <v>0</v>
      </c>
      <c r="J302" s="4" t="str">
        <f t="shared" si="9"/>
        <v/>
      </c>
      <c r="L302" s="38" t="s">
        <v>112</v>
      </c>
      <c r="M302" s="38" t="s">
        <v>132</v>
      </c>
      <c r="N302" s="38" t="s">
        <v>135</v>
      </c>
      <c r="O302" s="38" t="s">
        <v>203</v>
      </c>
      <c r="P302" s="58">
        <v>10</v>
      </c>
      <c r="Q302" s="59">
        <v>276.06473583333297</v>
      </c>
      <c r="R302" s="59">
        <v>21.239090000000001</v>
      </c>
      <c r="S302" s="60">
        <v>7.6935179482041996E-2</v>
      </c>
    </row>
    <row r="303" spans="1:19" ht="12" customHeight="1" x14ac:dyDescent="0.2">
      <c r="A303" s="3" t="s">
        <v>112</v>
      </c>
      <c r="B303" s="3" t="s">
        <v>132</v>
      </c>
      <c r="C303" s="3" t="s">
        <v>135</v>
      </c>
      <c r="D303" s="3" t="s">
        <v>204</v>
      </c>
      <c r="E303" s="56">
        <v>7</v>
      </c>
      <c r="F303" s="4">
        <v>194.75836749999999</v>
      </c>
      <c r="G303" s="4">
        <v>14.638070000000001</v>
      </c>
      <c r="H303" s="57">
        <v>7.5160159678376998E-2</v>
      </c>
      <c r="I303" s="4">
        <f t="shared" si="8"/>
        <v>1</v>
      </c>
      <c r="J303" s="4">
        <f t="shared" si="9"/>
        <v>1</v>
      </c>
      <c r="L303" s="38" t="s">
        <v>112</v>
      </c>
      <c r="M303" s="38" t="s">
        <v>132</v>
      </c>
      <c r="N303" s="38" t="s">
        <v>135</v>
      </c>
      <c r="O303" s="38" t="s">
        <v>204</v>
      </c>
      <c r="P303" s="58">
        <v>11.904999999999999</v>
      </c>
      <c r="Q303" s="59">
        <v>329.96847839999998</v>
      </c>
      <c r="R303" s="59">
        <v>25.692779999999999</v>
      </c>
      <c r="S303" s="60">
        <v>7.7864346693304998E-2</v>
      </c>
    </row>
    <row r="304" spans="1:19" ht="12" customHeight="1" x14ac:dyDescent="0.2">
      <c r="A304" s="3" t="s">
        <v>112</v>
      </c>
      <c r="B304" s="3" t="s">
        <v>132</v>
      </c>
      <c r="C304" s="3" t="s">
        <v>135</v>
      </c>
      <c r="D304" s="3" t="s">
        <v>205</v>
      </c>
      <c r="E304" s="56">
        <v>3</v>
      </c>
      <c r="F304" s="4">
        <v>84.226924166666706</v>
      </c>
      <c r="G304" s="4">
        <v>6.1370399999999998</v>
      </c>
      <c r="H304" s="57">
        <v>7.2863161758775996E-2</v>
      </c>
      <c r="I304" s="4" t="str">
        <f t="shared" si="8"/>
        <v/>
      </c>
      <c r="J304" s="4" t="str">
        <f t="shared" si="9"/>
        <v/>
      </c>
      <c r="L304" s="38" t="s">
        <v>112</v>
      </c>
      <c r="M304" s="38" t="s">
        <v>132</v>
      </c>
      <c r="N304" s="38" t="s">
        <v>135</v>
      </c>
      <c r="O304" s="38" t="s">
        <v>205</v>
      </c>
      <c r="P304" s="58">
        <v>5</v>
      </c>
      <c r="Q304" s="59">
        <v>141.046288333333</v>
      </c>
      <c r="R304" s="59">
        <v>6.6090200000000001</v>
      </c>
      <c r="S304" s="60">
        <v>4.6857099737221998E-2</v>
      </c>
    </row>
    <row r="305" spans="1:19" ht="12" customHeight="1" x14ac:dyDescent="0.2">
      <c r="A305" s="3" t="s">
        <v>112</v>
      </c>
      <c r="B305" s="3" t="s">
        <v>132</v>
      </c>
      <c r="C305" s="3" t="s">
        <v>135</v>
      </c>
      <c r="D305" s="3" t="s">
        <v>135</v>
      </c>
      <c r="E305" s="56">
        <v>1</v>
      </c>
      <c r="F305" s="4">
        <v>39.715098333333302</v>
      </c>
      <c r="G305" s="4">
        <v>4.8669700000000002</v>
      </c>
      <c r="H305" s="57">
        <v>0.12254709680311</v>
      </c>
      <c r="I305" s="4" t="str">
        <f t="shared" si="8"/>
        <v/>
      </c>
      <c r="J305" s="4" t="str">
        <f t="shared" si="9"/>
        <v/>
      </c>
      <c r="L305" s="38" t="s">
        <v>112</v>
      </c>
      <c r="M305" s="38" t="s">
        <v>132</v>
      </c>
      <c r="N305" s="38" t="s">
        <v>135</v>
      </c>
      <c r="O305" s="38" t="s">
        <v>135</v>
      </c>
    </row>
    <row r="306" spans="1:19" ht="12" customHeight="1" x14ac:dyDescent="0.2">
      <c r="A306" s="48" t="s">
        <v>112</v>
      </c>
      <c r="B306" s="48" t="s">
        <v>136</v>
      </c>
      <c r="C306" s="48" t="s">
        <v>27</v>
      </c>
      <c r="D306" s="48" t="s">
        <v>27</v>
      </c>
      <c r="E306" s="49">
        <v>45.169498851792</v>
      </c>
      <c r="F306" s="50">
        <v>1414.3759762325001</v>
      </c>
      <c r="G306" s="50">
        <v>131.53952000000001</v>
      </c>
      <c r="H306" s="51">
        <v>9.3001805892082998E-2</v>
      </c>
      <c r="I306" s="50">
        <f t="shared" si="8"/>
        <v>11</v>
      </c>
      <c r="J306" s="50">
        <f t="shared" si="9"/>
        <v>11</v>
      </c>
      <c r="L306" s="52" t="s">
        <v>112</v>
      </c>
      <c r="M306" s="52" t="s">
        <v>136</v>
      </c>
      <c r="N306" s="52" t="s">
        <v>27</v>
      </c>
      <c r="O306" s="52" t="s">
        <v>27</v>
      </c>
      <c r="P306" s="53">
        <v>45.463999999999999</v>
      </c>
      <c r="Q306" s="54">
        <v>1362.6940632000001</v>
      </c>
      <c r="R306" s="54">
        <v>137.34304</v>
      </c>
      <c r="S306" s="55">
        <v>0.10078787580352</v>
      </c>
    </row>
    <row r="307" spans="1:19" ht="12" customHeight="1" x14ac:dyDescent="0.2">
      <c r="A307" s="48" t="s">
        <v>112</v>
      </c>
      <c r="B307" s="48" t="s">
        <v>136</v>
      </c>
      <c r="C307" s="48" t="s">
        <v>137</v>
      </c>
      <c r="D307" s="48" t="s">
        <v>27</v>
      </c>
      <c r="E307" s="49">
        <v>3.9319999999999999</v>
      </c>
      <c r="F307" s="50">
        <v>114.542111653333</v>
      </c>
      <c r="G307" s="50">
        <v>10.842309999999999</v>
      </c>
      <c r="H307" s="51">
        <v>9.4657849794271998E-2</v>
      </c>
      <c r="I307" s="50">
        <f t="shared" si="8"/>
        <v>0</v>
      </c>
      <c r="J307" s="50" t="str">
        <f t="shared" si="9"/>
        <v/>
      </c>
      <c r="L307" s="52" t="s">
        <v>112</v>
      </c>
      <c r="M307" s="52" t="s">
        <v>136</v>
      </c>
      <c r="N307" s="52" t="s">
        <v>137</v>
      </c>
      <c r="O307" s="52" t="s">
        <v>27</v>
      </c>
      <c r="P307" s="53">
        <v>3.9319999999999999</v>
      </c>
      <c r="Q307" s="54">
        <v>112.624568903333</v>
      </c>
      <c r="R307" s="54">
        <v>10.667680000000001</v>
      </c>
      <c r="S307" s="55">
        <v>9.4718941913607996E-2</v>
      </c>
    </row>
    <row r="308" spans="1:19" ht="12" customHeight="1" x14ac:dyDescent="0.2">
      <c r="A308" s="3" t="s">
        <v>112</v>
      </c>
      <c r="B308" s="3" t="s">
        <v>136</v>
      </c>
      <c r="C308" s="3" t="s">
        <v>137</v>
      </c>
      <c r="D308" s="3" t="s">
        <v>8</v>
      </c>
      <c r="E308" s="56">
        <v>3.9319999999999999</v>
      </c>
      <c r="F308" s="4">
        <v>114.542111653333</v>
      </c>
      <c r="G308" s="4">
        <v>10.842309999999999</v>
      </c>
      <c r="H308" s="57">
        <v>9.4657849794271998E-2</v>
      </c>
      <c r="I308" s="4">
        <f t="shared" si="8"/>
        <v>0</v>
      </c>
      <c r="J308" s="4" t="str">
        <f t="shared" si="9"/>
        <v/>
      </c>
      <c r="L308" s="38" t="s">
        <v>112</v>
      </c>
      <c r="M308" s="38" t="s">
        <v>136</v>
      </c>
      <c r="N308" s="38" t="s">
        <v>137</v>
      </c>
      <c r="O308" s="38" t="s">
        <v>8</v>
      </c>
      <c r="P308" s="58">
        <v>3.9319999999999999</v>
      </c>
      <c r="Q308" s="59">
        <v>112.624568903333</v>
      </c>
      <c r="R308" s="59">
        <v>10.667680000000001</v>
      </c>
      <c r="S308" s="60">
        <v>9.4718941913607996E-2</v>
      </c>
    </row>
    <row r="309" spans="1:19" ht="12" customHeight="1" x14ac:dyDescent="0.2">
      <c r="A309" s="48" t="s">
        <v>112</v>
      </c>
      <c r="B309" s="48" t="s">
        <v>136</v>
      </c>
      <c r="C309" s="48" t="s">
        <v>138</v>
      </c>
      <c r="D309" s="48" t="s">
        <v>27</v>
      </c>
      <c r="E309" s="49">
        <v>16.888498851792001</v>
      </c>
      <c r="F309" s="50">
        <v>478.32239594499998</v>
      </c>
      <c r="G309" s="50">
        <v>22.118600000000001</v>
      </c>
      <c r="H309" s="51">
        <v>4.6242032962518997E-2</v>
      </c>
      <c r="I309" s="50">
        <f t="shared" si="8"/>
        <v>0</v>
      </c>
      <c r="J309" s="50" t="str">
        <f t="shared" si="9"/>
        <v/>
      </c>
      <c r="L309" s="52" t="s">
        <v>112</v>
      </c>
      <c r="M309" s="52" t="s">
        <v>136</v>
      </c>
      <c r="N309" s="52" t="s">
        <v>138</v>
      </c>
      <c r="O309" s="52" t="s">
        <v>27</v>
      </c>
      <c r="P309" s="53">
        <v>15.564</v>
      </c>
      <c r="Q309" s="54">
        <v>419.37124891333298</v>
      </c>
      <c r="R309" s="54">
        <v>19.56683</v>
      </c>
      <c r="S309" s="55">
        <v>4.6657538042251E-2</v>
      </c>
    </row>
    <row r="310" spans="1:19" ht="12" customHeight="1" x14ac:dyDescent="0.2">
      <c r="A310" s="3" t="s">
        <v>112</v>
      </c>
      <c r="B310" s="3" t="s">
        <v>136</v>
      </c>
      <c r="C310" s="3" t="s">
        <v>138</v>
      </c>
      <c r="D310" s="3" t="s">
        <v>8</v>
      </c>
      <c r="E310" s="56">
        <v>16.888498851792001</v>
      </c>
      <c r="F310" s="4">
        <v>478.32239594499998</v>
      </c>
      <c r="G310" s="4">
        <v>22.118600000000001</v>
      </c>
      <c r="H310" s="57">
        <v>4.6242032962518997E-2</v>
      </c>
      <c r="I310" s="4">
        <f t="shared" si="8"/>
        <v>0</v>
      </c>
      <c r="J310" s="4" t="str">
        <f t="shared" si="9"/>
        <v/>
      </c>
      <c r="L310" s="38" t="s">
        <v>112</v>
      </c>
      <c r="M310" s="38" t="s">
        <v>136</v>
      </c>
      <c r="N310" s="38" t="s">
        <v>138</v>
      </c>
      <c r="O310" s="38" t="s">
        <v>8</v>
      </c>
      <c r="P310" s="58">
        <v>15.564</v>
      </c>
      <c r="Q310" s="59">
        <v>419.37124891333298</v>
      </c>
      <c r="R310" s="59">
        <v>19.56683</v>
      </c>
      <c r="S310" s="60">
        <v>4.6657538042251E-2</v>
      </c>
    </row>
    <row r="311" spans="1:19" ht="12" customHeight="1" x14ac:dyDescent="0.2">
      <c r="A311" s="48" t="s">
        <v>112</v>
      </c>
      <c r="B311" s="48" t="s">
        <v>136</v>
      </c>
      <c r="C311" s="48" t="s">
        <v>136</v>
      </c>
      <c r="D311" s="48" t="s">
        <v>27</v>
      </c>
      <c r="E311" s="49">
        <v>7.08</v>
      </c>
      <c r="F311" s="50">
        <v>273.11603307500002</v>
      </c>
      <c r="G311" s="50">
        <v>26.569510000000001</v>
      </c>
      <c r="H311" s="51">
        <v>9.7282864359354002E-2</v>
      </c>
      <c r="I311" s="50">
        <f t="shared" si="8"/>
        <v>18</v>
      </c>
      <c r="J311" s="50">
        <f t="shared" si="9"/>
        <v>18</v>
      </c>
      <c r="L311" s="52" t="s">
        <v>112</v>
      </c>
      <c r="M311" s="52" t="s">
        <v>136</v>
      </c>
      <c r="N311" s="52" t="s">
        <v>136</v>
      </c>
      <c r="O311" s="52" t="s">
        <v>27</v>
      </c>
      <c r="P311" s="53">
        <v>1</v>
      </c>
      <c r="Q311" s="54">
        <v>59.801891666666698</v>
      </c>
      <c r="R311" s="54">
        <v>9.7751000000000001</v>
      </c>
      <c r="S311" s="55">
        <v>0.16345803999790001</v>
      </c>
    </row>
    <row r="312" spans="1:19" ht="12" customHeight="1" x14ac:dyDescent="0.2">
      <c r="A312" s="3" t="s">
        <v>112</v>
      </c>
      <c r="B312" s="3" t="s">
        <v>136</v>
      </c>
      <c r="C312" s="3" t="s">
        <v>136</v>
      </c>
      <c r="D312" s="3" t="s">
        <v>8</v>
      </c>
      <c r="E312" s="56">
        <v>7.08</v>
      </c>
      <c r="F312" s="4">
        <v>273.11603307500002</v>
      </c>
      <c r="G312" s="4">
        <v>26.569510000000001</v>
      </c>
      <c r="H312" s="57">
        <v>9.7282864359354002E-2</v>
      </c>
      <c r="I312" s="4">
        <f t="shared" si="8"/>
        <v>18</v>
      </c>
      <c r="J312" s="4">
        <f t="shared" si="9"/>
        <v>18</v>
      </c>
      <c r="L312" s="38" t="s">
        <v>112</v>
      </c>
      <c r="M312" s="38" t="s">
        <v>136</v>
      </c>
      <c r="N312" s="38" t="s">
        <v>136</v>
      </c>
      <c r="O312" s="38" t="s">
        <v>8</v>
      </c>
      <c r="P312" s="58">
        <v>1</v>
      </c>
      <c r="Q312" s="59">
        <v>59.801891666666698</v>
      </c>
      <c r="R312" s="59">
        <v>9.7751000000000001</v>
      </c>
      <c r="S312" s="60">
        <v>0.16345803999790001</v>
      </c>
    </row>
    <row r="313" spans="1:19" ht="12" customHeight="1" x14ac:dyDescent="0.2">
      <c r="A313" s="48" t="s">
        <v>112</v>
      </c>
      <c r="B313" s="48" t="s">
        <v>136</v>
      </c>
      <c r="C313" s="48" t="s">
        <v>139</v>
      </c>
      <c r="D313" s="48" t="s">
        <v>27</v>
      </c>
      <c r="E313" s="49">
        <v>17.268999999999998</v>
      </c>
      <c r="F313" s="50">
        <v>548.395435559166</v>
      </c>
      <c r="G313" s="50">
        <v>72.009100000000004</v>
      </c>
      <c r="H313" s="51">
        <v>0.1313087150818</v>
      </c>
      <c r="I313" s="50" t="str">
        <f t="shared" si="8"/>
        <v/>
      </c>
      <c r="J313" s="50" t="str">
        <f t="shared" si="9"/>
        <v/>
      </c>
      <c r="L313" s="52" t="s">
        <v>112</v>
      </c>
      <c r="M313" s="52" t="s">
        <v>136</v>
      </c>
      <c r="N313" s="52" t="s">
        <v>139</v>
      </c>
      <c r="O313" s="52" t="s">
        <v>27</v>
      </c>
      <c r="P313" s="53">
        <v>24.968</v>
      </c>
      <c r="Q313" s="54">
        <v>770.89635371666702</v>
      </c>
      <c r="R313" s="54">
        <v>97.333430000000007</v>
      </c>
      <c r="S313" s="55">
        <v>0.12626007313529999</v>
      </c>
    </row>
    <row r="314" spans="1:19" ht="12" customHeight="1" x14ac:dyDescent="0.2">
      <c r="A314" s="3" t="s">
        <v>112</v>
      </c>
      <c r="B314" s="3" t="s">
        <v>136</v>
      </c>
      <c r="C314" s="3" t="s">
        <v>139</v>
      </c>
      <c r="D314" s="3" t="s">
        <v>8</v>
      </c>
      <c r="E314" s="56">
        <v>17.268999999999998</v>
      </c>
      <c r="F314" s="4">
        <v>548.395435559166</v>
      </c>
      <c r="G314" s="4">
        <v>72.009100000000004</v>
      </c>
      <c r="H314" s="57">
        <v>0.1313087150818</v>
      </c>
      <c r="I314" s="4" t="str">
        <f t="shared" si="8"/>
        <v/>
      </c>
      <c r="J314" s="4" t="str">
        <f t="shared" si="9"/>
        <v/>
      </c>
      <c r="L314" s="38" t="s">
        <v>112</v>
      </c>
      <c r="M314" s="38" t="s">
        <v>136</v>
      </c>
      <c r="N314" s="38" t="s">
        <v>139</v>
      </c>
      <c r="O314" s="38" t="s">
        <v>8</v>
      </c>
      <c r="P314" s="58">
        <v>24.968</v>
      </c>
      <c r="Q314" s="59">
        <v>770.89635371666702</v>
      </c>
      <c r="R314" s="59">
        <v>97.333430000000007</v>
      </c>
      <c r="S314" s="60">
        <v>0.12626007313529999</v>
      </c>
    </row>
    <row r="315" spans="1:19" ht="12" customHeight="1" x14ac:dyDescent="0.2">
      <c r="L315" s="37" t="s">
        <v>8</v>
      </c>
    </row>
    <row r="316" spans="1:19" ht="12" customHeight="1" thickBot="1" x14ac:dyDescent="0.25">
      <c r="A316" s="2" t="s">
        <v>142</v>
      </c>
      <c r="B316" s="2" t="s">
        <v>8</v>
      </c>
      <c r="C316" s="2" t="s">
        <v>8</v>
      </c>
      <c r="D316" s="2" t="s">
        <v>8</v>
      </c>
      <c r="L316" s="62" t="s">
        <v>142</v>
      </c>
      <c r="M316" s="62" t="s">
        <v>8</v>
      </c>
      <c r="N316" s="62" t="s">
        <v>8</v>
      </c>
      <c r="O316" s="62" t="s">
        <v>8</v>
      </c>
    </row>
    <row r="317" spans="1:19" ht="12" customHeight="1" thickTop="1" x14ac:dyDescent="0.2">
      <c r="A317" t="s">
        <v>8</v>
      </c>
      <c r="L317" s="37" t="s">
        <v>8</v>
      </c>
    </row>
    <row r="318" spans="1:19" ht="12" customHeight="1" x14ac:dyDescent="0.2">
      <c r="A318" t="s">
        <v>143</v>
      </c>
      <c r="B318" t="s">
        <v>144</v>
      </c>
      <c r="L318" s="37" t="s">
        <v>143</v>
      </c>
      <c r="M318" s="37" t="s">
        <v>144</v>
      </c>
    </row>
    <row r="319" spans="1:19" ht="12" customHeight="1" x14ac:dyDescent="0.2">
      <c r="A319" t="s">
        <v>8</v>
      </c>
      <c r="B319" t="s">
        <v>145</v>
      </c>
      <c r="L319" s="37" t="s">
        <v>8</v>
      </c>
      <c r="M319" s="37" t="s">
        <v>145</v>
      </c>
    </row>
    <row r="320" spans="1:19" ht="12" customHeight="1" x14ac:dyDescent="0.2">
      <c r="A320" t="s">
        <v>8</v>
      </c>
      <c r="L320" s="37" t="s">
        <v>8</v>
      </c>
    </row>
    <row r="321" spans="1:13" ht="12" customHeight="1" x14ac:dyDescent="0.2">
      <c r="A321" t="s">
        <v>143</v>
      </c>
      <c r="B321" t="s">
        <v>146</v>
      </c>
      <c r="L321" s="37" t="s">
        <v>143</v>
      </c>
      <c r="M321" s="37" t="s">
        <v>146</v>
      </c>
    </row>
    <row r="322" spans="1:13" ht="12" customHeight="1" x14ac:dyDescent="0.2">
      <c r="A322" t="s">
        <v>8</v>
      </c>
      <c r="B322" t="s">
        <v>147</v>
      </c>
      <c r="L322" s="37" t="s">
        <v>8</v>
      </c>
      <c r="M322" s="37" t="s">
        <v>147</v>
      </c>
    </row>
    <row r="323" spans="1:13" ht="12" customHeight="1" x14ac:dyDescent="0.2">
      <c r="A323" t="s">
        <v>8</v>
      </c>
      <c r="B323" t="s">
        <v>148</v>
      </c>
      <c r="L323" s="37" t="s">
        <v>8</v>
      </c>
      <c r="M323" s="37" t="s">
        <v>148</v>
      </c>
    </row>
    <row r="324" spans="1:13" ht="12" customHeight="1" x14ac:dyDescent="0.2">
      <c r="A324" t="s">
        <v>8</v>
      </c>
      <c r="L324" s="37" t="s">
        <v>8</v>
      </c>
    </row>
    <row r="325" spans="1:13" ht="12" customHeight="1" x14ac:dyDescent="0.2">
      <c r="A325" t="s">
        <v>8</v>
      </c>
      <c r="B325" t="s">
        <v>149</v>
      </c>
      <c r="L325" s="37" t="s">
        <v>8</v>
      </c>
      <c r="M325" s="37" t="s">
        <v>149</v>
      </c>
    </row>
    <row r="326" spans="1:13" ht="12" customHeight="1" x14ac:dyDescent="0.2">
      <c r="A326" t="s">
        <v>150</v>
      </c>
      <c r="B326" t="s">
        <v>151</v>
      </c>
      <c r="L326" s="37" t="s">
        <v>150</v>
      </c>
      <c r="M326" s="37" t="s">
        <v>151</v>
      </c>
    </row>
    <row r="327" spans="1:13" ht="12" customHeight="1" x14ac:dyDescent="0.2">
      <c r="A327" t="s">
        <v>8</v>
      </c>
      <c r="B327" t="s">
        <v>152</v>
      </c>
      <c r="L327" s="37" t="s">
        <v>8</v>
      </c>
      <c r="M327" s="37" t="s">
        <v>152</v>
      </c>
    </row>
    <row r="328" spans="1:13" ht="12" customHeight="1" x14ac:dyDescent="0.2">
      <c r="A328" t="s">
        <v>8</v>
      </c>
      <c r="B328" t="s">
        <v>153</v>
      </c>
      <c r="L328" s="37" t="s">
        <v>8</v>
      </c>
      <c r="M328" s="37" t="s">
        <v>153</v>
      </c>
    </row>
  </sheetData>
  <mergeCells count="4">
    <mergeCell ref="A1:H1"/>
    <mergeCell ref="L1:S1"/>
    <mergeCell ref="E2:H2"/>
    <mergeCell ref="P2:S2"/>
  </mergeCells>
  <phoneticPr fontId="14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220"/>
  <sheetViews>
    <sheetView workbookViewId="0">
      <selection activeCell="A3" sqref="A3"/>
    </sheetView>
  </sheetViews>
  <sheetFormatPr defaultRowHeight="12" x14ac:dyDescent="0.2"/>
  <cols>
    <col min="1" max="1" width="24.5703125" customWidth="1"/>
    <col min="2" max="2" width="21.140625" customWidth="1"/>
    <col min="3" max="3" width="26.140625" customWidth="1"/>
    <col min="4" max="4" width="20.140625" customWidth="1"/>
    <col min="5" max="7" width="9.140625" customWidth="1"/>
    <col min="9" max="9" width="9.140625" hidden="1" customWidth="1"/>
    <col min="10" max="10" width="12.7109375" customWidth="1"/>
    <col min="11" max="11" width="6" customWidth="1"/>
    <col min="12" max="12" width="22.140625" customWidth="1"/>
    <col min="13" max="13" width="15.42578125" customWidth="1"/>
    <col min="14" max="14" width="14" customWidth="1"/>
    <col min="15" max="18" width="16" customWidth="1"/>
    <col min="19" max="19" width="9.85546875" customWidth="1"/>
  </cols>
  <sheetData>
    <row r="1" spans="1:19" ht="13.5" thickBot="1" x14ac:dyDescent="0.25">
      <c r="A1" s="484" t="s">
        <v>279</v>
      </c>
      <c r="B1" s="484"/>
      <c r="C1" s="484"/>
      <c r="D1" s="484"/>
      <c r="E1" s="484"/>
      <c r="F1" s="484"/>
      <c r="G1" s="484"/>
      <c r="H1" s="484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3.5" thickTop="1" x14ac:dyDescent="0.2">
      <c r="A2" s="455" t="s">
        <v>8</v>
      </c>
      <c r="B2" s="455" t="s">
        <v>8</v>
      </c>
      <c r="C2" s="455" t="s">
        <v>8</v>
      </c>
      <c r="D2" s="455" t="s">
        <v>8</v>
      </c>
      <c r="E2" s="506" t="s">
        <v>8</v>
      </c>
      <c r="F2" s="507"/>
      <c r="G2" s="507"/>
      <c r="H2" s="508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92.25" customHeight="1" x14ac:dyDescent="0.2">
      <c r="A3" s="455" t="s">
        <v>17</v>
      </c>
      <c r="B3" s="455" t="s">
        <v>18</v>
      </c>
      <c r="C3" s="455" t="s">
        <v>19</v>
      </c>
      <c r="D3" s="455" t="s">
        <v>155</v>
      </c>
      <c r="E3" s="456" t="s">
        <v>20</v>
      </c>
      <c r="F3" s="456" t="s">
        <v>21</v>
      </c>
      <c r="G3" s="456" t="s">
        <v>22</v>
      </c>
      <c r="H3" s="456" t="s">
        <v>23</v>
      </c>
      <c r="I3" s="335" t="s">
        <v>281</v>
      </c>
      <c r="J3" s="335" t="s">
        <v>281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x14ac:dyDescent="0.2">
      <c r="A4" s="457" t="s">
        <v>27</v>
      </c>
      <c r="B4" s="457" t="s">
        <v>27</v>
      </c>
      <c r="C4" s="457" t="s">
        <v>27</v>
      </c>
      <c r="D4" s="457" t="s">
        <v>27</v>
      </c>
      <c r="E4" s="458">
        <v>2027.1036304249999</v>
      </c>
      <c r="F4" s="459">
        <v>60339.290613806399</v>
      </c>
      <c r="G4" s="459">
        <v>5918.2167299999901</v>
      </c>
      <c r="H4" s="460">
        <v>9.8082305406583997E-2</v>
      </c>
      <c r="I4" s="338" t="str">
        <f>+IF(H4&lt;S4,ROUND((F4*S4)-G4,0),"")</f>
        <v/>
      </c>
      <c r="J4" s="338" t="str">
        <f t="shared" ref="J4:J67" si="0">+IF(I4&gt;0,I4,"")</f>
        <v/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x14ac:dyDescent="0.2">
      <c r="A5" s="461" t="s">
        <v>28</v>
      </c>
      <c r="B5" s="461" t="s">
        <v>27</v>
      </c>
      <c r="C5" s="461" t="s">
        <v>27</v>
      </c>
      <c r="D5" s="461" t="s">
        <v>27</v>
      </c>
      <c r="E5" s="462">
        <v>18.754999999999999</v>
      </c>
      <c r="F5" s="463">
        <v>652.86214734583405</v>
      </c>
      <c r="G5" s="463">
        <v>131.14975999999999</v>
      </c>
      <c r="H5" s="464">
        <v>0.2008843069447</v>
      </c>
      <c r="I5" s="342">
        <f>+IF(H5&lt;S5,ROUND((F5*S5)-G5,0),"")</f>
        <v>6</v>
      </c>
      <c r="J5" s="342">
        <f t="shared" si="0"/>
        <v>6</v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x14ac:dyDescent="0.2">
      <c r="A6" s="465" t="s">
        <v>28</v>
      </c>
      <c r="B6" s="465" t="s">
        <v>28</v>
      </c>
      <c r="C6" s="465" t="s">
        <v>27</v>
      </c>
      <c r="D6" s="465" t="s">
        <v>27</v>
      </c>
      <c r="E6" s="466">
        <v>18.754999999999999</v>
      </c>
      <c r="F6" s="467">
        <v>652.86214734583405</v>
      </c>
      <c r="G6" s="467">
        <v>131.14975999999999</v>
      </c>
      <c r="H6" s="468">
        <v>0.2008843069447</v>
      </c>
      <c r="I6" s="346">
        <f t="shared" ref="I6:I69" si="1">+IF(H6&lt;S6,ROUND((F6*S6)-G6,0),"")</f>
        <v>6</v>
      </c>
      <c r="J6" s="346">
        <f t="shared" si="0"/>
        <v>6</v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x14ac:dyDescent="0.2">
      <c r="A7" s="461" t="s">
        <v>31</v>
      </c>
      <c r="B7" s="461" t="s">
        <v>27</v>
      </c>
      <c r="C7" s="461" t="s">
        <v>27</v>
      </c>
      <c r="D7" s="461" t="s">
        <v>27</v>
      </c>
      <c r="E7" s="462">
        <v>9.3045641025641004</v>
      </c>
      <c r="F7" s="463">
        <v>184.62812960175199</v>
      </c>
      <c r="G7" s="463">
        <v>2.8092899999999998</v>
      </c>
      <c r="H7" s="464">
        <v>1.5215937062568999E-2</v>
      </c>
      <c r="I7" s="342">
        <f t="shared" si="1"/>
        <v>6</v>
      </c>
      <c r="J7" s="342">
        <f t="shared" si="0"/>
        <v>6</v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2.75" x14ac:dyDescent="0.2">
      <c r="A8" s="461" t="s">
        <v>32</v>
      </c>
      <c r="B8" s="461" t="s">
        <v>27</v>
      </c>
      <c r="C8" s="461" t="s">
        <v>27</v>
      </c>
      <c r="D8" s="461" t="s">
        <v>27</v>
      </c>
      <c r="E8" s="462">
        <v>1110.90727522219</v>
      </c>
      <c r="F8" s="463">
        <v>33234.444982839603</v>
      </c>
      <c r="G8" s="463">
        <v>3183.35302</v>
      </c>
      <c r="H8" s="464">
        <v>9.5784750479321001E-2</v>
      </c>
      <c r="I8" s="342" t="str">
        <f t="shared" si="1"/>
        <v/>
      </c>
      <c r="J8" s="342" t="str">
        <f t="shared" si="0"/>
        <v/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2.75" x14ac:dyDescent="0.2">
      <c r="A9" s="465" t="s">
        <v>32</v>
      </c>
      <c r="B9" s="465" t="s">
        <v>33</v>
      </c>
      <c r="C9" s="465" t="s">
        <v>27</v>
      </c>
      <c r="D9" s="465" t="s">
        <v>27</v>
      </c>
      <c r="E9" s="466">
        <v>104.82158974359</v>
      </c>
      <c r="F9" s="467">
        <v>3440.9921319436398</v>
      </c>
      <c r="G9" s="467">
        <v>401.90521999999999</v>
      </c>
      <c r="H9" s="468">
        <v>0.11679922667332</v>
      </c>
      <c r="I9" s="346" t="str">
        <f t="shared" si="1"/>
        <v/>
      </c>
      <c r="J9" s="346" t="str">
        <f t="shared" si="0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2.75" x14ac:dyDescent="0.2">
      <c r="A10" s="469" t="s">
        <v>32</v>
      </c>
      <c r="B10" s="469" t="s">
        <v>33</v>
      </c>
      <c r="C10" s="469" t="s">
        <v>33</v>
      </c>
      <c r="D10" s="469" t="s">
        <v>27</v>
      </c>
      <c r="E10" s="470">
        <v>4</v>
      </c>
      <c r="F10" s="471">
        <v>161.24948499999999</v>
      </c>
      <c r="G10" s="471">
        <v>30.031510000000001</v>
      </c>
      <c r="H10" s="472">
        <v>0.18624251730168001</v>
      </c>
      <c r="I10" s="350">
        <f t="shared" si="1"/>
        <v>1</v>
      </c>
      <c r="J10" s="350">
        <f t="shared" si="0"/>
        <v>1</v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2.75" x14ac:dyDescent="0.2">
      <c r="A11" s="469" t="s">
        <v>32</v>
      </c>
      <c r="B11" s="469" t="s">
        <v>33</v>
      </c>
      <c r="C11" s="469" t="s">
        <v>34</v>
      </c>
      <c r="D11" s="469" t="s">
        <v>27</v>
      </c>
      <c r="E11" s="470">
        <v>23.958666666666701</v>
      </c>
      <c r="F11" s="471">
        <v>713.58242889222197</v>
      </c>
      <c r="G11" s="471">
        <v>80.341189999999997</v>
      </c>
      <c r="H11" s="472">
        <v>0.11258852060683</v>
      </c>
      <c r="I11" s="350" t="str">
        <f t="shared" si="1"/>
        <v/>
      </c>
      <c r="J11" s="350" t="str">
        <f t="shared" si="0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2.75" x14ac:dyDescent="0.2">
      <c r="A12" s="455" t="s">
        <v>32</v>
      </c>
      <c r="B12" s="455" t="s">
        <v>33</v>
      </c>
      <c r="C12" s="455" t="s">
        <v>34</v>
      </c>
      <c r="D12" s="455" t="s">
        <v>34</v>
      </c>
      <c r="E12" s="473">
        <v>23.958666666666701</v>
      </c>
      <c r="F12" s="474">
        <v>713.58242889222197</v>
      </c>
      <c r="G12" s="474">
        <v>80.341189999999997</v>
      </c>
      <c r="H12" s="475">
        <v>0.11258852060683</v>
      </c>
      <c r="I12" s="353" t="str">
        <f t="shared" si="1"/>
        <v/>
      </c>
      <c r="J12" s="353" t="str">
        <f t="shared" si="0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2.75" x14ac:dyDescent="0.2">
      <c r="A13" s="469" t="s">
        <v>32</v>
      </c>
      <c r="B13" s="469" t="s">
        <v>33</v>
      </c>
      <c r="C13" s="469" t="s">
        <v>35</v>
      </c>
      <c r="D13" s="469" t="s">
        <v>27</v>
      </c>
      <c r="E13" s="470">
        <v>17.106999999999999</v>
      </c>
      <c r="F13" s="471">
        <v>564.66072024916696</v>
      </c>
      <c r="G13" s="471">
        <v>73.330830000000006</v>
      </c>
      <c r="H13" s="472">
        <v>0.12986706418616001</v>
      </c>
      <c r="I13" s="350">
        <f t="shared" si="1"/>
        <v>2</v>
      </c>
      <c r="J13" s="350">
        <f t="shared" si="0"/>
        <v>2</v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2.75" x14ac:dyDescent="0.2">
      <c r="A14" s="469" t="s">
        <v>32</v>
      </c>
      <c r="B14" s="469" t="s">
        <v>33</v>
      </c>
      <c r="C14" s="469" t="s">
        <v>36</v>
      </c>
      <c r="D14" s="469" t="s">
        <v>27</v>
      </c>
      <c r="E14" s="470">
        <v>24.613</v>
      </c>
      <c r="F14" s="471">
        <v>904.59309444333303</v>
      </c>
      <c r="G14" s="471">
        <v>87.779390000000006</v>
      </c>
      <c r="H14" s="472">
        <v>9.7037431016448003E-2</v>
      </c>
      <c r="I14" s="350" t="str">
        <f t="shared" si="1"/>
        <v/>
      </c>
      <c r="J14" s="350" t="str">
        <f t="shared" si="0"/>
        <v/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2.75" x14ac:dyDescent="0.2">
      <c r="A15" s="469" t="s">
        <v>32</v>
      </c>
      <c r="B15" s="469" t="s">
        <v>33</v>
      </c>
      <c r="C15" s="469" t="s">
        <v>37</v>
      </c>
      <c r="D15" s="469" t="s">
        <v>27</v>
      </c>
      <c r="E15" s="470">
        <v>5.8639999999999999</v>
      </c>
      <c r="F15" s="471">
        <v>202.77260498666701</v>
      </c>
      <c r="G15" s="471">
        <v>17.014610000000001</v>
      </c>
      <c r="H15" s="472">
        <v>8.3909806263615994E-2</v>
      </c>
      <c r="I15" s="350">
        <f t="shared" si="1"/>
        <v>14</v>
      </c>
      <c r="J15" s="350">
        <f t="shared" si="0"/>
        <v>14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2.75" x14ac:dyDescent="0.2">
      <c r="A16" s="455" t="s">
        <v>32</v>
      </c>
      <c r="B16" s="455" t="s">
        <v>33</v>
      </c>
      <c r="C16" s="455" t="s">
        <v>37</v>
      </c>
      <c r="D16" s="455" t="s">
        <v>37</v>
      </c>
      <c r="E16" s="473">
        <v>5.8639999999999999</v>
      </c>
      <c r="F16" s="474">
        <v>202.77260498666701</v>
      </c>
      <c r="G16" s="474">
        <v>17.014610000000001</v>
      </c>
      <c r="H16" s="475">
        <v>8.3909806263615994E-2</v>
      </c>
      <c r="I16" s="353">
        <f t="shared" si="1"/>
        <v>14</v>
      </c>
      <c r="J16" s="353">
        <f t="shared" si="0"/>
        <v>14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2.75" x14ac:dyDescent="0.2">
      <c r="A17" s="469" t="s">
        <v>32</v>
      </c>
      <c r="B17" s="469" t="s">
        <v>33</v>
      </c>
      <c r="C17" s="469" t="s">
        <v>38</v>
      </c>
      <c r="D17" s="469" t="s">
        <v>27</v>
      </c>
      <c r="E17" s="470">
        <v>16.291</v>
      </c>
      <c r="F17" s="471">
        <v>502.01017864666699</v>
      </c>
      <c r="G17" s="471">
        <v>95.469160000000002</v>
      </c>
      <c r="H17" s="472">
        <v>0.19017375356286001</v>
      </c>
      <c r="I17" s="350" t="str">
        <f t="shared" si="1"/>
        <v/>
      </c>
      <c r="J17" s="350" t="str">
        <f t="shared" si="0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2.75" x14ac:dyDescent="0.2">
      <c r="A18" s="469" t="s">
        <v>32</v>
      </c>
      <c r="B18" s="469" t="s">
        <v>33</v>
      </c>
      <c r="C18" s="469" t="s">
        <v>39</v>
      </c>
      <c r="D18" s="469" t="s">
        <v>27</v>
      </c>
      <c r="E18" s="470">
        <v>12.987923076923099</v>
      </c>
      <c r="F18" s="471">
        <v>392.12361972557699</v>
      </c>
      <c r="G18" s="471">
        <v>17.93853</v>
      </c>
      <c r="H18" s="472">
        <v>4.5747129470430997E-2</v>
      </c>
      <c r="I18" s="350">
        <f t="shared" si="1"/>
        <v>4</v>
      </c>
      <c r="J18" s="350">
        <f t="shared" si="0"/>
        <v>4</v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2.75" x14ac:dyDescent="0.2">
      <c r="A19" s="52" t="s">
        <v>32</v>
      </c>
      <c r="B19" s="52" t="s">
        <v>40</v>
      </c>
      <c r="C19" s="52" t="s">
        <v>27</v>
      </c>
      <c r="D19" s="52" t="s">
        <v>27</v>
      </c>
      <c r="I19" s="52">
        <f t="shared" si="1"/>
        <v>0</v>
      </c>
      <c r="J19" s="52" t="str">
        <f t="shared" si="0"/>
        <v/>
      </c>
      <c r="L19" s="52" t="s">
        <v>32</v>
      </c>
      <c r="M19" s="52" t="s">
        <v>40</v>
      </c>
      <c r="N19" s="52" t="s">
        <v>27</v>
      </c>
      <c r="O19" s="52" t="s">
        <v>27</v>
      </c>
      <c r="P19" s="53">
        <v>17.457999999999998</v>
      </c>
      <c r="Q19" s="54">
        <v>585.57369291500004</v>
      </c>
      <c r="R19" s="54">
        <v>83.180940000000007</v>
      </c>
      <c r="S19" s="55">
        <v>0.14205033628802999</v>
      </c>
    </row>
    <row r="20" spans="1:19" ht="12.75" x14ac:dyDescent="0.2">
      <c r="A20" s="465" t="s">
        <v>32</v>
      </c>
      <c r="B20" s="465" t="s">
        <v>41</v>
      </c>
      <c r="C20" s="465" t="s">
        <v>27</v>
      </c>
      <c r="D20" s="465" t="s">
        <v>27</v>
      </c>
      <c r="E20" s="466">
        <v>349.47015629313302</v>
      </c>
      <c r="F20" s="467">
        <v>9298.3561831997995</v>
      </c>
      <c r="G20" s="467">
        <v>743.69510000000002</v>
      </c>
      <c r="H20" s="468">
        <v>7.9981352117238003E-2</v>
      </c>
      <c r="I20" s="346" t="str">
        <f t="shared" si="1"/>
        <v/>
      </c>
      <c r="J20" s="346" t="str">
        <f t="shared" si="0"/>
        <v/>
      </c>
      <c r="L20" s="52" t="s">
        <v>32</v>
      </c>
      <c r="M20" s="52" t="s">
        <v>41</v>
      </c>
      <c r="N20" s="52" t="s">
        <v>27</v>
      </c>
      <c r="O20" s="52" t="s">
        <v>27</v>
      </c>
      <c r="P20" s="53">
        <v>366.47111404044398</v>
      </c>
      <c r="Q20" s="54">
        <v>9446.5676586020909</v>
      </c>
      <c r="R20" s="54">
        <v>638.20887000000005</v>
      </c>
      <c r="S20" s="55">
        <v>6.7559868627928996E-2</v>
      </c>
    </row>
    <row r="21" spans="1:19" ht="12.75" x14ac:dyDescent="0.2">
      <c r="A21" s="469" t="s">
        <v>32</v>
      </c>
      <c r="B21" s="469" t="s">
        <v>41</v>
      </c>
      <c r="C21" s="469" t="s">
        <v>42</v>
      </c>
      <c r="D21" s="469" t="s">
        <v>27</v>
      </c>
      <c r="E21" s="470">
        <v>11.211</v>
      </c>
      <c r="F21" s="471">
        <v>297.51825238333299</v>
      </c>
      <c r="G21" s="471">
        <v>22.150220000000001</v>
      </c>
      <c r="H21" s="472">
        <v>7.4449953313992998E-2</v>
      </c>
      <c r="I21" s="350" t="str">
        <f t="shared" si="1"/>
        <v/>
      </c>
      <c r="J21" s="350" t="str">
        <f t="shared" si="0"/>
        <v/>
      </c>
      <c r="L21" s="52" t="s">
        <v>32</v>
      </c>
      <c r="M21" s="52" t="s">
        <v>41</v>
      </c>
      <c r="N21" s="52" t="s">
        <v>42</v>
      </c>
      <c r="O21" s="52" t="s">
        <v>27</v>
      </c>
      <c r="P21" s="53">
        <v>10.129</v>
      </c>
      <c r="Q21" s="54">
        <v>264.25915697750003</v>
      </c>
      <c r="R21" s="54">
        <v>14.411300000000001</v>
      </c>
      <c r="S21" s="55">
        <v>5.4534723280098001E-2</v>
      </c>
    </row>
    <row r="22" spans="1:19" ht="12.75" x14ac:dyDescent="0.2">
      <c r="A22" s="469" t="s">
        <v>32</v>
      </c>
      <c r="B22" s="469" t="s">
        <v>41</v>
      </c>
      <c r="C22" s="469" t="s">
        <v>43</v>
      </c>
      <c r="D22" s="469" t="s">
        <v>27</v>
      </c>
      <c r="E22" s="470">
        <v>11.289199999999999</v>
      </c>
      <c r="F22" s="471">
        <v>327.00629114533302</v>
      </c>
      <c r="G22" s="471">
        <v>39.625700000000002</v>
      </c>
      <c r="H22" s="472">
        <v>0.12117717937845</v>
      </c>
      <c r="I22" s="350" t="str">
        <f t="shared" si="1"/>
        <v/>
      </c>
      <c r="J22" s="350" t="str">
        <f t="shared" si="0"/>
        <v/>
      </c>
      <c r="L22" s="52" t="s">
        <v>32</v>
      </c>
      <c r="M22" s="52" t="s">
        <v>41</v>
      </c>
      <c r="N22" s="52" t="s">
        <v>43</v>
      </c>
      <c r="O22" s="52" t="s">
        <v>27</v>
      </c>
      <c r="P22" s="53">
        <v>10.481</v>
      </c>
      <c r="Q22" s="54">
        <v>303.25627517583303</v>
      </c>
      <c r="R22" s="54">
        <v>35.376480000000001</v>
      </c>
      <c r="S22" s="55">
        <v>0.11665539313074</v>
      </c>
    </row>
    <row r="23" spans="1:19" ht="12.75" x14ac:dyDescent="0.2">
      <c r="A23" s="469" t="s">
        <v>32</v>
      </c>
      <c r="B23" s="469" t="s">
        <v>41</v>
      </c>
      <c r="C23" s="469" t="s">
        <v>44</v>
      </c>
      <c r="D23" s="469" t="s">
        <v>27</v>
      </c>
      <c r="E23" s="470">
        <v>4.7509230769230797</v>
      </c>
      <c r="F23" s="471">
        <v>134.04618297108999</v>
      </c>
      <c r="G23" s="471">
        <v>12.70087</v>
      </c>
      <c r="H23" s="472">
        <v>9.4749956458955994E-2</v>
      </c>
      <c r="I23" s="350" t="str">
        <f t="shared" si="1"/>
        <v/>
      </c>
      <c r="J23" s="350" t="str">
        <f t="shared" si="0"/>
        <v/>
      </c>
      <c r="L23" s="52" t="s">
        <v>32</v>
      </c>
      <c r="M23" s="52" t="s">
        <v>41</v>
      </c>
      <c r="N23" s="52" t="s">
        <v>44</v>
      </c>
      <c r="O23" s="52" t="s">
        <v>27</v>
      </c>
      <c r="P23" s="53">
        <v>11.183999999999999</v>
      </c>
      <c r="Q23" s="54">
        <v>306.23616166666699</v>
      </c>
      <c r="R23" s="54">
        <v>25.91095</v>
      </c>
      <c r="S23" s="55">
        <v>8.4611006939812994E-2</v>
      </c>
    </row>
    <row r="24" spans="1:19" ht="12.75" x14ac:dyDescent="0.2">
      <c r="A24" s="469" t="s">
        <v>32</v>
      </c>
      <c r="B24" s="469" t="s">
        <v>41</v>
      </c>
      <c r="C24" s="469" t="s">
        <v>45</v>
      </c>
      <c r="D24" s="469" t="s">
        <v>27</v>
      </c>
      <c r="E24" s="470">
        <v>29.933800000000002</v>
      </c>
      <c r="F24" s="471">
        <v>780.66430480600002</v>
      </c>
      <c r="G24" s="471">
        <v>41.784120000000001</v>
      </c>
      <c r="H24" s="472">
        <v>5.3523799849390999E-2</v>
      </c>
      <c r="I24" s="350">
        <f t="shared" si="1"/>
        <v>2</v>
      </c>
      <c r="J24" s="350">
        <f t="shared" si="0"/>
        <v>2</v>
      </c>
      <c r="L24" s="52" t="s">
        <v>32</v>
      </c>
      <c r="M24" s="52" t="s">
        <v>41</v>
      </c>
      <c r="N24" s="52" t="s">
        <v>45</v>
      </c>
      <c r="O24" s="52" t="s">
        <v>27</v>
      </c>
      <c r="P24" s="53">
        <v>29.918512820512799</v>
      </c>
      <c r="Q24" s="54">
        <v>761.85260940589797</v>
      </c>
      <c r="R24" s="54">
        <v>42.546880000000002</v>
      </c>
      <c r="S24" s="55">
        <v>5.5846602708598002E-2</v>
      </c>
    </row>
    <row r="25" spans="1:19" ht="12.75" x14ac:dyDescent="0.2">
      <c r="A25" s="469" t="s">
        <v>32</v>
      </c>
      <c r="B25" s="469" t="s">
        <v>41</v>
      </c>
      <c r="C25" s="469" t="s">
        <v>46</v>
      </c>
      <c r="D25" s="469" t="s">
        <v>27</v>
      </c>
      <c r="E25" s="470">
        <v>31.984500000000001</v>
      </c>
      <c r="F25" s="471">
        <v>880.610768895001</v>
      </c>
      <c r="G25" s="471">
        <v>99.316940000000002</v>
      </c>
      <c r="H25" s="472">
        <v>0.11278188219822</v>
      </c>
      <c r="I25" s="350" t="str">
        <f t="shared" si="1"/>
        <v/>
      </c>
      <c r="J25" s="350" t="str">
        <f t="shared" si="0"/>
        <v/>
      </c>
      <c r="L25" s="52" t="s">
        <v>32</v>
      </c>
      <c r="M25" s="52" t="s">
        <v>41</v>
      </c>
      <c r="N25" s="52" t="s">
        <v>46</v>
      </c>
      <c r="O25" s="52" t="s">
        <v>27</v>
      </c>
      <c r="P25" s="53">
        <v>26.670102564102599</v>
      </c>
      <c r="Q25" s="54">
        <v>740.927065757479</v>
      </c>
      <c r="R25" s="54">
        <v>68.932109999999994</v>
      </c>
      <c r="S25" s="55">
        <v>9.3034946603722996E-2</v>
      </c>
    </row>
    <row r="26" spans="1:19" ht="12.75" x14ac:dyDescent="0.2">
      <c r="A26" s="455" t="s">
        <v>32</v>
      </c>
      <c r="B26" s="455" t="s">
        <v>41</v>
      </c>
      <c r="C26" s="455" t="s">
        <v>46</v>
      </c>
      <c r="D26" s="455" t="s">
        <v>46</v>
      </c>
      <c r="E26" s="473">
        <v>28.256499999999999</v>
      </c>
      <c r="F26" s="474">
        <v>767.16453772166699</v>
      </c>
      <c r="G26" s="474">
        <v>78.473870000000005</v>
      </c>
      <c r="H26" s="475">
        <v>0.10229079440123</v>
      </c>
      <c r="I26" s="353" t="str">
        <f t="shared" si="1"/>
        <v/>
      </c>
      <c r="J26" s="353" t="str">
        <f t="shared" si="0"/>
        <v/>
      </c>
      <c r="L26" s="3" t="s">
        <v>32</v>
      </c>
      <c r="M26" s="3" t="s">
        <v>41</v>
      </c>
      <c r="N26" s="3" t="s">
        <v>46</v>
      </c>
      <c r="O26" s="3" t="s">
        <v>46</v>
      </c>
      <c r="P26" s="53"/>
      <c r="Q26" s="54"/>
      <c r="R26" s="54"/>
      <c r="S26" s="55"/>
    </row>
    <row r="27" spans="1:19" ht="12.75" x14ac:dyDescent="0.2">
      <c r="A27" s="455" t="s">
        <v>32</v>
      </c>
      <c r="B27" s="455" t="s">
        <v>41</v>
      </c>
      <c r="C27" s="455" t="s">
        <v>46</v>
      </c>
      <c r="D27" s="455" t="s">
        <v>157</v>
      </c>
      <c r="E27" s="473">
        <v>3.7280000000000002</v>
      </c>
      <c r="F27" s="474">
        <v>113.446231173333</v>
      </c>
      <c r="G27" s="474">
        <v>20.843070000000001</v>
      </c>
      <c r="H27" s="475">
        <v>0.18372642074070999</v>
      </c>
      <c r="I27" s="353" t="str">
        <f t="shared" si="1"/>
        <v/>
      </c>
      <c r="J27" s="353" t="str">
        <f t="shared" si="0"/>
        <v/>
      </c>
      <c r="L27" s="38" t="s">
        <v>32</v>
      </c>
      <c r="M27" s="38" t="s">
        <v>41</v>
      </c>
      <c r="N27" s="38" t="s">
        <v>46</v>
      </c>
      <c r="O27" s="38" t="s">
        <v>157</v>
      </c>
      <c r="P27" s="37"/>
      <c r="Q27" s="37"/>
      <c r="R27" s="37"/>
      <c r="S27" s="37"/>
    </row>
    <row r="28" spans="1:19" ht="12.75" x14ac:dyDescent="0.2">
      <c r="A28" s="469" t="s">
        <v>32</v>
      </c>
      <c r="B28" s="469" t="s">
        <v>41</v>
      </c>
      <c r="C28" s="469" t="s">
        <v>47</v>
      </c>
      <c r="D28" s="469" t="s">
        <v>27</v>
      </c>
      <c r="E28" s="470">
        <v>10.913</v>
      </c>
      <c r="F28" s="471">
        <v>292.530415263333</v>
      </c>
      <c r="G28" s="471">
        <v>24.226199999999999</v>
      </c>
      <c r="H28" s="472">
        <v>8.2816003861314005E-2</v>
      </c>
      <c r="I28" s="350" t="str">
        <f t="shared" si="1"/>
        <v/>
      </c>
      <c r="J28" s="350" t="str">
        <f t="shared" si="0"/>
        <v/>
      </c>
      <c r="L28" s="52" t="s">
        <v>32</v>
      </c>
      <c r="M28" s="52" t="s">
        <v>41</v>
      </c>
      <c r="N28" s="52" t="s">
        <v>47</v>
      </c>
      <c r="O28" s="52" t="s">
        <v>27</v>
      </c>
      <c r="P28" s="53">
        <v>15.147153846153801</v>
      </c>
      <c r="Q28" s="54">
        <v>381.76948793538497</v>
      </c>
      <c r="R28" s="54">
        <v>20.107669999999999</v>
      </c>
      <c r="S28" s="55">
        <v>5.2669662284282E-2</v>
      </c>
    </row>
    <row r="29" spans="1:19" ht="12.75" x14ac:dyDescent="0.2">
      <c r="A29" s="469" t="s">
        <v>32</v>
      </c>
      <c r="B29" s="469" t="s">
        <v>41</v>
      </c>
      <c r="C29" s="469" t="s">
        <v>48</v>
      </c>
      <c r="D29" s="469" t="s">
        <v>27</v>
      </c>
      <c r="E29" s="470">
        <v>23.099553729030699</v>
      </c>
      <c r="F29" s="471">
        <v>593.81541563166695</v>
      </c>
      <c r="G29" s="471">
        <v>40.251449999999998</v>
      </c>
      <c r="H29" s="472">
        <v>6.7784447726374E-2</v>
      </c>
      <c r="I29" s="350" t="str">
        <f t="shared" si="1"/>
        <v/>
      </c>
      <c r="J29" s="350" t="str">
        <f t="shared" si="0"/>
        <v/>
      </c>
      <c r="L29" s="52" t="s">
        <v>32</v>
      </c>
      <c r="M29" s="52" t="s">
        <v>41</v>
      </c>
      <c r="N29" s="52" t="s">
        <v>48</v>
      </c>
      <c r="O29" s="52" t="s">
        <v>27</v>
      </c>
      <c r="P29" s="53">
        <v>23.814823071564501</v>
      </c>
      <c r="Q29" s="54">
        <v>593.03195720999997</v>
      </c>
      <c r="R29" s="54">
        <v>32.672469999999997</v>
      </c>
      <c r="S29" s="55">
        <v>5.5093944943055001E-2</v>
      </c>
    </row>
    <row r="30" spans="1:19" ht="12.75" x14ac:dyDescent="0.2">
      <c r="A30" s="455" t="s">
        <v>32</v>
      </c>
      <c r="B30" s="455" t="s">
        <v>41</v>
      </c>
      <c r="C30" s="455" t="s">
        <v>48</v>
      </c>
      <c r="D30" s="455" t="s">
        <v>48</v>
      </c>
      <c r="E30" s="473">
        <v>23.099553729030699</v>
      </c>
      <c r="F30" s="474">
        <v>593.81541563166695</v>
      </c>
      <c r="G30" s="474">
        <v>40.251449999999998</v>
      </c>
      <c r="H30" s="475">
        <v>6.7784447726374E-2</v>
      </c>
      <c r="I30" s="353" t="str">
        <f t="shared" si="1"/>
        <v/>
      </c>
      <c r="J30" s="353" t="str">
        <f t="shared" si="0"/>
        <v/>
      </c>
      <c r="L30" s="3" t="s">
        <v>32</v>
      </c>
      <c r="M30" s="3" t="s">
        <v>41</v>
      </c>
      <c r="N30" s="3" t="s">
        <v>48</v>
      </c>
      <c r="O30" s="3" t="s">
        <v>48</v>
      </c>
      <c r="P30" s="53"/>
      <c r="Q30" s="54"/>
      <c r="R30" s="54"/>
      <c r="S30" s="55"/>
    </row>
    <row r="31" spans="1:19" ht="12.75" x14ac:dyDescent="0.2">
      <c r="A31" s="469" t="s">
        <v>32</v>
      </c>
      <c r="B31" s="469" t="s">
        <v>41</v>
      </c>
      <c r="C31" s="469" t="s">
        <v>49</v>
      </c>
      <c r="D31" s="469" t="s">
        <v>27</v>
      </c>
      <c r="E31" s="470">
        <v>30.007076923076902</v>
      </c>
      <c r="F31" s="471">
        <v>794.08906552128201</v>
      </c>
      <c r="G31" s="471">
        <v>67.752229999999997</v>
      </c>
      <c r="H31" s="472">
        <v>8.5320693788327004E-2</v>
      </c>
      <c r="I31" s="350" t="str">
        <f t="shared" si="1"/>
        <v/>
      </c>
      <c r="J31" s="350" t="str">
        <f t="shared" si="0"/>
        <v/>
      </c>
      <c r="L31" s="52" t="s">
        <v>32</v>
      </c>
      <c r="M31" s="52" t="s">
        <v>41</v>
      </c>
      <c r="N31" s="52" t="s">
        <v>49</v>
      </c>
      <c r="O31" s="52" t="s">
        <v>27</v>
      </c>
      <c r="P31" s="53">
        <v>30.9503846153846</v>
      </c>
      <c r="Q31" s="54">
        <v>795.84134353012803</v>
      </c>
      <c r="R31" s="54">
        <v>59.030329999999999</v>
      </c>
      <c r="S31" s="55">
        <v>7.4173490080520002E-2</v>
      </c>
    </row>
    <row r="32" spans="1:19" ht="12.75" x14ac:dyDescent="0.2">
      <c r="A32" s="455" t="s">
        <v>32</v>
      </c>
      <c r="B32" s="455" t="s">
        <v>41</v>
      </c>
      <c r="C32" s="455" t="s">
        <v>49</v>
      </c>
      <c r="D32" s="455" t="s">
        <v>49</v>
      </c>
      <c r="E32" s="473">
        <v>30.007076923076902</v>
      </c>
      <c r="F32" s="474">
        <v>794.08906552128201</v>
      </c>
      <c r="G32" s="474">
        <v>67.752229999999997</v>
      </c>
      <c r="H32" s="475">
        <v>8.5320693788327004E-2</v>
      </c>
      <c r="I32" s="353" t="str">
        <f t="shared" si="1"/>
        <v/>
      </c>
      <c r="J32" s="353" t="str">
        <f t="shared" si="0"/>
        <v/>
      </c>
      <c r="L32" s="3" t="s">
        <v>32</v>
      </c>
      <c r="M32" s="3" t="s">
        <v>41</v>
      </c>
      <c r="N32" s="3" t="s">
        <v>49</v>
      </c>
      <c r="O32" s="3" t="s">
        <v>49</v>
      </c>
      <c r="P32" s="53"/>
      <c r="Q32" s="54"/>
      <c r="R32" s="54"/>
      <c r="S32" s="55"/>
    </row>
    <row r="33" spans="1:19" ht="12.75" x14ac:dyDescent="0.2">
      <c r="A33" s="469" t="s">
        <v>32</v>
      </c>
      <c r="B33" s="469" t="s">
        <v>41</v>
      </c>
      <c r="C33" s="469" t="s">
        <v>50</v>
      </c>
      <c r="D33" s="469" t="s">
        <v>27</v>
      </c>
      <c r="E33" s="470">
        <v>25.540897435897399</v>
      </c>
      <c r="F33" s="471">
        <v>661.30442821914505</v>
      </c>
      <c r="G33" s="471">
        <v>46.777979999999999</v>
      </c>
      <c r="H33" s="472">
        <v>7.0735924339673004E-2</v>
      </c>
      <c r="I33" s="350" t="str">
        <f t="shared" si="1"/>
        <v/>
      </c>
      <c r="J33" s="350" t="str">
        <f t="shared" si="0"/>
        <v/>
      </c>
      <c r="L33" s="52" t="s">
        <v>32</v>
      </c>
      <c r="M33" s="52" t="s">
        <v>41</v>
      </c>
      <c r="N33" s="52" t="s">
        <v>50</v>
      </c>
      <c r="O33" s="52" t="s">
        <v>27</v>
      </c>
      <c r="P33" s="53">
        <v>26.8288461538462</v>
      </c>
      <c r="Q33" s="54">
        <v>693.76827921878203</v>
      </c>
      <c r="R33" s="54">
        <v>43.08925</v>
      </c>
      <c r="S33" s="55">
        <v>6.2108994156551002E-2</v>
      </c>
    </row>
    <row r="34" spans="1:19" ht="12.75" x14ac:dyDescent="0.2">
      <c r="A34" s="469" t="s">
        <v>32</v>
      </c>
      <c r="B34" s="469" t="s">
        <v>41</v>
      </c>
      <c r="C34" s="469" t="s">
        <v>51</v>
      </c>
      <c r="D34" s="469" t="s">
        <v>27</v>
      </c>
      <c r="E34" s="470">
        <v>25.387</v>
      </c>
      <c r="F34" s="471">
        <v>665.65628917583297</v>
      </c>
      <c r="G34" s="471">
        <v>54.090499999999999</v>
      </c>
      <c r="H34" s="472">
        <v>8.1258903250160996E-2</v>
      </c>
      <c r="I34" s="350">
        <f t="shared" si="1"/>
        <v>1</v>
      </c>
      <c r="J34" s="350">
        <f t="shared" si="0"/>
        <v>1</v>
      </c>
      <c r="L34" s="52" t="s">
        <v>32</v>
      </c>
      <c r="M34" s="52" t="s">
        <v>41</v>
      </c>
      <c r="N34" s="52" t="s">
        <v>51</v>
      </c>
      <c r="O34" s="52" t="s">
        <v>27</v>
      </c>
      <c r="P34" s="53">
        <v>25.6364615384615</v>
      </c>
      <c r="Q34" s="54">
        <v>668.28898869032105</v>
      </c>
      <c r="R34" s="54">
        <v>55.793390000000002</v>
      </c>
      <c r="S34" s="55">
        <v>8.3486920994075994E-2</v>
      </c>
    </row>
    <row r="35" spans="1:19" ht="12.75" x14ac:dyDescent="0.2">
      <c r="A35" s="455" t="s">
        <v>32</v>
      </c>
      <c r="B35" s="455" t="s">
        <v>41</v>
      </c>
      <c r="C35" s="455" t="s">
        <v>51</v>
      </c>
      <c r="D35" s="455" t="s">
        <v>51</v>
      </c>
      <c r="E35" s="473">
        <v>25.387</v>
      </c>
      <c r="F35" s="474">
        <v>665.65628917583297</v>
      </c>
      <c r="G35" s="474">
        <v>54.090499999999999</v>
      </c>
      <c r="H35" s="475">
        <v>8.1258903250160996E-2</v>
      </c>
      <c r="I35" s="353" t="str">
        <f t="shared" si="1"/>
        <v/>
      </c>
      <c r="J35" s="353" t="str">
        <f t="shared" si="0"/>
        <v/>
      </c>
      <c r="L35" s="3" t="s">
        <v>32</v>
      </c>
      <c r="M35" s="3" t="s">
        <v>41</v>
      </c>
      <c r="N35" s="3" t="s">
        <v>51</v>
      </c>
      <c r="O35" s="3" t="s">
        <v>51</v>
      </c>
      <c r="P35" s="53"/>
      <c r="Q35" s="54"/>
      <c r="R35" s="54"/>
      <c r="S35" s="55"/>
    </row>
    <row r="36" spans="1:19" ht="12.75" x14ac:dyDescent="0.2">
      <c r="A36" s="469" t="s">
        <v>32</v>
      </c>
      <c r="B36" s="469" t="s">
        <v>41</v>
      </c>
      <c r="C36" s="469" t="s">
        <v>52</v>
      </c>
      <c r="D36" s="469" t="s">
        <v>27</v>
      </c>
      <c r="E36" s="470">
        <v>20.170000000000002</v>
      </c>
      <c r="F36" s="471">
        <v>525.87631156500004</v>
      </c>
      <c r="G36" s="471">
        <v>44.34592</v>
      </c>
      <c r="H36" s="472">
        <v>8.4327662274854998E-2</v>
      </c>
      <c r="I36" s="350" t="str">
        <f t="shared" si="1"/>
        <v/>
      </c>
      <c r="J36" s="350" t="str">
        <f t="shared" si="0"/>
        <v/>
      </c>
      <c r="L36" s="52" t="s">
        <v>32</v>
      </c>
      <c r="M36" s="52" t="s">
        <v>41</v>
      </c>
      <c r="N36" s="52" t="s">
        <v>52</v>
      </c>
      <c r="O36" s="52" t="s">
        <v>27</v>
      </c>
      <c r="P36" s="53">
        <v>19.739000000000001</v>
      </c>
      <c r="Q36" s="54">
        <v>498.76239671166701</v>
      </c>
      <c r="R36" s="54">
        <v>37.444380000000002</v>
      </c>
      <c r="S36" s="55">
        <v>7.5074585106797001E-2</v>
      </c>
    </row>
    <row r="37" spans="1:19" ht="12.75" x14ac:dyDescent="0.2">
      <c r="A37" s="469" t="s">
        <v>32</v>
      </c>
      <c r="B37" s="469" t="s">
        <v>41</v>
      </c>
      <c r="C37" s="469" t="s">
        <v>53</v>
      </c>
      <c r="D37" s="469" t="s">
        <v>27</v>
      </c>
      <c r="E37" s="470">
        <v>8.1300000000000008</v>
      </c>
      <c r="F37" s="471">
        <v>190.799927554167</v>
      </c>
      <c r="G37" s="471">
        <v>6.3829500000000001</v>
      </c>
      <c r="H37" s="472">
        <v>3.3453629054381998E-2</v>
      </c>
      <c r="I37" s="350" t="str">
        <f t="shared" si="1"/>
        <v/>
      </c>
      <c r="J37" s="350" t="str">
        <f t="shared" si="0"/>
        <v/>
      </c>
      <c r="L37" s="52" t="s">
        <v>32</v>
      </c>
      <c r="M37" s="52" t="s">
        <v>41</v>
      </c>
      <c r="N37" s="52" t="s">
        <v>53</v>
      </c>
      <c r="O37" s="52" t="s">
        <v>27</v>
      </c>
      <c r="P37" s="53">
        <v>9.5559987328792904</v>
      </c>
      <c r="Q37" s="54">
        <v>234.39893533083301</v>
      </c>
      <c r="R37" s="54">
        <v>5.1540400000000002</v>
      </c>
      <c r="S37" s="55">
        <v>2.1988325129231E-2</v>
      </c>
    </row>
    <row r="38" spans="1:19" ht="12.75" x14ac:dyDescent="0.2">
      <c r="A38" s="469" t="s">
        <v>32</v>
      </c>
      <c r="B38" s="469" t="s">
        <v>41</v>
      </c>
      <c r="C38" s="469" t="s">
        <v>54</v>
      </c>
      <c r="D38" s="469" t="s">
        <v>27</v>
      </c>
      <c r="E38" s="470">
        <v>12.9468974358974</v>
      </c>
      <c r="F38" s="471">
        <v>340.39339483213701</v>
      </c>
      <c r="G38" s="471">
        <v>21.370979999999999</v>
      </c>
      <c r="H38" s="472">
        <v>6.2783180650549997E-2</v>
      </c>
      <c r="I38" s="350" t="str">
        <f t="shared" si="1"/>
        <v/>
      </c>
      <c r="J38" s="350" t="str">
        <f t="shared" si="0"/>
        <v/>
      </c>
      <c r="L38" s="52" t="s">
        <v>32</v>
      </c>
      <c r="M38" s="52" t="s">
        <v>41</v>
      </c>
      <c r="N38" s="52" t="s">
        <v>54</v>
      </c>
      <c r="O38" s="52" t="s">
        <v>27</v>
      </c>
      <c r="P38" s="53">
        <v>12.107743589743601</v>
      </c>
      <c r="Q38" s="54">
        <v>304.32834930213698</v>
      </c>
      <c r="R38" s="54">
        <v>13.48424</v>
      </c>
      <c r="S38" s="55">
        <v>4.4308195509622998E-2</v>
      </c>
    </row>
    <row r="39" spans="1:19" ht="12.75" x14ac:dyDescent="0.2">
      <c r="A39" s="469" t="s">
        <v>32</v>
      </c>
      <c r="B39" s="469" t="s">
        <v>41</v>
      </c>
      <c r="C39" s="469" t="s">
        <v>55</v>
      </c>
      <c r="D39" s="469" t="s">
        <v>27</v>
      </c>
      <c r="E39" s="470">
        <v>21.719000000000001</v>
      </c>
      <c r="F39" s="471">
        <v>581.64730707083299</v>
      </c>
      <c r="G39" s="471">
        <v>50.930529999999997</v>
      </c>
      <c r="H39" s="472">
        <v>8.7562564772259002E-2</v>
      </c>
      <c r="I39" s="350" t="str">
        <f t="shared" si="1"/>
        <v/>
      </c>
      <c r="J39" s="350" t="str">
        <f t="shared" si="0"/>
        <v/>
      </c>
      <c r="L39" s="52" t="s">
        <v>32</v>
      </c>
      <c r="M39" s="52" t="s">
        <v>41</v>
      </c>
      <c r="N39" s="52" t="s">
        <v>55</v>
      </c>
      <c r="O39" s="52" t="s">
        <v>27</v>
      </c>
      <c r="P39" s="53">
        <v>18.678602564102601</v>
      </c>
      <c r="Q39" s="54">
        <v>491.899861494861</v>
      </c>
      <c r="R39" s="54">
        <v>38.761420000000001</v>
      </c>
      <c r="S39" s="55">
        <v>7.8799412307631003E-2</v>
      </c>
    </row>
    <row r="40" spans="1:19" ht="12.75" x14ac:dyDescent="0.2">
      <c r="A40" s="455" t="s">
        <v>32</v>
      </c>
      <c r="B40" s="455" t="s">
        <v>41</v>
      </c>
      <c r="C40" s="455" t="s">
        <v>55</v>
      </c>
      <c r="D40" s="455" t="s">
        <v>55</v>
      </c>
      <c r="E40" s="473">
        <v>21.719000000000001</v>
      </c>
      <c r="F40" s="474">
        <v>581.64730707083299</v>
      </c>
      <c r="G40" s="474">
        <v>50.930529999999997</v>
      </c>
      <c r="H40" s="475">
        <v>8.7562564772259002E-2</v>
      </c>
      <c r="I40" s="353" t="str">
        <f t="shared" si="1"/>
        <v/>
      </c>
      <c r="J40" s="353" t="str">
        <f t="shared" si="0"/>
        <v/>
      </c>
      <c r="L40" s="38" t="s">
        <v>32</v>
      </c>
      <c r="M40" s="38" t="s">
        <v>41</v>
      </c>
      <c r="N40" s="38" t="s">
        <v>55</v>
      </c>
      <c r="O40" s="38" t="s">
        <v>55</v>
      </c>
      <c r="P40" s="37"/>
      <c r="Q40" s="37"/>
      <c r="R40" s="37"/>
      <c r="S40" s="37"/>
    </row>
    <row r="41" spans="1:19" ht="12.75" x14ac:dyDescent="0.2">
      <c r="A41" s="469" t="s">
        <v>32</v>
      </c>
      <c r="B41" s="469" t="s">
        <v>41</v>
      </c>
      <c r="C41" s="469" t="s">
        <v>56</v>
      </c>
      <c r="D41" s="469" t="s">
        <v>27</v>
      </c>
      <c r="E41" s="470">
        <v>19.774307692307701</v>
      </c>
      <c r="F41" s="471">
        <v>511.43673333147399</v>
      </c>
      <c r="G41" s="471">
        <v>40.744239999999998</v>
      </c>
      <c r="H41" s="472">
        <v>7.9666236984180003E-2</v>
      </c>
      <c r="I41" s="350" t="str">
        <f t="shared" si="1"/>
        <v/>
      </c>
      <c r="J41" s="350" t="str">
        <f t="shared" si="0"/>
        <v/>
      </c>
      <c r="L41" s="52" t="s">
        <v>32</v>
      </c>
      <c r="M41" s="52" t="s">
        <v>41</v>
      </c>
      <c r="N41" s="52" t="s">
        <v>56</v>
      </c>
      <c r="O41" s="52" t="s">
        <v>27</v>
      </c>
      <c r="P41" s="53">
        <v>18.954410256410299</v>
      </c>
      <c r="Q41" s="54">
        <v>484.80769227299203</v>
      </c>
      <c r="R41" s="54">
        <v>29.72278</v>
      </c>
      <c r="S41" s="55">
        <v>6.1308391912361003E-2</v>
      </c>
    </row>
    <row r="42" spans="1:19" ht="12.75" x14ac:dyDescent="0.2">
      <c r="A42" s="455" t="s">
        <v>32</v>
      </c>
      <c r="B42" s="455" t="s">
        <v>41</v>
      </c>
      <c r="C42" s="455" t="s">
        <v>56</v>
      </c>
      <c r="D42" s="455" t="s">
        <v>56</v>
      </c>
      <c r="E42" s="473">
        <v>19.774307692307701</v>
      </c>
      <c r="F42" s="474">
        <v>511.43673333147399</v>
      </c>
      <c r="G42" s="474">
        <v>40.744239999999998</v>
      </c>
      <c r="H42" s="475">
        <v>7.9666236984180003E-2</v>
      </c>
      <c r="I42" s="353" t="str">
        <f t="shared" si="1"/>
        <v/>
      </c>
      <c r="J42" s="353" t="str">
        <f t="shared" si="0"/>
        <v/>
      </c>
      <c r="L42" s="38" t="s">
        <v>32</v>
      </c>
      <c r="M42" s="38" t="s">
        <v>41</v>
      </c>
      <c r="N42" s="38" t="s">
        <v>56</v>
      </c>
      <c r="O42" s="38" t="s">
        <v>56</v>
      </c>
      <c r="P42" s="37"/>
      <c r="Q42" s="37"/>
      <c r="R42" s="37"/>
      <c r="S42" s="37"/>
    </row>
    <row r="43" spans="1:19" ht="12.75" x14ac:dyDescent="0.2">
      <c r="A43" s="469" t="s">
        <v>32</v>
      </c>
      <c r="B43" s="469" t="s">
        <v>41</v>
      </c>
      <c r="C43" s="469" t="s">
        <v>57</v>
      </c>
      <c r="D43" s="469" t="s">
        <v>27</v>
      </c>
      <c r="E43" s="470">
        <v>8.2639999999999993</v>
      </c>
      <c r="F43" s="471">
        <v>221.51543891666699</v>
      </c>
      <c r="G43" s="471">
        <v>15.604900000000001</v>
      </c>
      <c r="H43" s="472">
        <v>7.0446105591180003E-2</v>
      </c>
      <c r="I43" s="350" t="str">
        <f t="shared" si="1"/>
        <v/>
      </c>
      <c r="J43" s="350" t="str">
        <f t="shared" si="0"/>
        <v/>
      </c>
      <c r="L43" s="52" t="s">
        <v>32</v>
      </c>
      <c r="M43" s="52" t="s">
        <v>41</v>
      </c>
      <c r="N43" s="52" t="s">
        <v>57</v>
      </c>
      <c r="O43" s="52" t="s">
        <v>27</v>
      </c>
      <c r="P43" s="53">
        <v>8.2787948717948705</v>
      </c>
      <c r="Q43" s="54">
        <v>212.32904000314099</v>
      </c>
      <c r="R43" s="54">
        <v>12.95631</v>
      </c>
      <c r="S43" s="55">
        <v>6.1019962223764997E-2</v>
      </c>
    </row>
    <row r="44" spans="1:19" ht="12.75" x14ac:dyDescent="0.2">
      <c r="A44" s="469" t="s">
        <v>32</v>
      </c>
      <c r="B44" s="469" t="s">
        <v>41</v>
      </c>
      <c r="C44" s="469" t="s">
        <v>58</v>
      </c>
      <c r="D44" s="469" t="s">
        <v>27</v>
      </c>
      <c r="E44" s="470">
        <v>19.824000000000002</v>
      </c>
      <c r="F44" s="471">
        <v>522.00623380666696</v>
      </c>
      <c r="G44" s="471">
        <v>31.781510000000001</v>
      </c>
      <c r="H44" s="472">
        <v>6.0883391694840999E-2</v>
      </c>
      <c r="I44" s="350" t="str">
        <f t="shared" si="1"/>
        <v/>
      </c>
      <c r="J44" s="350" t="str">
        <f t="shared" si="0"/>
        <v/>
      </c>
      <c r="L44" s="52" t="s">
        <v>32</v>
      </c>
      <c r="M44" s="52" t="s">
        <v>41</v>
      </c>
      <c r="N44" s="52" t="s">
        <v>58</v>
      </c>
      <c r="O44" s="52" t="s">
        <v>27</v>
      </c>
      <c r="P44" s="53">
        <v>23.957000000000001</v>
      </c>
      <c r="Q44" s="54">
        <v>600.77433226166704</v>
      </c>
      <c r="R44" s="54">
        <v>30.833950000000002</v>
      </c>
      <c r="S44" s="55">
        <v>5.1323680697081001E-2</v>
      </c>
    </row>
    <row r="45" spans="1:19" ht="12.75" x14ac:dyDescent="0.2">
      <c r="A45" s="469" t="s">
        <v>32</v>
      </c>
      <c r="B45" s="469" t="s">
        <v>41</v>
      </c>
      <c r="C45" s="469" t="s">
        <v>59</v>
      </c>
      <c r="D45" s="469" t="s">
        <v>27</v>
      </c>
      <c r="E45" s="470">
        <v>26.728000000000002</v>
      </c>
      <c r="F45" s="471">
        <v>679.84073503333298</v>
      </c>
      <c r="G45" s="471">
        <v>36.031480000000002</v>
      </c>
      <c r="H45" s="472">
        <v>5.2999883859905998E-2</v>
      </c>
      <c r="I45" s="350" t="str">
        <f t="shared" si="1"/>
        <v/>
      </c>
      <c r="J45" s="350" t="str">
        <f t="shared" si="0"/>
        <v/>
      </c>
      <c r="L45" s="52" t="s">
        <v>32</v>
      </c>
      <c r="M45" s="52" t="s">
        <v>41</v>
      </c>
      <c r="N45" s="52" t="s">
        <v>59</v>
      </c>
      <c r="O45" s="52" t="s">
        <v>27</v>
      </c>
      <c r="P45" s="53">
        <v>33.853766594975198</v>
      </c>
      <c r="Q45" s="54">
        <v>800.106229416666</v>
      </c>
      <c r="R45" s="54">
        <v>41.74342</v>
      </c>
      <c r="S45" s="55">
        <v>5.2172347202487999E-2</v>
      </c>
    </row>
    <row r="46" spans="1:19" ht="12.75" x14ac:dyDescent="0.2">
      <c r="A46" s="469" t="s">
        <v>32</v>
      </c>
      <c r="B46" s="469" t="s">
        <v>41</v>
      </c>
      <c r="C46" s="469" t="s">
        <v>41</v>
      </c>
      <c r="D46" s="469" t="s">
        <v>27</v>
      </c>
      <c r="E46" s="470">
        <v>7.7969999999999997</v>
      </c>
      <c r="F46" s="471">
        <v>297.59868707750002</v>
      </c>
      <c r="G46" s="471">
        <v>47.82638</v>
      </c>
      <c r="H46" s="472">
        <v>0.16070763103718</v>
      </c>
      <c r="I46" s="350">
        <f t="shared" si="1"/>
        <v>5</v>
      </c>
      <c r="J46" s="350">
        <f t="shared" si="0"/>
        <v>5</v>
      </c>
      <c r="L46" s="52" t="s">
        <v>32</v>
      </c>
      <c r="M46" s="52" t="s">
        <v>41</v>
      </c>
      <c r="N46" s="52" t="s">
        <v>41</v>
      </c>
      <c r="O46" s="52" t="s">
        <v>27</v>
      </c>
      <c r="P46" s="53">
        <v>2</v>
      </c>
      <c r="Q46" s="54">
        <v>78.941019999999995</v>
      </c>
      <c r="R46" s="54">
        <v>14.030150000000001</v>
      </c>
      <c r="S46" s="55">
        <v>0.17772952515688001</v>
      </c>
    </row>
    <row r="47" spans="1:19" ht="12.75" x14ac:dyDescent="0.2">
      <c r="A47" s="52" t="s">
        <v>32</v>
      </c>
      <c r="B47" s="52" t="s">
        <v>41</v>
      </c>
      <c r="C47" s="52" t="s">
        <v>60</v>
      </c>
      <c r="D47" s="52" t="s">
        <v>27</v>
      </c>
      <c r="I47" s="350">
        <f t="shared" si="1"/>
        <v>0</v>
      </c>
      <c r="J47" s="350" t="str">
        <f t="shared" si="0"/>
        <v/>
      </c>
      <c r="L47" s="52" t="s">
        <v>32</v>
      </c>
      <c r="M47" s="52" t="s">
        <v>41</v>
      </c>
      <c r="N47" s="52" t="s">
        <v>60</v>
      </c>
      <c r="O47" s="52" t="s">
        <v>27</v>
      </c>
      <c r="P47" s="53">
        <v>8.5855128205128199</v>
      </c>
      <c r="Q47" s="54">
        <v>230.98847624012799</v>
      </c>
      <c r="R47" s="54">
        <v>16.207350000000002</v>
      </c>
      <c r="S47" s="55">
        <v>7.0165188600799996E-2</v>
      </c>
    </row>
    <row r="48" spans="1:19" ht="12.75" x14ac:dyDescent="0.2">
      <c r="A48" s="334" t="s">
        <v>32</v>
      </c>
      <c r="B48" s="334" t="s">
        <v>41</v>
      </c>
      <c r="C48" s="334" t="s">
        <v>60</v>
      </c>
      <c r="D48" s="334" t="s">
        <v>228</v>
      </c>
      <c r="I48" s="353" t="str">
        <f t="shared" si="1"/>
        <v/>
      </c>
      <c r="J48" s="353" t="str">
        <f t="shared" si="0"/>
        <v/>
      </c>
      <c r="L48" s="334" t="s">
        <v>32</v>
      </c>
      <c r="M48" s="334" t="s">
        <v>41</v>
      </c>
      <c r="N48" s="334" t="s">
        <v>60</v>
      </c>
      <c r="O48" s="334" t="s">
        <v>228</v>
      </c>
      <c r="P48" s="53"/>
      <c r="Q48" s="54"/>
      <c r="R48" s="54"/>
      <c r="S48" s="55"/>
    </row>
    <row r="49" spans="1:19" ht="12.75" x14ac:dyDescent="0.2">
      <c r="A49" s="465" t="s">
        <v>32</v>
      </c>
      <c r="B49" s="465" t="s">
        <v>61</v>
      </c>
      <c r="C49" s="465" t="s">
        <v>27</v>
      </c>
      <c r="D49" s="465" t="s">
        <v>27</v>
      </c>
      <c r="E49" s="466">
        <v>656.61552918546397</v>
      </c>
      <c r="F49" s="467">
        <v>20495.0966676961</v>
      </c>
      <c r="G49" s="467">
        <v>2037.7527</v>
      </c>
      <c r="H49" s="468">
        <v>9.9426352216814007E-2</v>
      </c>
      <c r="I49" s="346" t="str">
        <f t="shared" si="1"/>
        <v/>
      </c>
      <c r="J49" s="346" t="str">
        <f t="shared" si="0"/>
        <v/>
      </c>
      <c r="L49" s="52" t="s">
        <v>32</v>
      </c>
      <c r="M49" s="52" t="s">
        <v>61</v>
      </c>
      <c r="N49" s="52" t="s">
        <v>27</v>
      </c>
      <c r="O49" s="52" t="s">
        <v>27</v>
      </c>
      <c r="P49" s="53">
        <v>706.96887951186704</v>
      </c>
      <c r="Q49" s="54">
        <v>21444.2975492888</v>
      </c>
      <c r="R49" s="54">
        <v>2123.2357000000002</v>
      </c>
      <c r="S49" s="55">
        <v>9.9011669424929005E-2</v>
      </c>
    </row>
    <row r="50" spans="1:19" ht="12.75" x14ac:dyDescent="0.2">
      <c r="A50" s="52" t="s">
        <v>32</v>
      </c>
      <c r="B50" s="52" t="s">
        <v>61</v>
      </c>
      <c r="C50" s="52" t="s">
        <v>62</v>
      </c>
      <c r="D50" s="52" t="s">
        <v>27</v>
      </c>
      <c r="I50" s="52">
        <f t="shared" si="1"/>
        <v>0</v>
      </c>
      <c r="J50" s="52" t="str">
        <f t="shared" si="0"/>
        <v/>
      </c>
      <c r="L50" s="52" t="s">
        <v>32</v>
      </c>
      <c r="M50" s="52" t="s">
        <v>61</v>
      </c>
      <c r="N50" s="52" t="s">
        <v>62</v>
      </c>
      <c r="O50" s="52" t="s">
        <v>27</v>
      </c>
      <c r="P50" s="53">
        <v>5</v>
      </c>
      <c r="Q50" s="54">
        <v>191.51231250000001</v>
      </c>
      <c r="R50" s="54">
        <v>33.357750000000003</v>
      </c>
      <c r="S50" s="55">
        <v>0.17418070704984001</v>
      </c>
    </row>
    <row r="51" spans="1:19" ht="12.75" x14ac:dyDescent="0.2">
      <c r="A51" s="469" t="s">
        <v>32</v>
      </c>
      <c r="B51" s="469" t="s">
        <v>61</v>
      </c>
      <c r="C51" s="469" t="s">
        <v>63</v>
      </c>
      <c r="D51" s="469" t="s">
        <v>27</v>
      </c>
      <c r="E51" s="470">
        <v>121.86</v>
      </c>
      <c r="F51" s="471">
        <v>3727.2900746300002</v>
      </c>
      <c r="G51" s="471">
        <v>391.73311999999999</v>
      </c>
      <c r="H51" s="472">
        <v>0.10509864060926</v>
      </c>
      <c r="I51" s="350" t="str">
        <f t="shared" si="1"/>
        <v/>
      </c>
      <c r="J51" s="350" t="str">
        <f t="shared" si="0"/>
        <v/>
      </c>
      <c r="L51" s="52" t="s">
        <v>32</v>
      </c>
      <c r="M51" s="52" t="s">
        <v>61</v>
      </c>
      <c r="N51" s="52" t="s">
        <v>63</v>
      </c>
      <c r="O51" s="52" t="s">
        <v>27</v>
      </c>
      <c r="P51" s="53">
        <v>121.986201654591</v>
      </c>
      <c r="Q51" s="54">
        <v>3597.4490045227399</v>
      </c>
      <c r="R51" s="54">
        <v>352.71388999999999</v>
      </c>
      <c r="S51" s="55">
        <v>9.8045556603182996E-2</v>
      </c>
    </row>
    <row r="52" spans="1:19" ht="12.75" x14ac:dyDescent="0.2">
      <c r="A52" s="469" t="s">
        <v>32</v>
      </c>
      <c r="B52" s="469" t="s">
        <v>61</v>
      </c>
      <c r="C52" s="469" t="s">
        <v>64</v>
      </c>
      <c r="D52" s="469" t="s">
        <v>27</v>
      </c>
      <c r="E52" s="470">
        <v>18</v>
      </c>
      <c r="F52" s="471">
        <v>594.38331000000096</v>
      </c>
      <c r="G52" s="471">
        <v>58.788690000000003</v>
      </c>
      <c r="H52" s="472">
        <v>9.8907033577373002E-2</v>
      </c>
      <c r="I52" s="350">
        <f t="shared" si="1"/>
        <v>2</v>
      </c>
      <c r="J52" s="350">
        <f t="shared" si="0"/>
        <v>2</v>
      </c>
      <c r="L52" s="52" t="s">
        <v>32</v>
      </c>
      <c r="M52" s="52" t="s">
        <v>61</v>
      </c>
      <c r="N52" s="52" t="s">
        <v>64</v>
      </c>
      <c r="O52" s="52" t="s">
        <v>27</v>
      </c>
      <c r="P52" s="53">
        <v>17</v>
      </c>
      <c r="Q52" s="54">
        <v>547.27279250000004</v>
      </c>
      <c r="R52" s="54">
        <v>55.672910000000002</v>
      </c>
      <c r="S52" s="55">
        <v>0.10172789651333</v>
      </c>
    </row>
    <row r="53" spans="1:19" ht="12.75" x14ac:dyDescent="0.2">
      <c r="A53" s="469" t="s">
        <v>32</v>
      </c>
      <c r="B53" s="469" t="s">
        <v>61</v>
      </c>
      <c r="C53" s="469" t="s">
        <v>65</v>
      </c>
      <c r="D53" s="469" t="s">
        <v>27</v>
      </c>
      <c r="E53" s="470">
        <v>61.333692307692303</v>
      </c>
      <c r="F53" s="471">
        <v>1936.3073585751299</v>
      </c>
      <c r="G53" s="471">
        <v>160.27053000000001</v>
      </c>
      <c r="H53" s="472">
        <v>8.2771223943464006E-2</v>
      </c>
      <c r="I53" s="350" t="str">
        <f t="shared" si="1"/>
        <v/>
      </c>
      <c r="J53" s="350" t="str">
        <f t="shared" si="0"/>
        <v/>
      </c>
      <c r="L53" s="52" t="s">
        <v>32</v>
      </c>
      <c r="M53" s="52" t="s">
        <v>61</v>
      </c>
      <c r="N53" s="52" t="s">
        <v>65</v>
      </c>
      <c r="O53" s="52" t="s">
        <v>27</v>
      </c>
      <c r="P53" s="53">
        <v>65.665923076923093</v>
      </c>
      <c r="Q53" s="54">
        <v>2014.7165822157499</v>
      </c>
      <c r="R53" s="54">
        <v>157.2184</v>
      </c>
      <c r="S53" s="55">
        <v>7.8034995784416999E-2</v>
      </c>
    </row>
    <row r="54" spans="1:19" ht="12.75" x14ac:dyDescent="0.2">
      <c r="A54" s="455" t="s">
        <v>32</v>
      </c>
      <c r="B54" s="455" t="s">
        <v>61</v>
      </c>
      <c r="C54" s="455" t="s">
        <v>65</v>
      </c>
      <c r="D54" s="455" t="s">
        <v>65</v>
      </c>
      <c r="E54" s="473">
        <v>47.663051282051299</v>
      </c>
      <c r="F54" s="474">
        <v>1542.81278286829</v>
      </c>
      <c r="G54" s="474">
        <v>128.36757</v>
      </c>
      <c r="H54" s="475">
        <v>8.3203595034613997E-2</v>
      </c>
      <c r="I54" s="353" t="str">
        <f t="shared" si="1"/>
        <v/>
      </c>
      <c r="J54" s="353" t="str">
        <f t="shared" si="0"/>
        <v/>
      </c>
      <c r="L54" s="38" t="s">
        <v>32</v>
      </c>
      <c r="M54" s="38" t="s">
        <v>61</v>
      </c>
      <c r="N54" s="38" t="s">
        <v>65</v>
      </c>
      <c r="O54" s="38" t="s">
        <v>65</v>
      </c>
      <c r="P54" s="58">
        <v>49.7978205128205</v>
      </c>
      <c r="Q54" s="59">
        <v>1572.4883834099401</v>
      </c>
      <c r="R54" s="59">
        <v>122.86002000000001</v>
      </c>
      <c r="S54" s="60">
        <v>7.8130955558207996E-2</v>
      </c>
    </row>
    <row r="55" spans="1:19" ht="12.75" x14ac:dyDescent="0.2">
      <c r="A55" s="455" t="s">
        <v>32</v>
      </c>
      <c r="B55" s="455" t="s">
        <v>61</v>
      </c>
      <c r="C55" s="455" t="s">
        <v>65</v>
      </c>
      <c r="D55" s="455" t="s">
        <v>158</v>
      </c>
      <c r="E55" s="473">
        <v>13.670641025641</v>
      </c>
      <c r="F55" s="474">
        <v>393.49457570683802</v>
      </c>
      <c r="G55" s="474">
        <v>31.90296</v>
      </c>
      <c r="H55" s="475">
        <v>8.1075984192901004E-2</v>
      </c>
      <c r="I55" s="353" t="str">
        <f t="shared" si="1"/>
        <v/>
      </c>
      <c r="J55" s="353" t="str">
        <f t="shared" si="0"/>
        <v/>
      </c>
      <c r="L55" s="38" t="s">
        <v>32</v>
      </c>
      <c r="M55" s="38" t="s">
        <v>61</v>
      </c>
      <c r="N55" s="38" t="s">
        <v>65</v>
      </c>
      <c r="O55" s="38" t="s">
        <v>158</v>
      </c>
      <c r="P55" s="58">
        <v>15.8681025641026</v>
      </c>
      <c r="Q55" s="59">
        <v>442.22819880581199</v>
      </c>
      <c r="R55" s="59">
        <v>34.358379999999997</v>
      </c>
      <c r="S55" s="60">
        <v>7.7693779123042997E-2</v>
      </c>
    </row>
    <row r="56" spans="1:19" ht="12.75" x14ac:dyDescent="0.2">
      <c r="A56" s="469" t="s">
        <v>32</v>
      </c>
      <c r="B56" s="469" t="s">
        <v>61</v>
      </c>
      <c r="C56" s="469" t="s">
        <v>66</v>
      </c>
      <c r="D56" s="469" t="s">
        <v>27</v>
      </c>
      <c r="E56" s="470">
        <v>70.103548717948698</v>
      </c>
      <c r="F56" s="471">
        <v>2086.2246543635802</v>
      </c>
      <c r="G56" s="471">
        <v>341.00387000000001</v>
      </c>
      <c r="H56" s="472">
        <v>0.16345500916535999</v>
      </c>
      <c r="I56" s="350">
        <f t="shared" si="1"/>
        <v>59</v>
      </c>
      <c r="J56" s="350">
        <f t="shared" si="0"/>
        <v>59</v>
      </c>
      <c r="L56" s="52" t="s">
        <v>32</v>
      </c>
      <c r="M56" s="52" t="s">
        <v>61</v>
      </c>
      <c r="N56" s="52" t="s">
        <v>66</v>
      </c>
      <c r="O56" s="52" t="s">
        <v>27</v>
      </c>
      <c r="P56" s="53">
        <v>70.608461538461597</v>
      </c>
      <c r="Q56" s="54">
        <v>2142.6687797228601</v>
      </c>
      <c r="R56" s="54">
        <v>410.459</v>
      </c>
      <c r="S56" s="55">
        <v>0.19156437237728</v>
      </c>
    </row>
    <row r="57" spans="1:19" ht="12.75" x14ac:dyDescent="0.2">
      <c r="A57" s="455" t="s">
        <v>32</v>
      </c>
      <c r="B57" s="455" t="s">
        <v>61</v>
      </c>
      <c r="C57" s="455" t="s">
        <v>66</v>
      </c>
      <c r="D57" s="455" t="s">
        <v>159</v>
      </c>
      <c r="E57" s="473">
        <v>4.74</v>
      </c>
      <c r="F57" s="474">
        <v>130.524481833333</v>
      </c>
      <c r="G57" s="474">
        <v>22.63701</v>
      </c>
      <c r="H57" s="475">
        <v>0.1734311424343</v>
      </c>
      <c r="I57" s="353" t="str">
        <f t="shared" si="1"/>
        <v/>
      </c>
      <c r="J57" s="353" t="str">
        <f t="shared" si="0"/>
        <v/>
      </c>
      <c r="L57" s="38" t="s">
        <v>32</v>
      </c>
      <c r="M57" s="38" t="s">
        <v>61</v>
      </c>
      <c r="N57" s="38" t="s">
        <v>66</v>
      </c>
      <c r="O57" s="38" t="s">
        <v>159</v>
      </c>
      <c r="P57" s="58">
        <v>3.2280000000000002</v>
      </c>
      <c r="Q57" s="59">
        <v>88.710330143333294</v>
      </c>
      <c r="R57" s="59">
        <v>9.63443</v>
      </c>
      <c r="S57" s="60">
        <v>0.10860550270112999</v>
      </c>
    </row>
    <row r="58" spans="1:19" ht="12.75" x14ac:dyDescent="0.2">
      <c r="A58" s="455" t="s">
        <v>32</v>
      </c>
      <c r="B58" s="455" t="s">
        <v>61</v>
      </c>
      <c r="C58" s="455" t="s">
        <v>66</v>
      </c>
      <c r="D58" s="455" t="s">
        <v>66</v>
      </c>
      <c r="E58" s="473">
        <v>5</v>
      </c>
      <c r="F58" s="474">
        <v>182.534648333333</v>
      </c>
      <c r="G58" s="474">
        <v>41.322119999999998</v>
      </c>
      <c r="H58" s="475">
        <v>0.22637959629747001</v>
      </c>
      <c r="I58" s="353">
        <f t="shared" si="1"/>
        <v>5</v>
      </c>
      <c r="J58" s="353">
        <f t="shared" si="0"/>
        <v>5</v>
      </c>
      <c r="L58" s="38" t="s">
        <v>32</v>
      </c>
      <c r="M58" s="38" t="s">
        <v>61</v>
      </c>
      <c r="N58" s="38" t="s">
        <v>66</v>
      </c>
      <c r="O58" s="38" t="s">
        <v>66</v>
      </c>
      <c r="P58" s="58">
        <v>3</v>
      </c>
      <c r="Q58" s="59">
        <v>97.784606666666605</v>
      </c>
      <c r="R58" s="59">
        <v>24.968039999999998</v>
      </c>
      <c r="S58" s="60">
        <v>0.25533712156875998</v>
      </c>
    </row>
    <row r="59" spans="1:19" ht="12.75" x14ac:dyDescent="0.2">
      <c r="A59" s="455" t="s">
        <v>32</v>
      </c>
      <c r="B59" s="455" t="s">
        <v>61</v>
      </c>
      <c r="C59" s="455" t="s">
        <v>66</v>
      </c>
      <c r="D59" s="455" t="s">
        <v>160</v>
      </c>
      <c r="E59" s="473">
        <v>14.543641025641</v>
      </c>
      <c r="F59" s="474">
        <v>415.94067319938</v>
      </c>
      <c r="G59" s="474">
        <v>48.669150000000002</v>
      </c>
      <c r="H59" s="475">
        <v>0.11700983610389</v>
      </c>
      <c r="I59" s="353" t="str">
        <f t="shared" si="1"/>
        <v/>
      </c>
      <c r="J59" s="353" t="str">
        <f t="shared" si="0"/>
        <v/>
      </c>
      <c r="L59" s="38" t="s">
        <v>32</v>
      </c>
      <c r="M59" s="38" t="s">
        <v>61</v>
      </c>
      <c r="N59" s="38" t="s">
        <v>66</v>
      </c>
      <c r="O59" s="38" t="s">
        <v>160</v>
      </c>
      <c r="P59" s="58">
        <v>13.9267435897436</v>
      </c>
      <c r="Q59" s="59">
        <v>391.18902180741497</v>
      </c>
      <c r="R59" s="59">
        <v>44.801090000000002</v>
      </c>
      <c r="S59" s="60">
        <v>0.11452542761299001</v>
      </c>
    </row>
    <row r="60" spans="1:19" ht="12.75" x14ac:dyDescent="0.2">
      <c r="A60" s="455" t="s">
        <v>32</v>
      </c>
      <c r="B60" s="455" t="s">
        <v>61</v>
      </c>
      <c r="C60" s="455" t="s">
        <v>66</v>
      </c>
      <c r="D60" s="455" t="s">
        <v>161</v>
      </c>
      <c r="E60" s="473">
        <v>3.0114102564102501</v>
      </c>
      <c r="F60" s="474">
        <v>80.807093589316295</v>
      </c>
      <c r="G60" s="474">
        <v>12.912050000000001</v>
      </c>
      <c r="H60" s="475">
        <v>0.15978857086015999</v>
      </c>
      <c r="I60" s="353" t="str">
        <f t="shared" si="1"/>
        <v/>
      </c>
      <c r="J60" s="353" t="str">
        <f t="shared" si="0"/>
        <v/>
      </c>
      <c r="L60" s="38" t="s">
        <v>32</v>
      </c>
      <c r="M60" s="38" t="s">
        <v>61</v>
      </c>
      <c r="N60" s="38" t="s">
        <v>66</v>
      </c>
      <c r="O60" s="38" t="s">
        <v>161</v>
      </c>
      <c r="P60" s="58">
        <v>3.1059999999999999</v>
      </c>
      <c r="Q60" s="59">
        <v>79.0599136816667</v>
      </c>
      <c r="R60" s="59">
        <v>5.1106600000000002</v>
      </c>
      <c r="S60" s="60">
        <v>6.4642873512081006E-2</v>
      </c>
    </row>
    <row r="61" spans="1:19" ht="12.75" x14ac:dyDescent="0.2">
      <c r="A61" s="455" t="s">
        <v>32</v>
      </c>
      <c r="B61" s="455" t="s">
        <v>61</v>
      </c>
      <c r="C61" s="455" t="s">
        <v>66</v>
      </c>
      <c r="D61" s="455" t="s">
        <v>162</v>
      </c>
      <c r="E61" s="473">
        <v>4.7003846153846203</v>
      </c>
      <c r="F61" s="474">
        <v>130.97107536358999</v>
      </c>
      <c r="G61" s="474">
        <v>13.616289999999999</v>
      </c>
      <c r="H61" s="475">
        <v>0.10396410018166</v>
      </c>
      <c r="I61" s="353" t="str">
        <f t="shared" si="1"/>
        <v/>
      </c>
      <c r="J61" s="353" t="str">
        <f t="shared" si="0"/>
        <v/>
      </c>
      <c r="L61" s="38" t="s">
        <v>32</v>
      </c>
      <c r="M61" s="38" t="s">
        <v>61</v>
      </c>
      <c r="N61" s="38" t="s">
        <v>66</v>
      </c>
      <c r="O61" s="38" t="s">
        <v>162</v>
      </c>
      <c r="P61" s="58">
        <v>7.2417179487179499</v>
      </c>
      <c r="Q61" s="59">
        <v>201.37302907378199</v>
      </c>
      <c r="R61" s="59">
        <v>19.5306</v>
      </c>
      <c r="S61" s="60">
        <v>9.6987168985991995E-2</v>
      </c>
    </row>
    <row r="62" spans="1:19" ht="12.75" x14ac:dyDescent="0.2">
      <c r="A62" s="455" t="s">
        <v>32</v>
      </c>
      <c r="B62" s="455" t="s">
        <v>61</v>
      </c>
      <c r="C62" s="455" t="s">
        <v>66</v>
      </c>
      <c r="D62" s="455" t="s">
        <v>163</v>
      </c>
      <c r="E62" s="473">
        <v>7.5650000000000004</v>
      </c>
      <c r="F62" s="474">
        <v>227.86518708916699</v>
      </c>
      <c r="G62" s="474">
        <v>29.69529</v>
      </c>
      <c r="H62" s="475">
        <v>0.13031955595910999</v>
      </c>
      <c r="I62" s="353" t="str">
        <f t="shared" si="1"/>
        <v/>
      </c>
      <c r="J62" s="353" t="str">
        <f t="shared" si="0"/>
        <v/>
      </c>
      <c r="L62" s="38" t="s">
        <v>32</v>
      </c>
      <c r="M62" s="38" t="s">
        <v>61</v>
      </c>
      <c r="N62" s="38" t="s">
        <v>66</v>
      </c>
      <c r="O62" s="38" t="s">
        <v>163</v>
      </c>
      <c r="P62" s="58">
        <v>7.5650000000000004</v>
      </c>
      <c r="Q62" s="59">
        <v>218.65093344666701</v>
      </c>
      <c r="R62" s="59">
        <v>23.39762</v>
      </c>
      <c r="S62" s="60">
        <v>0.10700901034894</v>
      </c>
    </row>
    <row r="63" spans="1:19" ht="12.75" x14ac:dyDescent="0.2">
      <c r="A63" s="455" t="s">
        <v>32</v>
      </c>
      <c r="B63" s="455" t="s">
        <v>61</v>
      </c>
      <c r="C63" s="455" t="s">
        <v>66</v>
      </c>
      <c r="D63" s="455" t="s">
        <v>164</v>
      </c>
      <c r="E63" s="473">
        <v>10.7606</v>
      </c>
      <c r="F63" s="474">
        <v>319.60122775716701</v>
      </c>
      <c r="G63" s="474">
        <v>55.837980000000002</v>
      </c>
      <c r="H63" s="475">
        <v>0.17471140643559999</v>
      </c>
      <c r="I63" s="353" t="str">
        <f t="shared" si="1"/>
        <v/>
      </c>
      <c r="J63" s="353" t="str">
        <f t="shared" si="0"/>
        <v/>
      </c>
      <c r="L63" s="38" t="s">
        <v>32</v>
      </c>
      <c r="M63" s="38" t="s">
        <v>61</v>
      </c>
      <c r="N63" s="38" t="s">
        <v>66</v>
      </c>
      <c r="O63" s="38" t="s">
        <v>164</v>
      </c>
      <c r="P63" s="58">
        <v>9.9149999999999991</v>
      </c>
      <c r="Q63" s="59">
        <v>288.78150015333301</v>
      </c>
      <c r="R63" s="59">
        <v>44.156709999999997</v>
      </c>
      <c r="S63" s="60">
        <v>0.15290699015191</v>
      </c>
    </row>
    <row r="64" spans="1:19" ht="12.75" x14ac:dyDescent="0.2">
      <c r="A64" s="455" t="s">
        <v>32</v>
      </c>
      <c r="B64" s="455" t="s">
        <v>61</v>
      </c>
      <c r="C64" s="455" t="s">
        <v>66</v>
      </c>
      <c r="D64" s="455" t="s">
        <v>165</v>
      </c>
      <c r="E64" s="473">
        <v>7.0835128205128202</v>
      </c>
      <c r="F64" s="474">
        <v>226.22688876495701</v>
      </c>
      <c r="G64" s="474">
        <v>35.766260000000003</v>
      </c>
      <c r="H64" s="475">
        <v>0.15809906680527</v>
      </c>
      <c r="I64" s="353">
        <f t="shared" si="1"/>
        <v>43</v>
      </c>
      <c r="J64" s="353">
        <f t="shared" si="0"/>
        <v>43</v>
      </c>
      <c r="L64" s="38" t="s">
        <v>32</v>
      </c>
      <c r="M64" s="38" t="s">
        <v>61</v>
      </c>
      <c r="N64" s="38" t="s">
        <v>66</v>
      </c>
      <c r="O64" s="38" t="s">
        <v>165</v>
      </c>
      <c r="P64" s="58">
        <v>7.806</v>
      </c>
      <c r="Q64" s="59">
        <v>291.06666876666702</v>
      </c>
      <c r="R64" s="59">
        <v>101.20796</v>
      </c>
      <c r="S64" s="60">
        <v>0.34771401489853998</v>
      </c>
    </row>
    <row r="65" spans="1:19" ht="12.75" x14ac:dyDescent="0.2">
      <c r="A65" s="455" t="s">
        <v>32</v>
      </c>
      <c r="B65" s="455" t="s">
        <v>61</v>
      </c>
      <c r="C65" s="455" t="s">
        <v>66</v>
      </c>
      <c r="D65" s="455" t="s">
        <v>166</v>
      </c>
      <c r="E65" s="473">
        <v>12.699</v>
      </c>
      <c r="F65" s="474">
        <v>371.75337843333301</v>
      </c>
      <c r="G65" s="474">
        <v>80.547719999999998</v>
      </c>
      <c r="H65" s="475">
        <v>0.21666977268491999</v>
      </c>
      <c r="I65" s="353">
        <f t="shared" si="1"/>
        <v>25</v>
      </c>
      <c r="J65" s="353">
        <f t="shared" si="0"/>
        <v>25</v>
      </c>
      <c r="L65" s="38" t="s">
        <v>32</v>
      </c>
      <c r="M65" s="38" t="s">
        <v>61</v>
      </c>
      <c r="N65" s="38" t="s">
        <v>66</v>
      </c>
      <c r="O65" s="38" t="s">
        <v>166</v>
      </c>
      <c r="P65" s="58">
        <v>14.82</v>
      </c>
      <c r="Q65" s="59">
        <v>486.05277598333299</v>
      </c>
      <c r="R65" s="59">
        <v>137.65189000000001</v>
      </c>
      <c r="S65" s="60">
        <v>0.28320358776166998</v>
      </c>
    </row>
    <row r="66" spans="1:19" ht="12.75" x14ac:dyDescent="0.2">
      <c r="A66" s="469" t="s">
        <v>32</v>
      </c>
      <c r="B66" s="469" t="s">
        <v>61</v>
      </c>
      <c r="C66" s="469" t="s">
        <v>67</v>
      </c>
      <c r="D66" s="469" t="s">
        <v>27</v>
      </c>
      <c r="E66" s="470">
        <v>11.108000000000001</v>
      </c>
      <c r="F66" s="471">
        <v>321.88152393416698</v>
      </c>
      <c r="G66" s="471">
        <v>24.596440000000001</v>
      </c>
      <c r="H66" s="472">
        <v>7.6414575460475004E-2</v>
      </c>
      <c r="I66" s="350" t="str">
        <f t="shared" si="1"/>
        <v/>
      </c>
      <c r="J66" s="350" t="str">
        <f t="shared" si="0"/>
        <v/>
      </c>
      <c r="L66" s="52" t="s">
        <v>32</v>
      </c>
      <c r="M66" s="52" t="s">
        <v>61</v>
      </c>
      <c r="N66" s="52" t="s">
        <v>67</v>
      </c>
      <c r="O66" s="52" t="s">
        <v>27</v>
      </c>
      <c r="P66" s="53">
        <v>14.210564102564099</v>
      </c>
      <c r="Q66" s="54">
        <v>411.92196211636701</v>
      </c>
      <c r="R66" s="54">
        <v>25.557500000000001</v>
      </c>
      <c r="S66" s="55">
        <v>6.204451898775E-2</v>
      </c>
    </row>
    <row r="67" spans="1:19" ht="12.75" x14ac:dyDescent="0.2">
      <c r="A67" s="469" t="s">
        <v>32</v>
      </c>
      <c r="B67" s="469" t="s">
        <v>61</v>
      </c>
      <c r="C67" s="469" t="s">
        <v>68</v>
      </c>
      <c r="D67" s="469" t="s">
        <v>27</v>
      </c>
      <c r="E67" s="470">
        <v>93.454262518798402</v>
      </c>
      <c r="F67" s="471">
        <v>2998.6742987441698</v>
      </c>
      <c r="G67" s="471">
        <v>267.41266000000002</v>
      </c>
      <c r="H67" s="472">
        <v>8.9176960669583999E-2</v>
      </c>
      <c r="I67" s="350" t="str">
        <f t="shared" si="1"/>
        <v/>
      </c>
      <c r="J67" s="350" t="str">
        <f t="shared" si="0"/>
        <v/>
      </c>
      <c r="L67" s="52" t="s">
        <v>32</v>
      </c>
      <c r="M67" s="52" t="s">
        <v>61</v>
      </c>
      <c r="N67" s="52" t="s">
        <v>68</v>
      </c>
      <c r="O67" s="52" t="s">
        <v>27</v>
      </c>
      <c r="P67" s="53">
        <v>144.089051282051</v>
      </c>
      <c r="Q67" s="54">
        <v>4381.5468884081001</v>
      </c>
      <c r="R67" s="54">
        <v>375.03665999999998</v>
      </c>
      <c r="S67" s="55">
        <v>8.5594578707398006E-2</v>
      </c>
    </row>
    <row r="68" spans="1:19" ht="12.75" x14ac:dyDescent="0.2">
      <c r="A68" s="455" t="s">
        <v>32</v>
      </c>
      <c r="B68" s="455" t="s">
        <v>61</v>
      </c>
      <c r="C68" s="455" t="s">
        <v>68</v>
      </c>
      <c r="D68" s="455" t="s">
        <v>68</v>
      </c>
      <c r="E68" s="473">
        <v>73.454262518798402</v>
      </c>
      <c r="F68" s="474">
        <v>2407.7124612441698</v>
      </c>
      <c r="G68" s="474">
        <v>210.97032999999999</v>
      </c>
      <c r="H68" s="475">
        <v>8.7622726299710005E-2</v>
      </c>
      <c r="I68" s="353" t="str">
        <f t="shared" si="1"/>
        <v/>
      </c>
      <c r="J68" s="353" t="str">
        <f t="shared" ref="J68:J131" si="2">+IF(I68&gt;0,I68,"")</f>
        <v/>
      </c>
      <c r="L68" s="38" t="s">
        <v>32</v>
      </c>
      <c r="M68" s="38" t="s">
        <v>61</v>
      </c>
      <c r="N68" s="38" t="s">
        <v>68</v>
      </c>
      <c r="O68" s="38" t="s">
        <v>68</v>
      </c>
      <c r="P68" s="58">
        <v>114.607051282051</v>
      </c>
      <c r="Q68" s="59">
        <v>3549.7514986047699</v>
      </c>
      <c r="R68" s="59">
        <v>306.56018999999998</v>
      </c>
      <c r="S68" s="60">
        <v>8.6361028404522006E-2</v>
      </c>
    </row>
    <row r="69" spans="1:19" ht="12.75" x14ac:dyDescent="0.2">
      <c r="A69" s="455" t="s">
        <v>32</v>
      </c>
      <c r="B69" s="455" t="s">
        <v>61</v>
      </c>
      <c r="C69" s="455" t="s">
        <v>68</v>
      </c>
      <c r="D69" s="455" t="s">
        <v>158</v>
      </c>
      <c r="E69" s="473">
        <v>20</v>
      </c>
      <c r="F69" s="474">
        <v>590.96183750000102</v>
      </c>
      <c r="G69" s="474">
        <v>56.442329999999998</v>
      </c>
      <c r="H69" s="475">
        <v>9.5509263743278006E-2</v>
      </c>
      <c r="I69" s="353" t="str">
        <f t="shared" si="1"/>
        <v/>
      </c>
      <c r="J69" s="353" t="str">
        <f t="shared" si="2"/>
        <v/>
      </c>
      <c r="L69" s="38" t="s">
        <v>32</v>
      </c>
      <c r="M69" s="38" t="s">
        <v>61</v>
      </c>
      <c r="N69" s="38" t="s">
        <v>68</v>
      </c>
      <c r="O69" s="38" t="s">
        <v>158</v>
      </c>
      <c r="P69" s="58">
        <v>29.481999999999999</v>
      </c>
      <c r="Q69" s="59">
        <v>831.79538980333302</v>
      </c>
      <c r="R69" s="59">
        <v>68.476470000000006</v>
      </c>
      <c r="S69" s="60">
        <v>8.2323695032970004E-2</v>
      </c>
    </row>
    <row r="70" spans="1:19" ht="12.75" x14ac:dyDescent="0.2">
      <c r="A70" s="469" t="s">
        <v>32</v>
      </c>
      <c r="B70" s="469" t="s">
        <v>61</v>
      </c>
      <c r="C70" s="469" t="s">
        <v>69</v>
      </c>
      <c r="D70" s="469" t="s">
        <v>27</v>
      </c>
      <c r="E70" s="470">
        <v>119.695230769231</v>
      </c>
      <c r="F70" s="471">
        <v>3738.4600017811499</v>
      </c>
      <c r="G70" s="471">
        <v>343.00015999999999</v>
      </c>
      <c r="H70" s="472">
        <v>9.1749051704867995E-2</v>
      </c>
      <c r="I70" s="350" t="str">
        <f t="shared" ref="I70:I133" si="3">+IF(H70&lt;S70,ROUND((F70*S70)-G70,0),"")</f>
        <v/>
      </c>
      <c r="J70" s="350" t="str">
        <f t="shared" si="2"/>
        <v/>
      </c>
      <c r="L70" s="52" t="s">
        <v>32</v>
      </c>
      <c r="M70" s="52" t="s">
        <v>61</v>
      </c>
      <c r="N70" s="52" t="s">
        <v>69</v>
      </c>
      <c r="O70" s="52" t="s">
        <v>27</v>
      </c>
      <c r="P70" s="53">
        <v>127.977140008858</v>
      </c>
      <c r="Q70" s="54">
        <v>3831.9120373318401</v>
      </c>
      <c r="R70" s="54">
        <v>333.89774999999997</v>
      </c>
      <c r="S70" s="55">
        <v>8.7136068559781996E-2</v>
      </c>
    </row>
    <row r="71" spans="1:19" ht="12.75" x14ac:dyDescent="0.2">
      <c r="A71" s="455" t="s">
        <v>32</v>
      </c>
      <c r="B71" s="455" t="s">
        <v>61</v>
      </c>
      <c r="C71" s="455" t="s">
        <v>69</v>
      </c>
      <c r="D71" s="455" t="s">
        <v>69</v>
      </c>
      <c r="E71" s="473">
        <v>93.944307692307703</v>
      </c>
      <c r="F71" s="474">
        <v>2996.5635599073098</v>
      </c>
      <c r="G71" s="474">
        <v>272.50297999999998</v>
      </c>
      <c r="H71" s="475">
        <v>9.0938494896611002E-2</v>
      </c>
      <c r="I71" s="353" t="str">
        <f t="shared" si="3"/>
        <v/>
      </c>
      <c r="J71" s="353" t="str">
        <f t="shared" si="2"/>
        <v/>
      </c>
      <c r="L71" s="38" t="s">
        <v>32</v>
      </c>
      <c r="M71" s="38" t="s">
        <v>61</v>
      </c>
      <c r="N71" s="38" t="s">
        <v>69</v>
      </c>
      <c r="O71" s="38" t="s">
        <v>69</v>
      </c>
      <c r="P71" s="58">
        <v>104.659140008858</v>
      </c>
      <c r="Q71" s="59">
        <v>3192.2256140235099</v>
      </c>
      <c r="R71" s="59">
        <v>274.65696000000003</v>
      </c>
      <c r="S71" s="60">
        <v>8.6039332180478004E-2</v>
      </c>
    </row>
    <row r="72" spans="1:19" ht="12.75" x14ac:dyDescent="0.2">
      <c r="A72" s="455" t="s">
        <v>32</v>
      </c>
      <c r="B72" s="455" t="s">
        <v>61</v>
      </c>
      <c r="C72" s="455" t="s">
        <v>69</v>
      </c>
      <c r="D72" s="455" t="s">
        <v>158</v>
      </c>
      <c r="E72" s="473">
        <v>22</v>
      </c>
      <c r="F72" s="474">
        <v>630.21063833333403</v>
      </c>
      <c r="G72" s="474">
        <v>64.605109999999996</v>
      </c>
      <c r="H72" s="475">
        <v>0.10251351860841</v>
      </c>
      <c r="I72" s="353" t="str">
        <f t="shared" si="3"/>
        <v/>
      </c>
      <c r="J72" s="353" t="str">
        <f t="shared" si="2"/>
        <v/>
      </c>
      <c r="L72" s="38" t="s">
        <v>32</v>
      </c>
      <c r="M72" s="38" t="s">
        <v>61</v>
      </c>
      <c r="N72" s="38" t="s">
        <v>69</v>
      </c>
      <c r="O72" s="38" t="s">
        <v>158</v>
      </c>
      <c r="P72" s="58">
        <v>23.318000000000001</v>
      </c>
      <c r="Q72" s="59">
        <v>639.68642330833302</v>
      </c>
      <c r="R72" s="59">
        <v>59.240789999999997</v>
      </c>
      <c r="S72" s="60">
        <v>9.2609109465881995E-2</v>
      </c>
    </row>
    <row r="73" spans="1:19" ht="12.75" x14ac:dyDescent="0.2">
      <c r="A73" s="455" t="s">
        <v>32</v>
      </c>
      <c r="B73" s="455" t="s">
        <v>61</v>
      </c>
      <c r="C73" s="455" t="s">
        <v>69</v>
      </c>
      <c r="D73" s="455" t="s">
        <v>167</v>
      </c>
      <c r="E73" s="473">
        <v>3.7509230769230801</v>
      </c>
      <c r="F73" s="474">
        <v>111.68580354051301</v>
      </c>
      <c r="G73" s="474">
        <v>5.8920700000000004</v>
      </c>
      <c r="H73" s="475">
        <v>5.2755764951475999E-2</v>
      </c>
      <c r="I73" s="353" t="str">
        <f t="shared" si="3"/>
        <v/>
      </c>
      <c r="J73" s="353" t="str">
        <f t="shared" si="2"/>
        <v/>
      </c>
      <c r="L73" s="38" t="s">
        <v>32</v>
      </c>
      <c r="M73" s="38" t="s">
        <v>61</v>
      </c>
      <c r="N73" s="38" t="s">
        <v>69</v>
      </c>
      <c r="O73" s="38" t="s">
        <v>167</v>
      </c>
      <c r="P73" s="37"/>
      <c r="Q73" s="37"/>
      <c r="R73" s="37"/>
      <c r="S73" s="37"/>
    </row>
    <row r="74" spans="1:19" ht="12.75" x14ac:dyDescent="0.2">
      <c r="A74" s="469" t="s">
        <v>32</v>
      </c>
      <c r="B74" s="469" t="s">
        <v>61</v>
      </c>
      <c r="C74" s="469" t="s">
        <v>70</v>
      </c>
      <c r="D74" s="469" t="s">
        <v>27</v>
      </c>
      <c r="E74" s="470">
        <v>135.55879487179499</v>
      </c>
      <c r="F74" s="471">
        <v>4224.8146184404304</v>
      </c>
      <c r="G74" s="471">
        <v>368.16088000000002</v>
      </c>
      <c r="H74" s="472">
        <v>8.7142493399132007E-2</v>
      </c>
      <c r="I74" s="350">
        <f t="shared" si="3"/>
        <v>15</v>
      </c>
      <c r="J74" s="350">
        <f t="shared" si="2"/>
        <v>15</v>
      </c>
      <c r="L74" s="52" t="s">
        <v>32</v>
      </c>
      <c r="M74" s="52" t="s">
        <v>61</v>
      </c>
      <c r="N74" s="52" t="s">
        <v>70</v>
      </c>
      <c r="O74" s="52" t="s">
        <v>27</v>
      </c>
      <c r="P74" s="53">
        <v>123.711537848418</v>
      </c>
      <c r="Q74" s="54">
        <v>3791.95381315442</v>
      </c>
      <c r="R74" s="54">
        <v>343.84631000000002</v>
      </c>
      <c r="S74" s="55">
        <v>9.0677873978101994E-2</v>
      </c>
    </row>
    <row r="75" spans="1:19" ht="12.75" x14ac:dyDescent="0.2">
      <c r="A75" s="455" t="s">
        <v>32</v>
      </c>
      <c r="B75" s="455" t="s">
        <v>61</v>
      </c>
      <c r="C75" s="455" t="s">
        <v>70</v>
      </c>
      <c r="D75" s="455" t="s">
        <v>70</v>
      </c>
      <c r="E75" s="473">
        <v>112.722794871795</v>
      </c>
      <c r="F75" s="474">
        <v>3585.45141136043</v>
      </c>
      <c r="G75" s="474">
        <v>313.48984999999999</v>
      </c>
      <c r="H75" s="475">
        <v>8.7433858120825006E-2</v>
      </c>
      <c r="I75" s="353">
        <f t="shared" si="3"/>
        <v>8</v>
      </c>
      <c r="J75" s="353">
        <f t="shared" si="2"/>
        <v>8</v>
      </c>
      <c r="L75" s="38" t="s">
        <v>32</v>
      </c>
      <c r="M75" s="38" t="s">
        <v>61</v>
      </c>
      <c r="N75" s="38" t="s">
        <v>70</v>
      </c>
      <c r="O75" s="38" t="s">
        <v>70</v>
      </c>
      <c r="P75" s="58">
        <v>98.450537848418307</v>
      </c>
      <c r="Q75" s="59">
        <v>3097.6389107944201</v>
      </c>
      <c r="R75" s="59">
        <v>278.13225</v>
      </c>
      <c r="S75" s="60">
        <v>8.9788467284157999E-2</v>
      </c>
    </row>
    <row r="76" spans="1:19" ht="12.75" x14ac:dyDescent="0.2">
      <c r="A76" s="455" t="s">
        <v>32</v>
      </c>
      <c r="B76" s="455" t="s">
        <v>61</v>
      </c>
      <c r="C76" s="455" t="s">
        <v>70</v>
      </c>
      <c r="D76" s="455" t="s">
        <v>158</v>
      </c>
      <c r="E76" s="473">
        <v>16.835999999999999</v>
      </c>
      <c r="F76" s="474">
        <v>475.36353791333403</v>
      </c>
      <c r="G76" s="474">
        <v>45.686669999999999</v>
      </c>
      <c r="H76" s="475">
        <v>9.6108906881136005E-2</v>
      </c>
      <c r="I76" s="353" t="str">
        <f t="shared" si="3"/>
        <v/>
      </c>
      <c r="J76" s="353" t="str">
        <f t="shared" si="2"/>
        <v/>
      </c>
      <c r="L76" s="38" t="s">
        <v>32</v>
      </c>
      <c r="M76" s="38" t="s">
        <v>61</v>
      </c>
      <c r="N76" s="38" t="s">
        <v>70</v>
      </c>
      <c r="O76" s="38" t="s">
        <v>158</v>
      </c>
      <c r="P76" s="58">
        <v>25.260999999999999</v>
      </c>
      <c r="Q76" s="59">
        <v>694.31490236000002</v>
      </c>
      <c r="R76" s="59">
        <v>65.714060000000003</v>
      </c>
      <c r="S76" s="60">
        <v>9.4645901703443003E-2</v>
      </c>
    </row>
    <row r="77" spans="1:19" ht="12.75" x14ac:dyDescent="0.2">
      <c r="A77" s="455" t="s">
        <v>32</v>
      </c>
      <c r="B77" s="455" t="s">
        <v>61</v>
      </c>
      <c r="C77" s="455" t="s">
        <v>70</v>
      </c>
      <c r="D77" s="455" t="s">
        <v>168</v>
      </c>
      <c r="E77" s="473">
        <v>6</v>
      </c>
      <c r="F77" s="474">
        <v>163.99966916666699</v>
      </c>
      <c r="G77" s="474">
        <v>8.9843600000000006</v>
      </c>
      <c r="H77" s="475">
        <v>5.4782793438867002E-2</v>
      </c>
      <c r="I77" s="353" t="str">
        <f t="shared" si="3"/>
        <v/>
      </c>
      <c r="J77" s="353" t="str">
        <f t="shared" si="2"/>
        <v/>
      </c>
      <c r="L77" s="3" t="s">
        <v>32</v>
      </c>
      <c r="M77" s="3" t="s">
        <v>61</v>
      </c>
      <c r="N77" s="3" t="s">
        <v>70</v>
      </c>
      <c r="O77" s="3" t="s">
        <v>168</v>
      </c>
      <c r="P77" s="58"/>
      <c r="Q77" s="59"/>
      <c r="R77" s="59"/>
      <c r="S77" s="60"/>
    </row>
    <row r="78" spans="1:19" ht="12.75" x14ac:dyDescent="0.2">
      <c r="A78" s="469" t="s">
        <v>32</v>
      </c>
      <c r="B78" s="469" t="s">
        <v>61</v>
      </c>
      <c r="C78" s="469" t="s">
        <v>61</v>
      </c>
      <c r="D78" s="469" t="s">
        <v>27</v>
      </c>
      <c r="E78" s="470">
        <v>9.8369999999999997</v>
      </c>
      <c r="F78" s="471">
        <v>345.480861235833</v>
      </c>
      <c r="G78" s="471">
        <v>46.581040000000002</v>
      </c>
      <c r="H78" s="472">
        <v>0.13482958168326001</v>
      </c>
      <c r="I78" s="350" t="str">
        <f t="shared" si="3"/>
        <v/>
      </c>
      <c r="J78" s="350" t="str">
        <f t="shared" si="2"/>
        <v/>
      </c>
      <c r="L78" s="52" t="s">
        <v>32</v>
      </c>
      <c r="M78" s="52" t="s">
        <v>61</v>
      </c>
      <c r="N78" s="52" t="s">
        <v>61</v>
      </c>
      <c r="O78" s="52" t="s">
        <v>27</v>
      </c>
      <c r="P78" s="53">
        <v>1</v>
      </c>
      <c r="Q78" s="54">
        <v>34.743796666666697</v>
      </c>
      <c r="R78" s="54">
        <v>2.0186700000000002</v>
      </c>
      <c r="S78" s="55">
        <v>5.8101594922604E-2</v>
      </c>
    </row>
    <row r="79" spans="1:19" ht="12.75" x14ac:dyDescent="0.2">
      <c r="A79" s="469" t="s">
        <v>32</v>
      </c>
      <c r="B79" s="469" t="s">
        <v>61</v>
      </c>
      <c r="C79" s="469" t="s">
        <v>71</v>
      </c>
      <c r="D79" s="469" t="s">
        <v>27</v>
      </c>
      <c r="E79" s="470">
        <v>0.7</v>
      </c>
      <c r="F79" s="471">
        <v>23.295841500000002</v>
      </c>
      <c r="G79" s="471">
        <v>0</v>
      </c>
      <c r="H79" s="472">
        <v>0</v>
      </c>
      <c r="I79" s="350" t="str">
        <f t="shared" si="3"/>
        <v/>
      </c>
      <c r="J79" s="350" t="str">
        <f t="shared" si="2"/>
        <v/>
      </c>
      <c r="L79" s="52" t="s">
        <v>32</v>
      </c>
      <c r="M79" s="52" t="s">
        <v>61</v>
      </c>
      <c r="N79" s="52" t="s">
        <v>71</v>
      </c>
      <c r="O79" s="52" t="s">
        <v>27</v>
      </c>
      <c r="P79" s="53">
        <v>0.6</v>
      </c>
      <c r="Q79" s="54">
        <v>19.476353499999998</v>
      </c>
      <c r="R79" s="54">
        <v>0</v>
      </c>
      <c r="S79" s="55">
        <v>0</v>
      </c>
    </row>
    <row r="80" spans="1:19" ht="12.75" x14ac:dyDescent="0.2">
      <c r="A80" s="469" t="s">
        <v>32</v>
      </c>
      <c r="B80" s="469" t="s">
        <v>61</v>
      </c>
      <c r="C80" s="469" t="s">
        <v>72</v>
      </c>
      <c r="D80" s="469" t="s">
        <v>27</v>
      </c>
      <c r="E80" s="470">
        <v>1</v>
      </c>
      <c r="F80" s="471">
        <v>35.271549166666702</v>
      </c>
      <c r="G80" s="471">
        <v>7.2829600000000001</v>
      </c>
      <c r="H80" s="472">
        <v>0.20648256660308001</v>
      </c>
      <c r="I80" s="350" t="str">
        <f t="shared" si="3"/>
        <v/>
      </c>
      <c r="J80" s="350" t="str">
        <f t="shared" si="2"/>
        <v/>
      </c>
      <c r="L80" s="52" t="s">
        <v>32</v>
      </c>
      <c r="M80" s="52" t="s">
        <v>61</v>
      </c>
      <c r="N80" s="52" t="s">
        <v>72</v>
      </c>
      <c r="O80" s="52" t="s">
        <v>27</v>
      </c>
      <c r="P80" s="53">
        <v>1</v>
      </c>
      <c r="Q80" s="54">
        <v>30.957036666666699</v>
      </c>
      <c r="R80" s="54">
        <v>3.5881599999999998</v>
      </c>
      <c r="S80" s="55">
        <v>0.11590773492424</v>
      </c>
    </row>
    <row r="81" spans="1:19" ht="12.75" x14ac:dyDescent="0.2">
      <c r="A81" s="469" t="s">
        <v>32</v>
      </c>
      <c r="B81" s="469" t="s">
        <v>61</v>
      </c>
      <c r="C81" s="469" t="s">
        <v>73</v>
      </c>
      <c r="D81" s="469" t="s">
        <v>27</v>
      </c>
      <c r="E81" s="470">
        <v>13.965</v>
      </c>
      <c r="F81" s="471">
        <v>463.012575325</v>
      </c>
      <c r="G81" s="471">
        <v>28.922350000000002</v>
      </c>
      <c r="H81" s="472">
        <v>6.2465582019448997E-2</v>
      </c>
      <c r="I81" s="350">
        <f t="shared" si="3"/>
        <v>2</v>
      </c>
      <c r="J81" s="350">
        <f t="shared" si="2"/>
        <v>2</v>
      </c>
      <c r="L81" s="52" t="s">
        <v>32</v>
      </c>
      <c r="M81" s="52" t="s">
        <v>61</v>
      </c>
      <c r="N81" s="52" t="s">
        <v>73</v>
      </c>
      <c r="O81" s="52" t="s">
        <v>27</v>
      </c>
      <c r="P81" s="53">
        <v>14.12</v>
      </c>
      <c r="Q81" s="54">
        <v>448.16618998333399</v>
      </c>
      <c r="R81" s="54">
        <v>29.8687</v>
      </c>
      <c r="S81" s="55">
        <v>6.6646482192489004E-2</v>
      </c>
    </row>
    <row r="82" spans="1:19" ht="12.75" x14ac:dyDescent="0.2">
      <c r="A82" s="455" t="s">
        <v>32</v>
      </c>
      <c r="B82" s="455" t="s">
        <v>61</v>
      </c>
      <c r="C82" s="455" t="s">
        <v>73</v>
      </c>
      <c r="D82" s="455" t="s">
        <v>169</v>
      </c>
      <c r="E82" s="473">
        <v>3</v>
      </c>
      <c r="F82" s="474">
        <v>92.943382500000098</v>
      </c>
      <c r="G82" s="474">
        <v>7.6419300000000003</v>
      </c>
      <c r="H82" s="475">
        <v>8.2221345882263E-2</v>
      </c>
      <c r="I82" s="353" t="str">
        <f t="shared" si="3"/>
        <v/>
      </c>
      <c r="J82" s="353" t="str">
        <f t="shared" si="2"/>
        <v/>
      </c>
      <c r="L82" s="38" t="s">
        <v>32</v>
      </c>
      <c r="M82" s="38" t="s">
        <v>61</v>
      </c>
      <c r="N82" s="38" t="s">
        <v>73</v>
      </c>
      <c r="O82" s="38" t="s">
        <v>169</v>
      </c>
      <c r="P82" s="58">
        <v>3</v>
      </c>
      <c r="Q82" s="59">
        <v>91.277941666666706</v>
      </c>
      <c r="R82" s="59">
        <v>7.4726600000000003</v>
      </c>
      <c r="S82" s="60">
        <v>8.1867095856401007E-2</v>
      </c>
    </row>
    <row r="83" spans="1:19" ht="12.75" x14ac:dyDescent="0.2">
      <c r="A83" s="455" t="s">
        <v>32</v>
      </c>
      <c r="B83" s="455" t="s">
        <v>61</v>
      </c>
      <c r="C83" s="455" t="s">
        <v>73</v>
      </c>
      <c r="D83" s="455" t="s">
        <v>73</v>
      </c>
      <c r="E83" s="473">
        <v>10.965</v>
      </c>
      <c r="F83" s="474">
        <v>370.06919282500002</v>
      </c>
      <c r="G83" s="474">
        <v>21.280419999999999</v>
      </c>
      <c r="H83" s="475">
        <v>5.7503894981237001E-2</v>
      </c>
      <c r="I83" s="353">
        <f t="shared" si="3"/>
        <v>2</v>
      </c>
      <c r="J83" s="353">
        <f t="shared" si="2"/>
        <v>2</v>
      </c>
      <c r="L83" s="38" t="s">
        <v>32</v>
      </c>
      <c r="M83" s="38" t="s">
        <v>61</v>
      </c>
      <c r="N83" s="38" t="s">
        <v>73</v>
      </c>
      <c r="O83" s="38" t="s">
        <v>73</v>
      </c>
      <c r="P83" s="58">
        <v>11.12</v>
      </c>
      <c r="Q83" s="59">
        <v>356.88824831666699</v>
      </c>
      <c r="R83" s="59">
        <v>22.396039999999999</v>
      </c>
      <c r="S83" s="60">
        <v>6.2753649372415995E-2</v>
      </c>
    </row>
    <row r="84" spans="1:19" ht="12.75" x14ac:dyDescent="0.2">
      <c r="A84" s="461" t="s">
        <v>74</v>
      </c>
      <c r="B84" s="461" t="s">
        <v>27</v>
      </c>
      <c r="C84" s="461" t="s">
        <v>27</v>
      </c>
      <c r="D84" s="461" t="s">
        <v>27</v>
      </c>
      <c r="E84" s="462">
        <v>151.43987068551201</v>
      </c>
      <c r="F84" s="463">
        <v>4564.7404157451501</v>
      </c>
      <c r="G84" s="463">
        <v>544.31371999999999</v>
      </c>
      <c r="H84" s="464">
        <v>0.11924308294126</v>
      </c>
      <c r="I84" s="342" t="str">
        <f t="shared" si="3"/>
        <v/>
      </c>
      <c r="J84" s="342" t="str">
        <f t="shared" si="2"/>
        <v/>
      </c>
      <c r="L84" s="52" t="s">
        <v>74</v>
      </c>
      <c r="M84" s="52" t="s">
        <v>27</v>
      </c>
      <c r="N84" s="52" t="s">
        <v>27</v>
      </c>
      <c r="O84" s="52" t="s">
        <v>27</v>
      </c>
      <c r="P84" s="53">
        <v>158.418461538462</v>
      </c>
      <c r="Q84" s="54">
        <v>4682.4166832485098</v>
      </c>
      <c r="R84" s="54">
        <v>521.40263000000004</v>
      </c>
      <c r="S84" s="55">
        <v>0.11135331715892</v>
      </c>
    </row>
    <row r="85" spans="1:19" ht="12.75" x14ac:dyDescent="0.2">
      <c r="A85" s="465" t="s">
        <v>74</v>
      </c>
      <c r="B85" s="465" t="s">
        <v>280</v>
      </c>
      <c r="C85" s="465" t="s">
        <v>27</v>
      </c>
      <c r="D85" s="465" t="s">
        <v>27</v>
      </c>
      <c r="E85" s="466">
        <v>22.565999999999999</v>
      </c>
      <c r="F85" s="467">
        <v>682.141282898334</v>
      </c>
      <c r="G85" s="467">
        <v>46.39293</v>
      </c>
      <c r="H85" s="468">
        <v>6.8010734965171002E-2</v>
      </c>
      <c r="I85" s="346" t="str">
        <f t="shared" si="3"/>
        <v/>
      </c>
      <c r="J85" s="346" t="str">
        <f t="shared" si="2"/>
        <v/>
      </c>
      <c r="L85" s="52" t="s">
        <v>74</v>
      </c>
      <c r="M85" s="52" t="s">
        <v>75</v>
      </c>
      <c r="N85" s="52" t="s">
        <v>27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2.75" x14ac:dyDescent="0.2">
      <c r="A86" s="469" t="s">
        <v>74</v>
      </c>
      <c r="B86" s="469" t="s">
        <v>280</v>
      </c>
      <c r="C86" s="469" t="s">
        <v>280</v>
      </c>
      <c r="D86" s="469" t="s">
        <v>27</v>
      </c>
      <c r="E86" s="470">
        <v>22.565999999999999</v>
      </c>
      <c r="F86" s="471">
        <v>682.141282898334</v>
      </c>
      <c r="G86" s="471">
        <v>46.39293</v>
      </c>
      <c r="H86" s="472">
        <v>6.8010734965171002E-2</v>
      </c>
      <c r="I86" s="350" t="str">
        <f t="shared" si="3"/>
        <v/>
      </c>
      <c r="J86" s="350" t="str">
        <f t="shared" si="2"/>
        <v/>
      </c>
      <c r="L86" s="52" t="s">
        <v>74</v>
      </c>
      <c r="M86" s="52" t="s">
        <v>75</v>
      </c>
      <c r="N86" s="52" t="s">
        <v>75</v>
      </c>
      <c r="O86" s="52" t="s">
        <v>27</v>
      </c>
      <c r="P86" s="53">
        <v>31.579000000000001</v>
      </c>
      <c r="Q86" s="54">
        <v>893.29369693666604</v>
      </c>
      <c r="R86" s="54">
        <v>41.760570000000001</v>
      </c>
      <c r="S86" s="55">
        <v>4.6748980926662E-2</v>
      </c>
    </row>
    <row r="87" spans="1:19" ht="12.75" x14ac:dyDescent="0.2">
      <c r="A87" s="465" t="s">
        <v>74</v>
      </c>
      <c r="B87" s="465" t="s">
        <v>76</v>
      </c>
      <c r="C87" s="465" t="s">
        <v>27</v>
      </c>
      <c r="D87" s="465" t="s">
        <v>27</v>
      </c>
      <c r="E87" s="466">
        <v>16</v>
      </c>
      <c r="F87" s="467">
        <v>522.64178833333403</v>
      </c>
      <c r="G87" s="467">
        <v>72.122529999999998</v>
      </c>
      <c r="H87" s="468">
        <v>0.13799610289486</v>
      </c>
      <c r="I87" s="346">
        <f t="shared" si="3"/>
        <v>1</v>
      </c>
      <c r="J87" s="346">
        <f t="shared" si="2"/>
        <v>1</v>
      </c>
      <c r="L87" s="52" t="s">
        <v>74</v>
      </c>
      <c r="M87" s="52" t="s">
        <v>76</v>
      </c>
      <c r="N87" s="52" t="s">
        <v>27</v>
      </c>
      <c r="O87" s="52" t="s">
        <v>27</v>
      </c>
      <c r="P87" s="53">
        <v>18</v>
      </c>
      <c r="Q87" s="54">
        <v>589.61685666666597</v>
      </c>
      <c r="R87" s="54">
        <v>82.067239999999998</v>
      </c>
      <c r="S87" s="55">
        <v>0.13918740462061999</v>
      </c>
    </row>
    <row r="88" spans="1:19" ht="12.75" x14ac:dyDescent="0.2">
      <c r="A88" s="465" t="s">
        <v>74</v>
      </c>
      <c r="B88" s="465" t="s">
        <v>77</v>
      </c>
      <c r="C88" s="465" t="s">
        <v>27</v>
      </c>
      <c r="D88" s="465" t="s">
        <v>27</v>
      </c>
      <c r="E88" s="466">
        <v>42.693230769230802</v>
      </c>
      <c r="F88" s="467">
        <v>1108.9286041443199</v>
      </c>
      <c r="G88" s="467">
        <v>139.23635999999999</v>
      </c>
      <c r="H88" s="468">
        <v>0.12555935474984001</v>
      </c>
      <c r="I88" s="346">
        <f t="shared" si="3"/>
        <v>11</v>
      </c>
      <c r="J88" s="346">
        <f t="shared" si="2"/>
        <v>11</v>
      </c>
      <c r="L88" s="52" t="s">
        <v>74</v>
      </c>
      <c r="M88" s="52" t="s">
        <v>77</v>
      </c>
      <c r="N88" s="52" t="s">
        <v>27</v>
      </c>
      <c r="O88" s="52" t="s">
        <v>27</v>
      </c>
      <c r="P88" s="53">
        <v>37.135461538461598</v>
      </c>
      <c r="Q88" s="54">
        <v>967.69765136211504</v>
      </c>
      <c r="R88" s="54">
        <v>131.34333000000001</v>
      </c>
      <c r="S88" s="55">
        <v>0.13572765193253</v>
      </c>
    </row>
    <row r="89" spans="1:19" ht="12.75" x14ac:dyDescent="0.2">
      <c r="A89" s="469" t="s">
        <v>74</v>
      </c>
      <c r="B89" s="469" t="s">
        <v>77</v>
      </c>
      <c r="C89" s="469" t="s">
        <v>78</v>
      </c>
      <c r="D89" s="469" t="s">
        <v>27</v>
      </c>
      <c r="E89" s="470">
        <v>34.318230769230802</v>
      </c>
      <c r="F89" s="471">
        <v>891.81686198681598</v>
      </c>
      <c r="G89" s="471">
        <v>122.72293000000001</v>
      </c>
      <c r="H89" s="472">
        <v>0.13761001303181999</v>
      </c>
      <c r="I89" s="350">
        <f t="shared" si="3"/>
        <v>14</v>
      </c>
      <c r="J89" s="350">
        <f t="shared" si="2"/>
        <v>14</v>
      </c>
      <c r="L89" s="52" t="s">
        <v>74</v>
      </c>
      <c r="M89" s="52" t="s">
        <v>77</v>
      </c>
      <c r="N89" s="52" t="s">
        <v>78</v>
      </c>
      <c r="O89" s="52" t="s">
        <v>27</v>
      </c>
      <c r="P89" s="53">
        <v>29.231102564102599</v>
      </c>
      <c r="Q89" s="54">
        <v>768.85634812408102</v>
      </c>
      <c r="R89" s="54">
        <v>118.16099</v>
      </c>
      <c r="S89" s="55">
        <v>0.15368409233831001</v>
      </c>
    </row>
    <row r="90" spans="1:19" ht="12.75" x14ac:dyDescent="0.2">
      <c r="A90" s="469" t="s">
        <v>74</v>
      </c>
      <c r="B90" s="469" t="s">
        <v>77</v>
      </c>
      <c r="C90" s="469" t="s">
        <v>79</v>
      </c>
      <c r="D90" s="469" t="s">
        <v>27</v>
      </c>
      <c r="E90" s="470">
        <v>4.0789999999999997</v>
      </c>
      <c r="F90" s="471">
        <v>101.5900968775</v>
      </c>
      <c r="G90" s="471">
        <v>6.3448700000000002</v>
      </c>
      <c r="H90" s="472">
        <v>6.2455595525720997E-2</v>
      </c>
      <c r="I90" s="350" t="str">
        <f t="shared" si="3"/>
        <v/>
      </c>
      <c r="J90" s="350" t="str">
        <f t="shared" si="2"/>
        <v/>
      </c>
      <c r="L90" s="52" t="s">
        <v>74</v>
      </c>
      <c r="M90" s="52" t="s">
        <v>77</v>
      </c>
      <c r="N90" s="52" t="s">
        <v>79</v>
      </c>
      <c r="O90" s="52" t="s">
        <v>27</v>
      </c>
      <c r="P90" s="53">
        <v>4.0943589743589701</v>
      </c>
      <c r="Q90" s="54">
        <v>96.884340788034194</v>
      </c>
      <c r="R90" s="54">
        <v>3.2389899999999998</v>
      </c>
      <c r="S90" s="55">
        <v>3.3431511982790998E-2</v>
      </c>
    </row>
    <row r="91" spans="1:19" ht="12.75" x14ac:dyDescent="0.2">
      <c r="A91" s="469" t="s">
        <v>74</v>
      </c>
      <c r="B91" s="469" t="s">
        <v>77</v>
      </c>
      <c r="C91" s="469" t="s">
        <v>80</v>
      </c>
      <c r="D91" s="469" t="s">
        <v>27</v>
      </c>
      <c r="E91" s="470">
        <v>4.2960000000000003</v>
      </c>
      <c r="F91" s="471">
        <v>115.52164528</v>
      </c>
      <c r="G91" s="471">
        <v>10.168559999999999</v>
      </c>
      <c r="H91" s="472">
        <v>8.8022984570151994E-2</v>
      </c>
      <c r="I91" s="350">
        <f t="shared" si="3"/>
        <v>1</v>
      </c>
      <c r="J91" s="350">
        <f t="shared" si="2"/>
        <v>1</v>
      </c>
      <c r="L91" s="52" t="s">
        <v>74</v>
      </c>
      <c r="M91" s="52" t="s">
        <v>77</v>
      </c>
      <c r="N91" s="52" t="s">
        <v>80</v>
      </c>
      <c r="O91" s="52" t="s">
        <v>27</v>
      </c>
      <c r="P91" s="53">
        <v>3.81</v>
      </c>
      <c r="Q91" s="54">
        <v>101.95696245000001</v>
      </c>
      <c r="R91" s="54">
        <v>9.9433500000000006</v>
      </c>
      <c r="S91" s="55">
        <v>9.7524972900956006E-2</v>
      </c>
    </row>
    <row r="92" spans="1:19" ht="12.75" x14ac:dyDescent="0.2">
      <c r="A92" s="465" t="s">
        <v>74</v>
      </c>
      <c r="B92" s="465" t="s">
        <v>81</v>
      </c>
      <c r="C92" s="465" t="s">
        <v>27</v>
      </c>
      <c r="D92" s="465" t="s">
        <v>27</v>
      </c>
      <c r="E92" s="466">
        <v>7</v>
      </c>
      <c r="F92" s="467">
        <v>281.15299833333302</v>
      </c>
      <c r="G92" s="467">
        <v>49.212260000000001</v>
      </c>
      <c r="H92" s="468">
        <v>0.17503729389951</v>
      </c>
      <c r="I92" s="346" t="str">
        <f t="shared" si="3"/>
        <v/>
      </c>
      <c r="J92" s="346" t="str">
        <f t="shared" si="2"/>
        <v/>
      </c>
      <c r="L92" s="52" t="s">
        <v>74</v>
      </c>
      <c r="M92" s="52" t="s">
        <v>81</v>
      </c>
      <c r="N92" s="52" t="s">
        <v>27</v>
      </c>
      <c r="O92" s="52" t="s">
        <v>27</v>
      </c>
      <c r="P92" s="53">
        <v>5</v>
      </c>
      <c r="Q92" s="54">
        <v>208.79087166666699</v>
      </c>
      <c r="R92" s="54">
        <v>21.866849999999999</v>
      </c>
      <c r="S92" s="55">
        <v>0.10473087173519</v>
      </c>
    </row>
    <row r="93" spans="1:19" ht="12.75" x14ac:dyDescent="0.2">
      <c r="A93" s="465" t="s">
        <v>74</v>
      </c>
      <c r="B93" s="465" t="s">
        <v>82</v>
      </c>
      <c r="C93" s="465" t="s">
        <v>27</v>
      </c>
      <c r="D93" s="465" t="s">
        <v>27</v>
      </c>
      <c r="E93" s="466">
        <v>63.180639916281301</v>
      </c>
      <c r="F93" s="467">
        <v>1969.8757420358299</v>
      </c>
      <c r="G93" s="467">
        <v>237.34963999999999</v>
      </c>
      <c r="H93" s="468">
        <v>0.12048965065924</v>
      </c>
      <c r="I93" s="346">
        <f t="shared" si="3"/>
        <v>1</v>
      </c>
      <c r="J93" s="346">
        <f t="shared" si="2"/>
        <v>1</v>
      </c>
      <c r="L93" s="52" t="s">
        <v>74</v>
      </c>
      <c r="M93" s="52" t="s">
        <v>82</v>
      </c>
      <c r="N93" s="52" t="s">
        <v>27</v>
      </c>
      <c r="O93" s="52" t="s">
        <v>27</v>
      </c>
      <c r="P93" s="53">
        <v>66.703999999999994</v>
      </c>
      <c r="Q93" s="54">
        <v>2023.0176066163899</v>
      </c>
      <c r="R93" s="54">
        <v>244.36464000000001</v>
      </c>
      <c r="S93" s="55">
        <v>0.1207921469397</v>
      </c>
    </row>
    <row r="94" spans="1:19" ht="12.75" x14ac:dyDescent="0.2">
      <c r="A94" s="469" t="s">
        <v>74</v>
      </c>
      <c r="B94" s="469" t="s">
        <v>82</v>
      </c>
      <c r="C94" s="469" t="s">
        <v>83</v>
      </c>
      <c r="D94" s="469" t="s">
        <v>27</v>
      </c>
      <c r="E94" s="470">
        <v>39.771639916281302</v>
      </c>
      <c r="F94" s="471">
        <v>1224.4916076899999</v>
      </c>
      <c r="G94" s="471">
        <v>148.21019000000001</v>
      </c>
      <c r="H94" s="472">
        <v>0.12103814274366</v>
      </c>
      <c r="I94" s="350">
        <f t="shared" si="3"/>
        <v>4</v>
      </c>
      <c r="J94" s="350">
        <f t="shared" si="2"/>
        <v>4</v>
      </c>
      <c r="L94" s="52" t="s">
        <v>74</v>
      </c>
      <c r="M94" s="52" t="s">
        <v>82</v>
      </c>
      <c r="N94" s="52" t="s">
        <v>83</v>
      </c>
      <c r="O94" s="52" t="s">
        <v>27</v>
      </c>
      <c r="P94" s="53">
        <v>41.234000000000002</v>
      </c>
      <c r="Q94" s="54">
        <v>1242.7025717775</v>
      </c>
      <c r="R94" s="54">
        <v>154.29857000000001</v>
      </c>
      <c r="S94" s="55">
        <v>0.12416371664806</v>
      </c>
    </row>
    <row r="95" spans="1:19" ht="12.75" x14ac:dyDescent="0.2">
      <c r="A95" s="469" t="s">
        <v>74</v>
      </c>
      <c r="B95" s="469" t="s">
        <v>82</v>
      </c>
      <c r="C95" s="469" t="s">
        <v>84</v>
      </c>
      <c r="D95" s="469" t="s">
        <v>27</v>
      </c>
      <c r="E95" s="470">
        <v>0.64100000000000001</v>
      </c>
      <c r="F95" s="471">
        <v>15.726472285833299</v>
      </c>
      <c r="G95" s="471">
        <v>0</v>
      </c>
      <c r="H95" s="472">
        <v>0</v>
      </c>
      <c r="I95" s="350" t="str">
        <f t="shared" si="3"/>
        <v/>
      </c>
      <c r="J95" s="350" t="str">
        <f t="shared" si="2"/>
        <v/>
      </c>
      <c r="L95" s="52" t="s">
        <v>74</v>
      </c>
      <c r="M95" s="52" t="s">
        <v>82</v>
      </c>
      <c r="N95" s="52" t="s">
        <v>84</v>
      </c>
      <c r="O95" s="52" t="s">
        <v>27</v>
      </c>
      <c r="P95" s="53">
        <v>0.56000000000000005</v>
      </c>
      <c r="Q95" s="54">
        <v>13.8031189333333</v>
      </c>
      <c r="R95" s="54">
        <v>0</v>
      </c>
      <c r="S95" s="55">
        <v>0</v>
      </c>
    </row>
    <row r="96" spans="1:19" ht="12.75" x14ac:dyDescent="0.2">
      <c r="A96" s="469" t="s">
        <v>74</v>
      </c>
      <c r="B96" s="469" t="s">
        <v>82</v>
      </c>
      <c r="C96" s="469" t="s">
        <v>85</v>
      </c>
      <c r="D96" s="469" t="s">
        <v>27</v>
      </c>
      <c r="E96" s="470">
        <v>15.768000000000001</v>
      </c>
      <c r="F96" s="471">
        <v>501.68081039333401</v>
      </c>
      <c r="G96" s="471">
        <v>64.022570000000002</v>
      </c>
      <c r="H96" s="472">
        <v>0.12761614292123999</v>
      </c>
      <c r="I96" s="350">
        <f t="shared" si="3"/>
        <v>1</v>
      </c>
      <c r="J96" s="350">
        <f t="shared" si="2"/>
        <v>1</v>
      </c>
      <c r="L96" s="52" t="s">
        <v>74</v>
      </c>
      <c r="M96" s="52" t="s">
        <v>82</v>
      </c>
      <c r="N96" s="52" t="s">
        <v>85</v>
      </c>
      <c r="O96" s="52" t="s">
        <v>27</v>
      </c>
      <c r="P96" s="53">
        <v>15.143333333333301</v>
      </c>
      <c r="Q96" s="54">
        <v>477.09825532222197</v>
      </c>
      <c r="R96" s="54">
        <v>62.203150000000001</v>
      </c>
      <c r="S96" s="55">
        <v>0.13037807056743</v>
      </c>
    </row>
    <row r="97" spans="1:19" ht="12.75" x14ac:dyDescent="0.2">
      <c r="A97" s="469" t="s">
        <v>74</v>
      </c>
      <c r="B97" s="469" t="s">
        <v>82</v>
      </c>
      <c r="C97" s="469" t="s">
        <v>86</v>
      </c>
      <c r="D97" s="469" t="s">
        <v>27</v>
      </c>
      <c r="E97" s="470">
        <v>4</v>
      </c>
      <c r="F97" s="471">
        <v>135.65696333333301</v>
      </c>
      <c r="G97" s="471">
        <v>11.30838</v>
      </c>
      <c r="H97" s="472">
        <v>8.3360114528092999E-2</v>
      </c>
      <c r="I97" s="350" t="str">
        <f t="shared" si="3"/>
        <v/>
      </c>
      <c r="J97" s="350" t="str">
        <f t="shared" si="2"/>
        <v/>
      </c>
      <c r="L97" s="52" t="s">
        <v>74</v>
      </c>
      <c r="M97" s="52" t="s">
        <v>82</v>
      </c>
      <c r="N97" s="52" t="s">
        <v>86</v>
      </c>
      <c r="O97" s="52" t="s">
        <v>27</v>
      </c>
      <c r="P97" s="53">
        <v>6</v>
      </c>
      <c r="Q97" s="54">
        <v>181.77078583333301</v>
      </c>
      <c r="R97" s="54">
        <v>14.95407</v>
      </c>
      <c r="S97" s="55">
        <v>8.2268830667384996E-2</v>
      </c>
    </row>
    <row r="98" spans="1:19" ht="12.75" x14ac:dyDescent="0.2">
      <c r="A98" s="469" t="s">
        <v>74</v>
      </c>
      <c r="B98" s="469" t="s">
        <v>82</v>
      </c>
      <c r="C98" s="469" t="s">
        <v>87</v>
      </c>
      <c r="D98" s="469" t="s">
        <v>27</v>
      </c>
      <c r="E98" s="470">
        <v>3</v>
      </c>
      <c r="F98" s="471">
        <v>92.319888333333395</v>
      </c>
      <c r="G98" s="471">
        <v>13.8085</v>
      </c>
      <c r="H98" s="472">
        <v>0.14957232129812001</v>
      </c>
      <c r="I98" s="350" t="str">
        <f t="shared" si="3"/>
        <v/>
      </c>
      <c r="J98" s="350" t="str">
        <f t="shared" si="2"/>
        <v/>
      </c>
      <c r="L98" s="52" t="s">
        <v>74</v>
      </c>
      <c r="M98" s="52" t="s">
        <v>82</v>
      </c>
      <c r="N98" s="52" t="s">
        <v>87</v>
      </c>
      <c r="O98" s="52" t="s">
        <v>27</v>
      </c>
      <c r="P98" s="53">
        <v>3.7666666666666702</v>
      </c>
      <c r="Q98" s="54">
        <v>107.64287475</v>
      </c>
      <c r="R98" s="54">
        <v>12.908849999999999</v>
      </c>
      <c r="S98" s="55">
        <v>0.11992293990643001</v>
      </c>
    </row>
    <row r="99" spans="1:19" ht="12.75" x14ac:dyDescent="0.2">
      <c r="A99" s="461" t="s">
        <v>88</v>
      </c>
      <c r="B99" s="461" t="s">
        <v>27</v>
      </c>
      <c r="C99" s="461" t="s">
        <v>27</v>
      </c>
      <c r="D99" s="461" t="s">
        <v>27</v>
      </c>
      <c r="E99" s="462">
        <v>209.67335384615399</v>
      </c>
      <c r="F99" s="463">
        <v>5888.1152432968802</v>
      </c>
      <c r="G99" s="463">
        <v>632.19689000000005</v>
      </c>
      <c r="H99" s="464">
        <v>0.10736829424657</v>
      </c>
      <c r="I99" s="342">
        <f t="shared" si="3"/>
        <v>40</v>
      </c>
      <c r="J99" s="342">
        <f t="shared" si="2"/>
        <v>40</v>
      </c>
      <c r="L99" s="52" t="s">
        <v>88</v>
      </c>
      <c r="M99" s="52" t="s">
        <v>27</v>
      </c>
      <c r="N99" s="52" t="s">
        <v>27</v>
      </c>
      <c r="O99" s="52" t="s">
        <v>27</v>
      </c>
      <c r="P99" s="53">
        <v>220.25327692307701</v>
      </c>
      <c r="Q99" s="54">
        <v>5976.5885349682803</v>
      </c>
      <c r="R99" s="54">
        <v>682.03574000000003</v>
      </c>
      <c r="S99" s="55">
        <v>0.11411790120894</v>
      </c>
    </row>
    <row r="100" spans="1:19" ht="12.75" x14ac:dyDescent="0.2">
      <c r="A100" s="465" t="s">
        <v>88</v>
      </c>
      <c r="B100" s="465" t="s">
        <v>89</v>
      </c>
      <c r="C100" s="465" t="s">
        <v>27</v>
      </c>
      <c r="D100" s="465" t="s">
        <v>27</v>
      </c>
      <c r="E100" s="466">
        <v>14.943</v>
      </c>
      <c r="F100" s="467">
        <v>561.87240500666701</v>
      </c>
      <c r="G100" s="467">
        <v>46.702330000000003</v>
      </c>
      <c r="H100" s="468">
        <v>8.3119102457872004E-2</v>
      </c>
      <c r="I100" s="346" t="str">
        <f t="shared" si="3"/>
        <v/>
      </c>
      <c r="J100" s="346" t="str">
        <f t="shared" si="2"/>
        <v/>
      </c>
      <c r="L100" s="52" t="s">
        <v>88</v>
      </c>
      <c r="M100" s="52" t="s">
        <v>89</v>
      </c>
      <c r="N100" s="52" t="s">
        <v>27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2.75" x14ac:dyDescent="0.2">
      <c r="A101" s="469" t="s">
        <v>88</v>
      </c>
      <c r="B101" s="469" t="s">
        <v>89</v>
      </c>
      <c r="C101" s="469" t="s">
        <v>90</v>
      </c>
      <c r="D101" s="469" t="s">
        <v>27</v>
      </c>
      <c r="E101" s="470">
        <v>3.6749999999999998</v>
      </c>
      <c r="F101" s="471">
        <v>118.75126400000001</v>
      </c>
      <c r="G101" s="471">
        <v>0</v>
      </c>
      <c r="H101" s="472">
        <v>0</v>
      </c>
      <c r="I101" s="350" t="str">
        <f t="shared" si="3"/>
        <v/>
      </c>
      <c r="J101" s="350" t="str">
        <f t="shared" si="2"/>
        <v/>
      </c>
      <c r="L101" s="52" t="s">
        <v>88</v>
      </c>
      <c r="M101" s="52" t="s">
        <v>89</v>
      </c>
      <c r="N101" s="52" t="s">
        <v>90</v>
      </c>
      <c r="O101" s="52" t="s">
        <v>27</v>
      </c>
      <c r="P101" s="53">
        <v>1.81</v>
      </c>
      <c r="Q101" s="54">
        <v>61.554623216666698</v>
      </c>
      <c r="R101" s="54">
        <v>0</v>
      </c>
      <c r="S101" s="55">
        <v>0</v>
      </c>
    </row>
    <row r="102" spans="1:19" ht="12.75" x14ac:dyDescent="0.2">
      <c r="A102" s="469" t="s">
        <v>88</v>
      </c>
      <c r="B102" s="469" t="s">
        <v>89</v>
      </c>
      <c r="C102" s="469" t="s">
        <v>91</v>
      </c>
      <c r="D102" s="469" t="s">
        <v>27</v>
      </c>
      <c r="E102" s="470">
        <v>3.54</v>
      </c>
      <c r="F102" s="471">
        <v>124.546303533333</v>
      </c>
      <c r="G102" s="471">
        <v>14.393269999999999</v>
      </c>
      <c r="H102" s="472">
        <v>0.11556561368477999</v>
      </c>
      <c r="I102" s="350" t="str">
        <f t="shared" si="3"/>
        <v/>
      </c>
      <c r="J102" s="350" t="str">
        <f t="shared" si="2"/>
        <v/>
      </c>
      <c r="L102" s="52" t="s">
        <v>88</v>
      </c>
      <c r="M102" s="52" t="s">
        <v>89</v>
      </c>
      <c r="N102" s="52" t="s">
        <v>91</v>
      </c>
      <c r="O102" s="52" t="s">
        <v>27</v>
      </c>
      <c r="P102" s="37"/>
      <c r="Q102" s="37"/>
      <c r="R102" s="37"/>
      <c r="S102" s="48"/>
    </row>
    <row r="103" spans="1:19" ht="12.75" x14ac:dyDescent="0.2">
      <c r="A103" s="455" t="s">
        <v>88</v>
      </c>
      <c r="B103" s="455" t="s">
        <v>89</v>
      </c>
      <c r="C103" s="455" t="s">
        <v>91</v>
      </c>
      <c r="D103" s="455" t="s">
        <v>91</v>
      </c>
      <c r="E103" s="473">
        <v>3.54</v>
      </c>
      <c r="F103" s="474">
        <v>124.546303533333</v>
      </c>
      <c r="G103" s="474">
        <v>14.393269999999999</v>
      </c>
      <c r="H103" s="475">
        <v>0.11556561368477999</v>
      </c>
      <c r="I103" s="353" t="str">
        <f t="shared" si="3"/>
        <v/>
      </c>
      <c r="J103" s="353" t="str">
        <f t="shared" si="2"/>
        <v/>
      </c>
      <c r="L103" s="38" t="s">
        <v>88</v>
      </c>
      <c r="M103" s="38" t="s">
        <v>89</v>
      </c>
      <c r="N103" s="38" t="s">
        <v>91</v>
      </c>
      <c r="O103" s="38" t="s">
        <v>91</v>
      </c>
      <c r="P103" s="37"/>
      <c r="Q103" s="37"/>
      <c r="R103" s="37"/>
      <c r="S103" s="37"/>
    </row>
    <row r="104" spans="1:19" ht="12.75" x14ac:dyDescent="0.2">
      <c r="A104" s="469" t="s">
        <v>88</v>
      </c>
      <c r="B104" s="469" t="s">
        <v>89</v>
      </c>
      <c r="C104" s="469" t="s">
        <v>92</v>
      </c>
      <c r="D104" s="469" t="s">
        <v>27</v>
      </c>
      <c r="E104" s="470">
        <v>7.7279999999999998</v>
      </c>
      <c r="F104" s="471">
        <v>318.57483747333299</v>
      </c>
      <c r="G104" s="471">
        <v>32.309060000000002</v>
      </c>
      <c r="H104" s="472">
        <v>0.10141748876417001</v>
      </c>
      <c r="I104" s="350" t="str">
        <f t="shared" si="3"/>
        <v/>
      </c>
      <c r="J104" s="350" t="str">
        <f t="shared" si="2"/>
        <v/>
      </c>
      <c r="L104" s="52" t="s">
        <v>88</v>
      </c>
      <c r="M104" s="52" t="s">
        <v>89</v>
      </c>
      <c r="N104" s="52" t="s">
        <v>92</v>
      </c>
      <c r="O104" s="52" t="s">
        <v>27</v>
      </c>
      <c r="P104" s="37"/>
      <c r="Q104" s="37"/>
      <c r="R104" s="37"/>
      <c r="S104" s="48"/>
    </row>
    <row r="105" spans="1:19" ht="12.75" x14ac:dyDescent="0.2">
      <c r="A105" s="465" t="s">
        <v>88</v>
      </c>
      <c r="B105" s="465" t="s">
        <v>93</v>
      </c>
      <c r="C105" s="465" t="s">
        <v>27</v>
      </c>
      <c r="D105" s="465" t="s">
        <v>27</v>
      </c>
      <c r="E105" s="466">
        <v>78.858410256410295</v>
      </c>
      <c r="F105" s="467">
        <v>2289.8591802482501</v>
      </c>
      <c r="G105" s="467">
        <v>301.97341</v>
      </c>
      <c r="H105" s="468">
        <v>0.13187422729081</v>
      </c>
      <c r="I105" s="346" t="str">
        <f t="shared" si="3"/>
        <v/>
      </c>
      <c r="J105" s="346" t="str">
        <f t="shared" si="2"/>
        <v/>
      </c>
      <c r="L105" s="52" t="s">
        <v>88</v>
      </c>
      <c r="M105" s="52" t="s">
        <v>93</v>
      </c>
      <c r="N105" s="52" t="s">
        <v>27</v>
      </c>
      <c r="O105" s="52" t="s">
        <v>27</v>
      </c>
      <c r="P105" s="53">
        <v>64.62</v>
      </c>
      <c r="Q105" s="54">
        <v>1818.0694495499999</v>
      </c>
      <c r="R105" s="54">
        <v>234.22206</v>
      </c>
      <c r="S105" s="55">
        <v>0.12883009505383</v>
      </c>
    </row>
    <row r="106" spans="1:19" ht="12.75" x14ac:dyDescent="0.2">
      <c r="A106" s="52" t="s">
        <v>88</v>
      </c>
      <c r="B106" s="52" t="s">
        <v>93</v>
      </c>
      <c r="C106" s="52" t="s">
        <v>94</v>
      </c>
      <c r="D106" s="52" t="s">
        <v>27</v>
      </c>
      <c r="I106" s="52">
        <f t="shared" si="3"/>
        <v>0</v>
      </c>
      <c r="J106" s="52" t="str">
        <f t="shared" si="2"/>
        <v/>
      </c>
      <c r="L106" s="52" t="s">
        <v>88</v>
      </c>
      <c r="M106" s="52" t="s">
        <v>93</v>
      </c>
      <c r="N106" s="52" t="s">
        <v>94</v>
      </c>
      <c r="O106" s="52" t="s">
        <v>27</v>
      </c>
      <c r="P106" s="53">
        <v>1</v>
      </c>
      <c r="Q106" s="54">
        <v>31.070658333333299</v>
      </c>
      <c r="R106" s="54">
        <v>1.24882</v>
      </c>
      <c r="S106" s="55">
        <v>4.0192904398818001E-2</v>
      </c>
    </row>
    <row r="107" spans="1:19" ht="12.75" x14ac:dyDescent="0.2">
      <c r="A107" s="469" t="s">
        <v>88</v>
      </c>
      <c r="B107" s="469" t="s">
        <v>93</v>
      </c>
      <c r="C107" s="469" t="s">
        <v>95</v>
      </c>
      <c r="D107" s="469" t="s">
        <v>27</v>
      </c>
      <c r="E107" s="470">
        <v>16.761410256410301</v>
      </c>
      <c r="F107" s="471">
        <v>579.985371434081</v>
      </c>
      <c r="G107" s="471">
        <v>94.715180000000004</v>
      </c>
      <c r="H107" s="472">
        <v>0.16330615333591</v>
      </c>
      <c r="I107" s="350" t="str">
        <f t="shared" si="3"/>
        <v/>
      </c>
      <c r="J107" s="350" t="str">
        <f t="shared" si="2"/>
        <v/>
      </c>
      <c r="L107" s="52" t="s">
        <v>88</v>
      </c>
      <c r="M107" s="52" t="s">
        <v>93</v>
      </c>
      <c r="N107" s="52" t="s">
        <v>95</v>
      </c>
      <c r="O107" s="52" t="s">
        <v>27</v>
      </c>
      <c r="P107" s="53">
        <v>2</v>
      </c>
      <c r="Q107" s="54">
        <v>53.553825000000003</v>
      </c>
      <c r="R107" s="54">
        <v>2.49011</v>
      </c>
      <c r="S107" s="55">
        <v>4.6497332356746003E-2</v>
      </c>
    </row>
    <row r="108" spans="1:19" ht="12.75" x14ac:dyDescent="0.2">
      <c r="A108" s="469" t="s">
        <v>88</v>
      </c>
      <c r="B108" s="469" t="s">
        <v>93</v>
      </c>
      <c r="C108" s="469" t="s">
        <v>96</v>
      </c>
      <c r="D108" s="469" t="s">
        <v>27</v>
      </c>
      <c r="E108" s="470">
        <v>6</v>
      </c>
      <c r="F108" s="471">
        <v>222.830193333333</v>
      </c>
      <c r="G108" s="471">
        <v>43.208370000000002</v>
      </c>
      <c r="H108" s="472">
        <v>0.19390716021758</v>
      </c>
      <c r="I108" s="350" t="str">
        <f t="shared" si="3"/>
        <v/>
      </c>
      <c r="J108" s="350" t="str">
        <f t="shared" si="2"/>
        <v/>
      </c>
      <c r="L108" s="52" t="s">
        <v>88</v>
      </c>
      <c r="M108" s="52" t="s">
        <v>93</v>
      </c>
      <c r="N108" s="52" t="s">
        <v>96</v>
      </c>
      <c r="O108" s="52" t="s">
        <v>27</v>
      </c>
      <c r="P108" s="53">
        <v>20.81</v>
      </c>
      <c r="Q108" s="54">
        <v>714.27718709999999</v>
      </c>
      <c r="R108" s="54">
        <v>135.98266000000001</v>
      </c>
      <c r="S108" s="55">
        <v>0.19037799674395001</v>
      </c>
    </row>
    <row r="109" spans="1:19" ht="12.75" x14ac:dyDescent="0.2">
      <c r="A109" s="469" t="s">
        <v>88</v>
      </c>
      <c r="B109" s="469" t="s">
        <v>93</v>
      </c>
      <c r="C109" s="469" t="s">
        <v>93</v>
      </c>
      <c r="D109" s="469" t="s">
        <v>27</v>
      </c>
      <c r="E109" s="470">
        <v>1</v>
      </c>
      <c r="F109" s="471">
        <v>54.206695833333299</v>
      </c>
      <c r="G109" s="471">
        <v>14.005420000000001</v>
      </c>
      <c r="H109" s="472">
        <v>0.25837066407925002</v>
      </c>
      <c r="I109" s="350" t="str">
        <f t="shared" si="3"/>
        <v/>
      </c>
      <c r="J109" s="350" t="str">
        <f t="shared" si="2"/>
        <v/>
      </c>
      <c r="L109" s="52" t="s">
        <v>88</v>
      </c>
      <c r="M109" s="52" t="s">
        <v>93</v>
      </c>
      <c r="N109" s="52" t="s">
        <v>93</v>
      </c>
      <c r="O109" s="52" t="s">
        <v>27</v>
      </c>
      <c r="P109" s="53">
        <v>1</v>
      </c>
      <c r="Q109" s="54">
        <v>31.7551116666667</v>
      </c>
      <c r="R109" s="54">
        <v>4.3708499999999999</v>
      </c>
      <c r="S109" s="55">
        <v>0.1376424068629</v>
      </c>
    </row>
    <row r="110" spans="1:19" ht="12.75" x14ac:dyDescent="0.2">
      <c r="A110" s="469" t="s">
        <v>88</v>
      </c>
      <c r="B110" s="469" t="s">
        <v>93</v>
      </c>
      <c r="C110" s="469" t="s">
        <v>97</v>
      </c>
      <c r="D110" s="469" t="s">
        <v>27</v>
      </c>
      <c r="E110" s="470">
        <v>55.097000000000001</v>
      </c>
      <c r="F110" s="471">
        <v>1432.8369196475001</v>
      </c>
      <c r="G110" s="471">
        <v>150.04444000000001</v>
      </c>
      <c r="H110" s="472">
        <v>0.10471843511466</v>
      </c>
      <c r="I110" s="350" t="str">
        <f t="shared" si="3"/>
        <v/>
      </c>
      <c r="J110" s="350" t="str">
        <f t="shared" si="2"/>
        <v/>
      </c>
      <c r="L110" s="52" t="s">
        <v>88</v>
      </c>
      <c r="M110" s="52" t="s">
        <v>93</v>
      </c>
      <c r="N110" s="52" t="s">
        <v>97</v>
      </c>
      <c r="O110" s="52" t="s">
        <v>27</v>
      </c>
      <c r="P110" s="53">
        <v>39.81</v>
      </c>
      <c r="Q110" s="54">
        <v>987.41266745000098</v>
      </c>
      <c r="R110" s="54">
        <v>90.129620000000003</v>
      </c>
      <c r="S110" s="55">
        <v>9.1278573762639995E-2</v>
      </c>
    </row>
    <row r="111" spans="1:19" ht="12.75" x14ac:dyDescent="0.2">
      <c r="A111" s="455" t="s">
        <v>88</v>
      </c>
      <c r="B111" s="455" t="s">
        <v>93</v>
      </c>
      <c r="C111" s="455" t="s">
        <v>97</v>
      </c>
      <c r="D111" s="455" t="s">
        <v>170</v>
      </c>
      <c r="E111" s="473">
        <v>33.396999999999998</v>
      </c>
      <c r="F111" s="474">
        <v>857.60693931416597</v>
      </c>
      <c r="G111" s="474">
        <v>76.215890000000002</v>
      </c>
      <c r="H111" s="475">
        <v>8.8870421292241999E-2</v>
      </c>
      <c r="I111" s="353" t="str">
        <f t="shared" si="3"/>
        <v/>
      </c>
      <c r="J111" s="353" t="str">
        <f t="shared" si="2"/>
        <v/>
      </c>
      <c r="L111" s="38" t="s">
        <v>88</v>
      </c>
      <c r="M111" s="38" t="s">
        <v>93</v>
      </c>
      <c r="N111" s="38" t="s">
        <v>97</v>
      </c>
      <c r="O111" s="38" t="s">
        <v>170</v>
      </c>
      <c r="P111" s="58">
        <v>19</v>
      </c>
      <c r="Q111" s="59">
        <v>473.28146833333398</v>
      </c>
      <c r="R111" s="59">
        <v>31.980170000000001</v>
      </c>
      <c r="S111" s="60">
        <v>6.7571143473288006E-2</v>
      </c>
    </row>
    <row r="112" spans="1:19" ht="12.75" x14ac:dyDescent="0.2">
      <c r="A112" s="455" t="s">
        <v>88</v>
      </c>
      <c r="B112" s="455" t="s">
        <v>93</v>
      </c>
      <c r="C112" s="455" t="s">
        <v>97</v>
      </c>
      <c r="D112" s="455" t="s">
        <v>171</v>
      </c>
      <c r="E112" s="473">
        <v>11</v>
      </c>
      <c r="F112" s="474">
        <v>260.28334166666599</v>
      </c>
      <c r="G112" s="474">
        <v>28.87154</v>
      </c>
      <c r="H112" s="475">
        <v>0.11092350288393001</v>
      </c>
      <c r="I112" s="353">
        <f t="shared" si="3"/>
        <v>1</v>
      </c>
      <c r="J112" s="353">
        <f t="shared" si="2"/>
        <v>1</v>
      </c>
      <c r="L112" s="38" t="s">
        <v>88</v>
      </c>
      <c r="M112" s="38" t="s">
        <v>93</v>
      </c>
      <c r="N112" s="38" t="s">
        <v>97</v>
      </c>
      <c r="O112" s="38" t="s">
        <v>171</v>
      </c>
      <c r="P112" s="58">
        <v>12</v>
      </c>
      <c r="Q112" s="59">
        <v>275.99561</v>
      </c>
      <c r="R112" s="59">
        <v>31.927250000000001</v>
      </c>
      <c r="S112" s="60">
        <v>0.11568028201607999</v>
      </c>
    </row>
    <row r="113" spans="1:19" ht="12.75" x14ac:dyDescent="0.2">
      <c r="A113" s="455" t="s">
        <v>88</v>
      </c>
      <c r="B113" s="455" t="s">
        <v>93</v>
      </c>
      <c r="C113" s="455" t="s">
        <v>97</v>
      </c>
      <c r="D113" s="455" t="s">
        <v>97</v>
      </c>
      <c r="E113" s="473">
        <v>1.7</v>
      </c>
      <c r="F113" s="474">
        <v>61.755242833333398</v>
      </c>
      <c r="G113" s="474">
        <v>16.633279999999999</v>
      </c>
      <c r="H113" s="475">
        <v>0.26934199003783998</v>
      </c>
      <c r="I113" s="353" t="str">
        <f t="shared" si="3"/>
        <v/>
      </c>
      <c r="J113" s="353" t="str">
        <f t="shared" si="2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58">
        <v>4</v>
      </c>
      <c r="Q113" s="59">
        <v>104.84823</v>
      </c>
      <c r="R113" s="59">
        <v>6.1147099999999996</v>
      </c>
      <c r="S113" s="60">
        <v>5.831963019309E-2</v>
      </c>
    </row>
    <row r="114" spans="1:19" ht="12.75" x14ac:dyDescent="0.2">
      <c r="A114" s="455" t="s">
        <v>88</v>
      </c>
      <c r="B114" s="455" t="s">
        <v>93</v>
      </c>
      <c r="C114" s="455" t="s">
        <v>97</v>
      </c>
      <c r="D114" s="455" t="s">
        <v>172</v>
      </c>
      <c r="E114" s="473">
        <v>4</v>
      </c>
      <c r="F114" s="474">
        <v>109.188554166667</v>
      </c>
      <c r="G114" s="474">
        <v>4.9798900000000001</v>
      </c>
      <c r="H114" s="475">
        <v>4.5608168713349002E-2</v>
      </c>
      <c r="I114" s="353" t="str">
        <f t="shared" si="3"/>
        <v/>
      </c>
      <c r="J114" s="353" t="str">
        <f t="shared" si="2"/>
        <v/>
      </c>
      <c r="L114" s="38" t="s">
        <v>88</v>
      </c>
      <c r="M114" s="38" t="s">
        <v>93</v>
      </c>
      <c r="N114" s="38" t="s">
        <v>97</v>
      </c>
      <c r="O114" s="38" t="s">
        <v>172</v>
      </c>
      <c r="P114" s="37"/>
      <c r="Q114" s="37"/>
      <c r="R114" s="37"/>
      <c r="S114" s="37"/>
    </row>
    <row r="115" spans="1:19" ht="12.75" x14ac:dyDescent="0.2">
      <c r="A115" s="455" t="s">
        <v>88</v>
      </c>
      <c r="B115" s="455" t="s">
        <v>93</v>
      </c>
      <c r="C115" s="455" t="s">
        <v>97</v>
      </c>
      <c r="D115" s="455" t="s">
        <v>173</v>
      </c>
      <c r="E115" s="473">
        <v>1</v>
      </c>
      <c r="F115" s="474">
        <v>30.447120833333301</v>
      </c>
      <c r="G115" s="474">
        <v>7.3891600000000004</v>
      </c>
      <c r="H115" s="475">
        <v>0.24268830016630999</v>
      </c>
      <c r="I115" s="353" t="str">
        <f t="shared" si="3"/>
        <v/>
      </c>
      <c r="J115" s="353" t="str">
        <f t="shared" si="2"/>
        <v/>
      </c>
      <c r="L115" s="38" t="s">
        <v>88</v>
      </c>
      <c r="M115" s="38" t="s">
        <v>93</v>
      </c>
      <c r="N115" s="38" t="s">
        <v>97</v>
      </c>
      <c r="O115" s="38" t="s">
        <v>173</v>
      </c>
      <c r="P115" s="58">
        <v>1.81</v>
      </c>
      <c r="Q115" s="59">
        <v>49.706386616666698</v>
      </c>
      <c r="R115" s="59">
        <v>9.3410299999999999</v>
      </c>
      <c r="S115" s="60">
        <v>0.18792414085614001</v>
      </c>
    </row>
    <row r="116" spans="1:19" ht="12.75" x14ac:dyDescent="0.2">
      <c r="A116" s="455" t="s">
        <v>88</v>
      </c>
      <c r="B116" s="455" t="s">
        <v>93</v>
      </c>
      <c r="C116" s="455" t="s">
        <v>97</v>
      </c>
      <c r="D116" s="455" t="s">
        <v>174</v>
      </c>
      <c r="E116" s="473">
        <v>4</v>
      </c>
      <c r="F116" s="474">
        <v>113.555720833333</v>
      </c>
      <c r="G116" s="474">
        <v>15.95468</v>
      </c>
      <c r="H116" s="475">
        <v>0.14050089139425001</v>
      </c>
      <c r="I116" s="353" t="str">
        <f t="shared" si="3"/>
        <v/>
      </c>
      <c r="J116" s="353" t="str">
        <f t="shared" si="2"/>
        <v/>
      </c>
      <c r="L116" s="38" t="s">
        <v>88</v>
      </c>
      <c r="M116" s="38" t="s">
        <v>93</v>
      </c>
      <c r="N116" s="38" t="s">
        <v>97</v>
      </c>
      <c r="O116" s="38" t="s">
        <v>174</v>
      </c>
      <c r="P116" s="58">
        <v>3</v>
      </c>
      <c r="Q116" s="59">
        <v>83.580972500000001</v>
      </c>
      <c r="R116" s="59">
        <v>10.76646</v>
      </c>
      <c r="S116" s="60">
        <v>0.12881472514573</v>
      </c>
    </row>
    <row r="117" spans="1:19" ht="12.75" x14ac:dyDescent="0.2">
      <c r="A117" s="465" t="s">
        <v>88</v>
      </c>
      <c r="B117" s="465" t="s">
        <v>98</v>
      </c>
      <c r="C117" s="465" t="s">
        <v>27</v>
      </c>
      <c r="D117" s="465" t="s">
        <v>27</v>
      </c>
      <c r="E117" s="466">
        <v>13</v>
      </c>
      <c r="F117" s="467">
        <v>516.90140666666696</v>
      </c>
      <c r="G117" s="467">
        <v>114.35046</v>
      </c>
      <c r="H117" s="468">
        <v>0.22122296152647</v>
      </c>
      <c r="I117" s="346" t="str">
        <f t="shared" si="3"/>
        <v/>
      </c>
      <c r="J117" s="346" t="str">
        <f t="shared" si="2"/>
        <v/>
      </c>
      <c r="L117" s="52" t="s">
        <v>88</v>
      </c>
      <c r="M117" s="52" t="s">
        <v>98</v>
      </c>
      <c r="N117" s="52" t="s">
        <v>27</v>
      </c>
      <c r="O117" s="52" t="s">
        <v>27</v>
      </c>
      <c r="P117" s="53">
        <v>31.402000000000001</v>
      </c>
      <c r="Q117" s="54">
        <v>1217.04101943667</v>
      </c>
      <c r="R117" s="54">
        <v>259.27499</v>
      </c>
      <c r="S117" s="55">
        <v>0.21303718269086</v>
      </c>
    </row>
    <row r="118" spans="1:19" ht="12.75" x14ac:dyDescent="0.2">
      <c r="A118" s="469" t="s">
        <v>88</v>
      </c>
      <c r="B118" s="469" t="s">
        <v>98</v>
      </c>
      <c r="C118" s="469" t="s">
        <v>99</v>
      </c>
      <c r="D118" s="469" t="s">
        <v>27</v>
      </c>
      <c r="E118" s="470">
        <v>11</v>
      </c>
      <c r="F118" s="471">
        <v>430.42211500000002</v>
      </c>
      <c r="G118" s="471">
        <v>95.905010000000004</v>
      </c>
      <c r="H118" s="472">
        <v>0.22281617662698</v>
      </c>
      <c r="I118" s="350" t="str">
        <f t="shared" si="3"/>
        <v/>
      </c>
      <c r="J118" s="350" t="str">
        <f t="shared" si="2"/>
        <v/>
      </c>
      <c r="L118" s="52" t="s">
        <v>88</v>
      </c>
      <c r="M118" s="52" t="s">
        <v>98</v>
      </c>
      <c r="N118" s="52" t="s">
        <v>99</v>
      </c>
      <c r="O118" s="52" t="s">
        <v>27</v>
      </c>
      <c r="P118" s="53">
        <v>25.402000000000001</v>
      </c>
      <c r="Q118" s="54">
        <v>1010.69640110333</v>
      </c>
      <c r="R118" s="54">
        <v>210.85309000000001</v>
      </c>
      <c r="S118" s="55">
        <v>0.20862158979671999</v>
      </c>
    </row>
    <row r="119" spans="1:19" ht="12.75" x14ac:dyDescent="0.2">
      <c r="A119" s="469" t="s">
        <v>88</v>
      </c>
      <c r="B119" s="469" t="s">
        <v>98</v>
      </c>
      <c r="C119" s="469" t="s">
        <v>100</v>
      </c>
      <c r="D119" s="469" t="s">
        <v>27</v>
      </c>
      <c r="E119" s="470">
        <v>2</v>
      </c>
      <c r="F119" s="471">
        <v>86.479291666666697</v>
      </c>
      <c r="G119" s="471">
        <v>18.445450000000001</v>
      </c>
      <c r="H119" s="472">
        <v>0.21329325951347999</v>
      </c>
      <c r="I119" s="350">
        <f t="shared" si="3"/>
        <v>7</v>
      </c>
      <c r="J119" s="350">
        <f t="shared" si="2"/>
        <v>7</v>
      </c>
      <c r="L119" s="52" t="s">
        <v>88</v>
      </c>
      <c r="M119" s="52" t="s">
        <v>98</v>
      </c>
      <c r="N119" s="52" t="s">
        <v>100</v>
      </c>
      <c r="O119" s="52" t="s">
        <v>27</v>
      </c>
      <c r="P119" s="53">
        <v>2</v>
      </c>
      <c r="Q119" s="54">
        <v>90.516520833333303</v>
      </c>
      <c r="R119" s="54">
        <v>26.117360000000001</v>
      </c>
      <c r="S119" s="55">
        <v>0.28853694065516999</v>
      </c>
    </row>
    <row r="120" spans="1:19" ht="12.75" x14ac:dyDescent="0.2">
      <c r="A120" s="52" t="s">
        <v>88</v>
      </c>
      <c r="B120" s="52" t="s">
        <v>98</v>
      </c>
      <c r="C120" s="52" t="s">
        <v>101</v>
      </c>
      <c r="D120" s="52" t="s">
        <v>27</v>
      </c>
      <c r="I120" s="52">
        <f t="shared" si="3"/>
        <v>0</v>
      </c>
      <c r="J120" s="52" t="str">
        <f t="shared" si="2"/>
        <v/>
      </c>
      <c r="L120" s="52" t="s">
        <v>88</v>
      </c>
      <c r="M120" s="52" t="s">
        <v>98</v>
      </c>
      <c r="N120" s="52" t="s">
        <v>101</v>
      </c>
      <c r="O120" s="52" t="s">
        <v>27</v>
      </c>
      <c r="P120" s="53">
        <v>4</v>
      </c>
      <c r="Q120" s="54">
        <v>115.8280975</v>
      </c>
      <c r="R120" s="54">
        <v>22.304539999999999</v>
      </c>
      <c r="S120" s="55">
        <v>0.19256588411115</v>
      </c>
    </row>
    <row r="121" spans="1:19" ht="12.75" x14ac:dyDescent="0.2">
      <c r="A121" s="465" t="s">
        <v>88</v>
      </c>
      <c r="B121" s="465" t="s">
        <v>88</v>
      </c>
      <c r="C121" s="465" t="s">
        <v>27</v>
      </c>
      <c r="D121" s="465" t="s">
        <v>27</v>
      </c>
      <c r="E121" s="466">
        <v>1</v>
      </c>
      <c r="F121" s="467">
        <v>77.132374999999996</v>
      </c>
      <c r="G121" s="467">
        <v>17.413129999999999</v>
      </c>
      <c r="H121" s="468">
        <v>0.22575643496003001</v>
      </c>
      <c r="I121" s="346" t="str">
        <f t="shared" si="3"/>
        <v/>
      </c>
      <c r="J121" s="346" t="str">
        <f t="shared" si="2"/>
        <v/>
      </c>
      <c r="L121" s="48" t="s">
        <v>88</v>
      </c>
      <c r="M121" s="48" t="s">
        <v>88</v>
      </c>
      <c r="N121" s="48" t="s">
        <v>27</v>
      </c>
      <c r="O121" s="48" t="s">
        <v>27</v>
      </c>
      <c r="P121" s="58"/>
      <c r="Q121" s="59"/>
      <c r="R121" s="59"/>
      <c r="S121" s="48"/>
    </row>
    <row r="122" spans="1:19" ht="12.75" x14ac:dyDescent="0.2">
      <c r="A122" s="52" t="s">
        <v>88</v>
      </c>
      <c r="B122" s="52" t="s">
        <v>102</v>
      </c>
      <c r="C122" s="52" t="s">
        <v>27</v>
      </c>
      <c r="D122" s="52" t="s">
        <v>27</v>
      </c>
      <c r="I122" s="52">
        <f t="shared" si="3"/>
        <v>0</v>
      </c>
      <c r="J122" s="52" t="str">
        <f t="shared" si="2"/>
        <v/>
      </c>
      <c r="L122" s="52" t="s">
        <v>88</v>
      </c>
      <c r="M122" s="52" t="s">
        <v>102</v>
      </c>
      <c r="N122" s="52" t="s">
        <v>27</v>
      </c>
      <c r="O122" s="52" t="s">
        <v>27</v>
      </c>
      <c r="P122" s="53">
        <v>8.7279999999999998</v>
      </c>
      <c r="Q122" s="54">
        <v>253.11184339416701</v>
      </c>
      <c r="R122" s="54">
        <v>34.368760000000002</v>
      </c>
      <c r="S122" s="55">
        <v>0.13578487493562</v>
      </c>
    </row>
    <row r="123" spans="1:19" ht="12.75" x14ac:dyDescent="0.2">
      <c r="A123" s="465" t="s">
        <v>88</v>
      </c>
      <c r="B123" s="465" t="s">
        <v>103</v>
      </c>
      <c r="C123" s="465" t="s">
        <v>27</v>
      </c>
      <c r="D123" s="465" t="s">
        <v>27</v>
      </c>
      <c r="E123" s="466">
        <v>101.87194358974401</v>
      </c>
      <c r="F123" s="467">
        <v>2442.3498763753</v>
      </c>
      <c r="G123" s="467">
        <v>151.75756000000001</v>
      </c>
      <c r="H123" s="468">
        <v>6.2135880476398002E-2</v>
      </c>
      <c r="I123" s="346" t="str">
        <f t="shared" si="3"/>
        <v/>
      </c>
      <c r="J123" s="346" t="str">
        <f t="shared" si="2"/>
        <v/>
      </c>
      <c r="L123" s="52" t="s">
        <v>88</v>
      </c>
      <c r="M123" s="52" t="s">
        <v>103</v>
      </c>
      <c r="N123" s="52" t="s">
        <v>27</v>
      </c>
      <c r="O123" s="52" t="s">
        <v>27</v>
      </c>
      <c r="P123" s="53">
        <v>113.69327692307699</v>
      </c>
      <c r="Q123" s="54">
        <v>2626.8115993707802</v>
      </c>
      <c r="R123" s="54">
        <v>154.16992999999999</v>
      </c>
      <c r="S123" s="55">
        <v>5.8690897374188998E-2</v>
      </c>
    </row>
    <row r="124" spans="1:19" ht="12.75" x14ac:dyDescent="0.2">
      <c r="A124" s="469" t="s">
        <v>88</v>
      </c>
      <c r="B124" s="469" t="s">
        <v>103</v>
      </c>
      <c r="C124" s="469" t="s">
        <v>104</v>
      </c>
      <c r="D124" s="469" t="s">
        <v>27</v>
      </c>
      <c r="E124" s="470">
        <v>14.404999999999999</v>
      </c>
      <c r="F124" s="471">
        <v>371.60158779166602</v>
      </c>
      <c r="G124" s="471">
        <v>58.062530000000002</v>
      </c>
      <c r="H124" s="472">
        <v>0.15624941310141</v>
      </c>
      <c r="I124" s="350">
        <f t="shared" si="3"/>
        <v>3</v>
      </c>
      <c r="J124" s="350">
        <f t="shared" si="2"/>
        <v>3</v>
      </c>
      <c r="L124" s="52" t="s">
        <v>88</v>
      </c>
      <c r="M124" s="52" t="s">
        <v>103</v>
      </c>
      <c r="N124" s="52" t="s">
        <v>104</v>
      </c>
      <c r="O124" s="52" t="s">
        <v>27</v>
      </c>
      <c r="P124" s="53">
        <v>17.1594615384615</v>
      </c>
      <c r="Q124" s="54">
        <v>439.51636606878202</v>
      </c>
      <c r="R124" s="54">
        <v>72.063109999999995</v>
      </c>
      <c r="S124" s="55">
        <v>0.16396001506055999</v>
      </c>
    </row>
    <row r="125" spans="1:19" ht="12.75" x14ac:dyDescent="0.2">
      <c r="A125" s="455" t="s">
        <v>88</v>
      </c>
      <c r="B125" s="455" t="s">
        <v>103</v>
      </c>
      <c r="C125" s="455" t="s">
        <v>104</v>
      </c>
      <c r="D125" s="455" t="s">
        <v>104</v>
      </c>
      <c r="E125" s="473">
        <v>1</v>
      </c>
      <c r="F125" s="474">
        <v>32.463743333333298</v>
      </c>
      <c r="G125" s="474">
        <v>9.0744900000000008</v>
      </c>
      <c r="H125" s="475">
        <v>0.27952691428171</v>
      </c>
      <c r="I125" s="353" t="str">
        <f t="shared" si="3"/>
        <v/>
      </c>
      <c r="J125" s="353" t="str">
        <f t="shared" si="2"/>
        <v/>
      </c>
      <c r="L125" s="3" t="s">
        <v>88</v>
      </c>
      <c r="M125" s="3" t="s">
        <v>103</v>
      </c>
      <c r="N125" s="3" t="s">
        <v>104</v>
      </c>
      <c r="O125" s="3" t="s">
        <v>104</v>
      </c>
      <c r="P125" s="53"/>
      <c r="Q125" s="54"/>
      <c r="R125" s="54"/>
      <c r="S125" s="61"/>
    </row>
    <row r="126" spans="1:19" ht="12.75" x14ac:dyDescent="0.2">
      <c r="A126" s="455" t="s">
        <v>88</v>
      </c>
      <c r="B126" s="455" t="s">
        <v>103</v>
      </c>
      <c r="C126" s="455" t="s">
        <v>104</v>
      </c>
      <c r="D126" s="455" t="s">
        <v>175</v>
      </c>
      <c r="E126" s="473">
        <v>2.4049999999999998</v>
      </c>
      <c r="F126" s="474">
        <v>63.143340291666597</v>
      </c>
      <c r="G126" s="474">
        <v>13.690659999999999</v>
      </c>
      <c r="H126" s="475">
        <v>0.21681874821257999</v>
      </c>
      <c r="I126" s="353">
        <f t="shared" si="3"/>
        <v>0</v>
      </c>
      <c r="J126" s="353" t="str">
        <f t="shared" si="2"/>
        <v/>
      </c>
      <c r="L126" s="38" t="s">
        <v>88</v>
      </c>
      <c r="M126" s="38" t="s">
        <v>103</v>
      </c>
      <c r="N126" s="38" t="s">
        <v>104</v>
      </c>
      <c r="O126" s="38" t="s">
        <v>175</v>
      </c>
      <c r="P126" s="58">
        <v>2.4049999999999998</v>
      </c>
      <c r="Q126" s="59">
        <v>61.419871170833403</v>
      </c>
      <c r="R126" s="59">
        <v>13.38761</v>
      </c>
      <c r="S126" s="60">
        <v>0.21796870857582001</v>
      </c>
    </row>
    <row r="127" spans="1:19" ht="12.75" x14ac:dyDescent="0.2">
      <c r="A127" s="455" t="s">
        <v>88</v>
      </c>
      <c r="B127" s="455" t="s">
        <v>103</v>
      </c>
      <c r="C127" s="455" t="s">
        <v>104</v>
      </c>
      <c r="D127" s="455" t="s">
        <v>176</v>
      </c>
      <c r="E127" s="473">
        <v>2</v>
      </c>
      <c r="F127" s="474">
        <v>51.903016666666602</v>
      </c>
      <c r="G127" s="474">
        <v>10.063280000000001</v>
      </c>
      <c r="H127" s="475">
        <v>0.19388622562401001</v>
      </c>
      <c r="I127" s="353" t="str">
        <f t="shared" si="3"/>
        <v/>
      </c>
      <c r="J127" s="353" t="str">
        <f t="shared" si="2"/>
        <v/>
      </c>
      <c r="L127" s="38" t="s">
        <v>88</v>
      </c>
      <c r="M127" s="38" t="s">
        <v>103</v>
      </c>
      <c r="N127" s="38" t="s">
        <v>104</v>
      </c>
      <c r="O127" s="38" t="s">
        <v>176</v>
      </c>
      <c r="P127" s="58">
        <v>5</v>
      </c>
      <c r="Q127" s="59">
        <v>139.730218333333</v>
      </c>
      <c r="R127" s="59">
        <v>22.973980000000001</v>
      </c>
      <c r="S127" s="60">
        <v>0.16441669006195</v>
      </c>
    </row>
    <row r="128" spans="1:19" ht="12.75" x14ac:dyDescent="0.2">
      <c r="A128" s="455" t="s">
        <v>88</v>
      </c>
      <c r="B128" s="455" t="s">
        <v>103</v>
      </c>
      <c r="C128" s="455" t="s">
        <v>104</v>
      </c>
      <c r="D128" s="455" t="s">
        <v>177</v>
      </c>
      <c r="E128" s="473">
        <v>1</v>
      </c>
      <c r="F128" s="474">
        <v>31.559320833333299</v>
      </c>
      <c r="G128" s="474">
        <v>2.2349100000000002</v>
      </c>
      <c r="H128" s="475">
        <v>7.0816162736919999E-2</v>
      </c>
      <c r="I128" s="353" t="str">
        <f t="shared" si="3"/>
        <v/>
      </c>
      <c r="J128" s="353" t="str">
        <f t="shared" si="2"/>
        <v/>
      </c>
      <c r="L128" s="38" t="s">
        <v>88</v>
      </c>
      <c r="M128" s="38" t="s">
        <v>103</v>
      </c>
      <c r="N128" s="38" t="s">
        <v>104</v>
      </c>
      <c r="O128" s="38" t="s">
        <v>177</v>
      </c>
      <c r="P128" s="37"/>
      <c r="Q128" s="37"/>
      <c r="R128" s="37"/>
      <c r="S128" s="37"/>
    </row>
    <row r="129" spans="1:19" ht="12.75" x14ac:dyDescent="0.2">
      <c r="A129" s="455" t="s">
        <v>88</v>
      </c>
      <c r="B129" s="455" t="s">
        <v>103</v>
      </c>
      <c r="C129" s="455" t="s">
        <v>104</v>
      </c>
      <c r="D129" s="455" t="s">
        <v>178</v>
      </c>
      <c r="E129" s="473">
        <v>8</v>
      </c>
      <c r="F129" s="474">
        <v>192.532166666666</v>
      </c>
      <c r="G129" s="474">
        <v>22.999189999999999</v>
      </c>
      <c r="H129" s="475">
        <v>0.11945635058384001</v>
      </c>
      <c r="I129" s="353">
        <f t="shared" si="3"/>
        <v>6</v>
      </c>
      <c r="J129" s="353">
        <f t="shared" si="2"/>
        <v>6</v>
      </c>
      <c r="L129" s="38" t="s">
        <v>88</v>
      </c>
      <c r="M129" s="38" t="s">
        <v>103</v>
      </c>
      <c r="N129" s="38" t="s">
        <v>104</v>
      </c>
      <c r="O129" s="38" t="s">
        <v>178</v>
      </c>
      <c r="P129" s="58">
        <v>9.7544615384615394</v>
      </c>
      <c r="Q129" s="59">
        <v>238.36627656461599</v>
      </c>
      <c r="R129" s="59">
        <v>35.701520000000002</v>
      </c>
      <c r="S129" s="60">
        <v>0.14977588488832</v>
      </c>
    </row>
    <row r="130" spans="1:19" ht="12.75" x14ac:dyDescent="0.2">
      <c r="A130" s="469" t="s">
        <v>88</v>
      </c>
      <c r="B130" s="469" t="s">
        <v>103</v>
      </c>
      <c r="C130" s="469" t="s">
        <v>105</v>
      </c>
      <c r="D130" s="469" t="s">
        <v>27</v>
      </c>
      <c r="E130" s="470">
        <v>81.2809435897437</v>
      </c>
      <c r="F130" s="471">
        <v>1865.5071638519701</v>
      </c>
      <c r="G130" s="471">
        <v>45.409509999999997</v>
      </c>
      <c r="H130" s="472">
        <v>2.4341643323544E-2</v>
      </c>
      <c r="I130" s="350">
        <f t="shared" si="3"/>
        <v>20</v>
      </c>
      <c r="J130" s="350">
        <f t="shared" si="2"/>
        <v>20</v>
      </c>
      <c r="L130" s="52" t="s">
        <v>88</v>
      </c>
      <c r="M130" s="52" t="s">
        <v>103</v>
      </c>
      <c r="N130" s="52" t="s">
        <v>105</v>
      </c>
      <c r="O130" s="52" t="s">
        <v>27</v>
      </c>
      <c r="P130" s="53">
        <v>93.159230769230803</v>
      </c>
      <c r="Q130" s="54">
        <v>2099.72650171641</v>
      </c>
      <c r="R130" s="54">
        <v>73.928309999999996</v>
      </c>
      <c r="S130" s="55">
        <v>3.5208542607605003E-2</v>
      </c>
    </row>
    <row r="131" spans="1:19" ht="12.75" x14ac:dyDescent="0.2">
      <c r="A131" s="455" t="s">
        <v>88</v>
      </c>
      <c r="B131" s="455" t="s">
        <v>103</v>
      </c>
      <c r="C131" s="455" t="s">
        <v>105</v>
      </c>
      <c r="D131" s="455" t="s">
        <v>105</v>
      </c>
      <c r="E131" s="473">
        <v>2</v>
      </c>
      <c r="F131" s="474">
        <v>63.113405</v>
      </c>
      <c r="G131" s="474">
        <v>10.71712</v>
      </c>
      <c r="H131" s="475">
        <v>0.16980734916774001</v>
      </c>
      <c r="I131" s="353">
        <f t="shared" si="3"/>
        <v>5</v>
      </c>
      <c r="J131" s="353">
        <f t="shared" si="2"/>
        <v>5</v>
      </c>
      <c r="L131" s="38" t="s">
        <v>88</v>
      </c>
      <c r="M131" s="38" t="s">
        <v>103</v>
      </c>
      <c r="N131" s="38" t="s">
        <v>105</v>
      </c>
      <c r="O131" s="38" t="s">
        <v>105</v>
      </c>
      <c r="P131" s="58">
        <v>3.9180000000000001</v>
      </c>
      <c r="Q131" s="59">
        <v>137.98428937333301</v>
      </c>
      <c r="R131" s="59">
        <v>34.221440000000001</v>
      </c>
      <c r="S131" s="60">
        <v>0.24800968396779</v>
      </c>
    </row>
    <row r="132" spans="1:19" ht="12.75" x14ac:dyDescent="0.2">
      <c r="A132" s="455" t="s">
        <v>88</v>
      </c>
      <c r="B132" s="455" t="s">
        <v>103</v>
      </c>
      <c r="C132" s="455" t="s">
        <v>105</v>
      </c>
      <c r="D132" s="455" t="s">
        <v>179</v>
      </c>
      <c r="E132" s="473">
        <v>74.304943589743601</v>
      </c>
      <c r="F132" s="474">
        <v>1683.3542081653</v>
      </c>
      <c r="G132" s="474">
        <v>29.813690000000001</v>
      </c>
      <c r="H132" s="475">
        <v>1.7710883339575999E-2</v>
      </c>
      <c r="I132" s="353" t="str">
        <f t="shared" si="3"/>
        <v/>
      </c>
      <c r="J132" s="353" t="str">
        <f t="shared" ref="J132:J195" si="4">+IF(I132&gt;0,I132,"")</f>
        <v/>
      </c>
      <c r="L132" s="38" t="s">
        <v>88</v>
      </c>
      <c r="M132" s="38" t="s">
        <v>103</v>
      </c>
      <c r="N132" s="38" t="s">
        <v>105</v>
      </c>
      <c r="O132" s="38" t="s">
        <v>179</v>
      </c>
      <c r="P132" s="58">
        <v>81.196589743589797</v>
      </c>
      <c r="Q132" s="59">
        <v>1774.28405661842</v>
      </c>
      <c r="R132" s="59">
        <v>30.98029</v>
      </c>
      <c r="S132" s="60">
        <v>1.7460727263167001E-2</v>
      </c>
    </row>
    <row r="133" spans="1:19" ht="12.75" x14ac:dyDescent="0.2">
      <c r="A133" s="455" t="s">
        <v>88</v>
      </c>
      <c r="B133" s="455" t="s">
        <v>103</v>
      </c>
      <c r="C133" s="455" t="s">
        <v>105</v>
      </c>
      <c r="D133" s="455" t="s">
        <v>180</v>
      </c>
      <c r="E133" s="473">
        <v>1.976</v>
      </c>
      <c r="F133" s="474">
        <v>50.168765686666703</v>
      </c>
      <c r="G133" s="474">
        <v>3.4671099999999999</v>
      </c>
      <c r="H133" s="475">
        <v>6.9108935660370005E-2</v>
      </c>
      <c r="I133" s="353" t="str">
        <f t="shared" si="3"/>
        <v/>
      </c>
      <c r="J133" s="353" t="str">
        <f t="shared" si="4"/>
        <v/>
      </c>
      <c r="L133" s="38" t="s">
        <v>88</v>
      </c>
      <c r="M133" s="38" t="s">
        <v>103</v>
      </c>
      <c r="N133" s="38" t="s">
        <v>105</v>
      </c>
      <c r="O133" s="38" t="s">
        <v>180</v>
      </c>
      <c r="P133" s="58">
        <v>4.0940000000000003</v>
      </c>
      <c r="Q133" s="59">
        <v>101.656132563333</v>
      </c>
      <c r="R133" s="59">
        <v>6.9474499999999999</v>
      </c>
      <c r="S133" s="60">
        <v>6.8342655035314004E-2</v>
      </c>
    </row>
    <row r="134" spans="1:19" ht="12.75" x14ac:dyDescent="0.2">
      <c r="A134" s="455" t="s">
        <v>88</v>
      </c>
      <c r="B134" s="455" t="s">
        <v>103</v>
      </c>
      <c r="C134" s="455" t="s">
        <v>105</v>
      </c>
      <c r="D134" s="455" t="s">
        <v>181</v>
      </c>
      <c r="E134" s="473">
        <v>3</v>
      </c>
      <c r="F134" s="474">
        <v>68.870784999999898</v>
      </c>
      <c r="G134" s="474">
        <v>1.4115899999999999</v>
      </c>
      <c r="H134" s="475">
        <v>2.0496208951299E-2</v>
      </c>
      <c r="I134" s="353">
        <f t="shared" ref="I134:I197" si="5">+IF(H134&lt;S134,ROUND((F134*S134)-G134,0),"")</f>
        <v>0</v>
      </c>
      <c r="J134" s="353" t="str">
        <f t="shared" si="4"/>
        <v/>
      </c>
      <c r="L134" s="38" t="s">
        <v>88</v>
      </c>
      <c r="M134" s="38" t="s">
        <v>103</v>
      </c>
      <c r="N134" s="38" t="s">
        <v>105</v>
      </c>
      <c r="O134" s="38" t="s">
        <v>181</v>
      </c>
      <c r="P134" s="58">
        <v>3.9506410256410298</v>
      </c>
      <c r="Q134" s="59">
        <v>85.802023161324897</v>
      </c>
      <c r="R134" s="59">
        <v>1.7791300000000001</v>
      </c>
      <c r="S134" s="60">
        <v>2.0735291948243001E-2</v>
      </c>
    </row>
    <row r="135" spans="1:19" ht="12.75" x14ac:dyDescent="0.2">
      <c r="A135" s="469" t="s">
        <v>88</v>
      </c>
      <c r="B135" s="469" t="s">
        <v>103</v>
      </c>
      <c r="C135" s="469" t="s">
        <v>106</v>
      </c>
      <c r="D135" s="469" t="s">
        <v>27</v>
      </c>
      <c r="E135" s="470">
        <v>2.7280000000000002</v>
      </c>
      <c r="F135" s="471">
        <v>74.268184146666698</v>
      </c>
      <c r="G135" s="471">
        <v>9.2253100000000003</v>
      </c>
      <c r="H135" s="472">
        <v>0.12421617824642001</v>
      </c>
      <c r="I135" s="350" t="str">
        <f t="shared" si="5"/>
        <v/>
      </c>
      <c r="J135" s="350" t="str">
        <f t="shared" si="4"/>
        <v/>
      </c>
      <c r="L135" s="52" t="s">
        <v>88</v>
      </c>
      <c r="M135" s="52" t="s">
        <v>103</v>
      </c>
      <c r="N135" s="52" t="s">
        <v>106</v>
      </c>
      <c r="O135" s="52" t="s">
        <v>27</v>
      </c>
      <c r="P135" s="53">
        <v>3.3745846153846202</v>
      </c>
      <c r="Q135" s="54">
        <v>87.568731585589802</v>
      </c>
      <c r="R135" s="54">
        <v>8.1785099999999993</v>
      </c>
      <c r="S135" s="55">
        <v>9.3395323329609994E-2</v>
      </c>
    </row>
    <row r="136" spans="1:19" ht="12.75" x14ac:dyDescent="0.2">
      <c r="A136" s="469" t="s">
        <v>88</v>
      </c>
      <c r="B136" s="469" t="s">
        <v>103</v>
      </c>
      <c r="C136" s="469" t="s">
        <v>103</v>
      </c>
      <c r="D136" s="469" t="s">
        <v>27</v>
      </c>
      <c r="E136" s="470">
        <v>3.4580000000000002</v>
      </c>
      <c r="F136" s="471">
        <v>130.972940585</v>
      </c>
      <c r="G136" s="471">
        <v>39.060209999999998</v>
      </c>
      <c r="H136" s="472">
        <v>0.29823114473520002</v>
      </c>
      <c r="I136" s="350" t="str">
        <f t="shared" si="5"/>
        <v/>
      </c>
      <c r="J136" s="350" t="str">
        <f t="shared" si="4"/>
        <v/>
      </c>
      <c r="L136" s="48" t="s">
        <v>88</v>
      </c>
      <c r="M136" s="48" t="s">
        <v>103</v>
      </c>
      <c r="N136" s="48" t="s">
        <v>103</v>
      </c>
      <c r="O136" s="48" t="s">
        <v>27</v>
      </c>
      <c r="P136" s="37"/>
      <c r="Q136" s="37"/>
      <c r="R136" s="37"/>
      <c r="S136" s="48"/>
    </row>
    <row r="137" spans="1:19" ht="12.75" x14ac:dyDescent="0.2">
      <c r="A137" s="461" t="s">
        <v>107</v>
      </c>
      <c r="B137" s="461" t="s">
        <v>27</v>
      </c>
      <c r="C137" s="461" t="s">
        <v>27</v>
      </c>
      <c r="D137" s="461" t="s">
        <v>27</v>
      </c>
      <c r="E137" s="462">
        <v>75.05</v>
      </c>
      <c r="F137" s="463">
        <v>2783.91803988417</v>
      </c>
      <c r="G137" s="463">
        <v>354.84840000000003</v>
      </c>
      <c r="H137" s="464">
        <v>0.12746366628479</v>
      </c>
      <c r="I137" s="342">
        <f t="shared" si="5"/>
        <v>27</v>
      </c>
      <c r="J137" s="342">
        <f t="shared" si="4"/>
        <v>27</v>
      </c>
      <c r="L137" s="52" t="s">
        <v>107</v>
      </c>
      <c r="M137" s="52" t="s">
        <v>27</v>
      </c>
      <c r="N137" s="52" t="s">
        <v>27</v>
      </c>
      <c r="O137" s="52" t="s">
        <v>27</v>
      </c>
      <c r="P137" s="53">
        <v>50.564999999999998</v>
      </c>
      <c r="Q137" s="54">
        <v>1931.8176037083299</v>
      </c>
      <c r="R137" s="54">
        <v>265.01449000000002</v>
      </c>
      <c r="S137" s="55">
        <v>0.13718401234738001</v>
      </c>
    </row>
    <row r="138" spans="1:19" ht="12.75" x14ac:dyDescent="0.2">
      <c r="A138" s="465" t="s">
        <v>107</v>
      </c>
      <c r="B138" s="465" t="s">
        <v>108</v>
      </c>
      <c r="C138" s="465" t="s">
        <v>27</v>
      </c>
      <c r="D138" s="465" t="s">
        <v>27</v>
      </c>
      <c r="E138" s="466">
        <v>18.295000000000002</v>
      </c>
      <c r="F138" s="467">
        <v>790.52457086333402</v>
      </c>
      <c r="G138" s="467">
        <v>114.39622</v>
      </c>
      <c r="H138" s="468">
        <v>0.14470925283836</v>
      </c>
      <c r="I138" s="346" t="str">
        <f t="shared" si="5"/>
        <v/>
      </c>
      <c r="J138" s="346" t="str">
        <f t="shared" si="4"/>
        <v/>
      </c>
      <c r="L138" s="52" t="s">
        <v>107</v>
      </c>
      <c r="M138" s="52" t="s">
        <v>108</v>
      </c>
      <c r="N138" s="52" t="s">
        <v>27</v>
      </c>
      <c r="O138" s="52" t="s">
        <v>27</v>
      </c>
      <c r="P138" s="53">
        <v>21.62</v>
      </c>
      <c r="Q138" s="54">
        <v>899.77232160833296</v>
      </c>
      <c r="R138" s="54">
        <v>115.98130999999999</v>
      </c>
      <c r="S138" s="55">
        <v>0.12890073101235999</v>
      </c>
    </row>
    <row r="139" spans="1:19" ht="12.75" x14ac:dyDescent="0.2">
      <c r="A139" s="52" t="s">
        <v>107</v>
      </c>
      <c r="B139" s="52" t="s">
        <v>108</v>
      </c>
      <c r="C139" s="52" t="s">
        <v>109</v>
      </c>
      <c r="D139" s="52" t="s">
        <v>27</v>
      </c>
      <c r="I139" s="52">
        <f t="shared" si="5"/>
        <v>0</v>
      </c>
      <c r="J139" s="52" t="str">
        <f t="shared" si="4"/>
        <v/>
      </c>
      <c r="L139" s="52" t="s">
        <v>107</v>
      </c>
      <c r="M139" s="52" t="s">
        <v>108</v>
      </c>
      <c r="N139" s="52" t="s">
        <v>109</v>
      </c>
      <c r="O139" s="52" t="s">
        <v>27</v>
      </c>
      <c r="P139" s="53">
        <v>1</v>
      </c>
      <c r="Q139" s="54">
        <v>37.179428333333298</v>
      </c>
      <c r="R139" s="54">
        <v>2.2062400000000002</v>
      </c>
      <c r="S139" s="55">
        <v>5.93403421973E-2</v>
      </c>
    </row>
    <row r="140" spans="1:19" ht="12.75" x14ac:dyDescent="0.2">
      <c r="A140" s="469" t="s">
        <v>107</v>
      </c>
      <c r="B140" s="469" t="s">
        <v>108</v>
      </c>
      <c r="C140" s="469" t="s">
        <v>108</v>
      </c>
      <c r="D140" s="469" t="s">
        <v>27</v>
      </c>
      <c r="E140" s="470">
        <v>18.295000000000002</v>
      </c>
      <c r="F140" s="471">
        <v>790.52457086333402</v>
      </c>
      <c r="G140" s="471">
        <v>114.39622</v>
      </c>
      <c r="H140" s="472">
        <v>0.14470925283836</v>
      </c>
      <c r="I140" s="350" t="str">
        <f t="shared" si="5"/>
        <v/>
      </c>
      <c r="J140" s="350" t="str">
        <f t="shared" si="4"/>
        <v/>
      </c>
      <c r="L140" s="52" t="s">
        <v>107</v>
      </c>
      <c r="M140" s="52" t="s">
        <v>108</v>
      </c>
      <c r="N140" s="52" t="s">
        <v>108</v>
      </c>
      <c r="O140" s="52" t="s">
        <v>27</v>
      </c>
      <c r="P140" s="53">
        <v>20.62</v>
      </c>
      <c r="Q140" s="54">
        <v>862.59289327500005</v>
      </c>
      <c r="R140" s="54">
        <v>113.77507</v>
      </c>
      <c r="S140" s="55">
        <v>0.13189891881445001</v>
      </c>
    </row>
    <row r="141" spans="1:19" ht="12.75" x14ac:dyDescent="0.2">
      <c r="A141" s="348" t="s">
        <v>107</v>
      </c>
      <c r="B141" s="348" t="s">
        <v>108</v>
      </c>
      <c r="C141" s="348" t="s">
        <v>250</v>
      </c>
      <c r="D141" s="348" t="s">
        <v>27</v>
      </c>
      <c r="I141" s="348" t="str">
        <f t="shared" si="5"/>
        <v/>
      </c>
      <c r="J141" s="348" t="str">
        <f t="shared" si="4"/>
        <v/>
      </c>
      <c r="L141" s="348" t="s">
        <v>107</v>
      </c>
      <c r="M141" s="348" t="s">
        <v>108</v>
      </c>
      <c r="N141" s="348" t="s">
        <v>250</v>
      </c>
      <c r="O141" s="348" t="s">
        <v>27</v>
      </c>
      <c r="P141" s="53"/>
      <c r="Q141" s="54"/>
      <c r="R141" s="54"/>
      <c r="S141" s="55"/>
    </row>
    <row r="142" spans="1:19" ht="12.75" x14ac:dyDescent="0.2">
      <c r="A142" s="465" t="s">
        <v>107</v>
      </c>
      <c r="B142" s="465" t="s">
        <v>110</v>
      </c>
      <c r="C142" s="465" t="s">
        <v>27</v>
      </c>
      <c r="D142" s="465" t="s">
        <v>27</v>
      </c>
      <c r="E142" s="466">
        <v>35.755000000000003</v>
      </c>
      <c r="F142" s="467">
        <v>1225.57898235417</v>
      </c>
      <c r="G142" s="467">
        <v>150.86490000000001</v>
      </c>
      <c r="H142" s="468">
        <v>0.12309684008305</v>
      </c>
      <c r="I142" s="346" t="str">
        <f t="shared" si="5"/>
        <v/>
      </c>
      <c r="J142" s="346" t="str">
        <f t="shared" si="4"/>
        <v/>
      </c>
      <c r="L142" s="48" t="s">
        <v>107</v>
      </c>
      <c r="M142" s="48" t="s">
        <v>110</v>
      </c>
      <c r="N142" s="48" t="s">
        <v>27</v>
      </c>
      <c r="O142" s="48" t="s">
        <v>27</v>
      </c>
      <c r="P142" s="58"/>
      <c r="Q142" s="59"/>
      <c r="R142" s="59"/>
      <c r="S142" s="48"/>
    </row>
    <row r="143" spans="1:19" ht="12.75" x14ac:dyDescent="0.2">
      <c r="A143" s="465" t="s">
        <v>107</v>
      </c>
      <c r="B143" s="465" t="s">
        <v>111</v>
      </c>
      <c r="C143" s="465" t="s">
        <v>27</v>
      </c>
      <c r="D143" s="465" t="s">
        <v>27</v>
      </c>
      <c r="E143" s="466">
        <v>21</v>
      </c>
      <c r="F143" s="467">
        <v>767.81448666666699</v>
      </c>
      <c r="G143" s="467">
        <v>89.587280000000007</v>
      </c>
      <c r="H143" s="468">
        <v>0.11667828825284</v>
      </c>
      <c r="I143" s="346">
        <f t="shared" si="5"/>
        <v>21</v>
      </c>
      <c r="J143" s="346">
        <f t="shared" si="4"/>
        <v>21</v>
      </c>
      <c r="L143" s="52" t="s">
        <v>107</v>
      </c>
      <c r="M143" s="52" t="s">
        <v>111</v>
      </c>
      <c r="N143" s="52" t="s">
        <v>27</v>
      </c>
      <c r="O143" s="52" t="s">
        <v>27</v>
      </c>
      <c r="P143" s="53">
        <v>28.945</v>
      </c>
      <c r="Q143" s="54">
        <v>1032.0452820999999</v>
      </c>
      <c r="R143" s="54">
        <v>149.03317999999999</v>
      </c>
      <c r="S143" s="55">
        <v>0.14440565989192999</v>
      </c>
    </row>
    <row r="144" spans="1:19" ht="12.75" x14ac:dyDescent="0.2">
      <c r="A144" s="469" t="s">
        <v>107</v>
      </c>
      <c r="B144" s="469" t="s">
        <v>111</v>
      </c>
      <c r="C144" s="469" t="s">
        <v>111</v>
      </c>
      <c r="D144" s="469" t="s">
        <v>27</v>
      </c>
      <c r="E144" s="470">
        <v>21</v>
      </c>
      <c r="F144" s="471">
        <v>767.81448666666699</v>
      </c>
      <c r="G144" s="471">
        <v>89.587280000000007</v>
      </c>
      <c r="H144" s="472">
        <v>0.11667828825284</v>
      </c>
      <c r="I144" s="350">
        <f t="shared" si="5"/>
        <v>21</v>
      </c>
      <c r="J144" s="350">
        <f t="shared" si="4"/>
        <v>21</v>
      </c>
      <c r="L144" s="52" t="s">
        <v>107</v>
      </c>
      <c r="M144" s="52" t="s">
        <v>111</v>
      </c>
      <c r="N144" s="52" t="s">
        <v>111</v>
      </c>
      <c r="O144" s="52" t="s">
        <v>27</v>
      </c>
      <c r="P144" s="53">
        <v>28.945</v>
      </c>
      <c r="Q144" s="54">
        <v>1032.0452820999999</v>
      </c>
      <c r="R144" s="54">
        <v>149.03317999999999</v>
      </c>
      <c r="S144" s="55">
        <v>0.14440565989192999</v>
      </c>
    </row>
    <row r="145" spans="1:19" ht="12.75" x14ac:dyDescent="0.2">
      <c r="A145" s="461" t="s">
        <v>112</v>
      </c>
      <c r="B145" s="461" t="s">
        <v>27</v>
      </c>
      <c r="C145" s="461" t="s">
        <v>27</v>
      </c>
      <c r="D145" s="461" t="s">
        <v>27</v>
      </c>
      <c r="E145" s="462">
        <v>451.97356656858699</v>
      </c>
      <c r="F145" s="463">
        <v>13030.581655093099</v>
      </c>
      <c r="G145" s="463">
        <v>1069.54565</v>
      </c>
      <c r="H145" s="464">
        <v>8.2079655253298994E-2</v>
      </c>
      <c r="I145" s="342">
        <f t="shared" si="5"/>
        <v>103</v>
      </c>
      <c r="J145" s="342">
        <f t="shared" si="4"/>
        <v>103</v>
      </c>
      <c r="L145" s="52" t="s">
        <v>112</v>
      </c>
      <c r="M145" s="52" t="s">
        <v>27</v>
      </c>
      <c r="N145" s="52" t="s">
        <v>27</v>
      </c>
      <c r="O145" s="52" t="s">
        <v>27</v>
      </c>
      <c r="P145" s="53">
        <v>472.94604102564</v>
      </c>
      <c r="Q145" s="54">
        <v>13299.8102731012</v>
      </c>
      <c r="R145" s="54">
        <v>1196.2824800000001</v>
      </c>
      <c r="S145" s="55">
        <v>8.9947334242765006E-2</v>
      </c>
    </row>
    <row r="146" spans="1:19" ht="12.75" x14ac:dyDescent="0.2">
      <c r="A146" s="465" t="s">
        <v>112</v>
      </c>
      <c r="B146" s="465" t="s">
        <v>113</v>
      </c>
      <c r="C146" s="465" t="s">
        <v>27</v>
      </c>
      <c r="D146" s="465" t="s">
        <v>27</v>
      </c>
      <c r="E146" s="466">
        <v>1</v>
      </c>
      <c r="F146" s="467">
        <v>77.249944999999997</v>
      </c>
      <c r="G146" s="467">
        <v>17.326460000000001</v>
      </c>
      <c r="H146" s="468">
        <v>0.22429090402589</v>
      </c>
      <c r="I146" s="346">
        <f t="shared" si="5"/>
        <v>0</v>
      </c>
      <c r="J146" s="346" t="str">
        <f t="shared" si="4"/>
        <v/>
      </c>
      <c r="L146" s="52" t="s">
        <v>112</v>
      </c>
      <c r="M146" s="52" t="s">
        <v>113</v>
      </c>
      <c r="N146" s="52" t="s">
        <v>27</v>
      </c>
      <c r="O146" s="52" t="s">
        <v>27</v>
      </c>
      <c r="P146" s="53">
        <v>1</v>
      </c>
      <c r="Q146" s="54">
        <v>75.424531666666695</v>
      </c>
      <c r="R146" s="54">
        <v>17.027570000000001</v>
      </c>
      <c r="S146" s="55">
        <v>0.22575639017888999</v>
      </c>
    </row>
    <row r="147" spans="1:19" ht="12.75" x14ac:dyDescent="0.2">
      <c r="A147" s="52" t="s">
        <v>112</v>
      </c>
      <c r="B147" s="52" t="s">
        <v>114</v>
      </c>
      <c r="C147" s="52" t="s">
        <v>27</v>
      </c>
      <c r="D147" s="52" t="s">
        <v>27</v>
      </c>
      <c r="I147" s="52">
        <f t="shared" si="5"/>
        <v>0</v>
      </c>
      <c r="J147" s="52" t="str">
        <f t="shared" si="4"/>
        <v/>
      </c>
      <c r="L147" s="52" t="s">
        <v>112</v>
      </c>
      <c r="M147" s="52" t="s">
        <v>114</v>
      </c>
      <c r="N147" s="52" t="s">
        <v>27</v>
      </c>
      <c r="O147" s="52" t="s">
        <v>27</v>
      </c>
      <c r="P147" s="53">
        <v>17.215</v>
      </c>
      <c r="Q147" s="54">
        <v>566.21118173333298</v>
      </c>
      <c r="R147" s="54">
        <v>41.274900000000002</v>
      </c>
      <c r="S147" s="55">
        <v>7.2896652930176997E-2</v>
      </c>
    </row>
    <row r="148" spans="1:19" ht="12.75" x14ac:dyDescent="0.2">
      <c r="A148" s="465" t="s">
        <v>112</v>
      </c>
      <c r="B148" s="465" t="s">
        <v>115</v>
      </c>
      <c r="C148" s="465" t="s">
        <v>27</v>
      </c>
      <c r="D148" s="465" t="s">
        <v>27</v>
      </c>
      <c r="E148" s="466">
        <v>85.636966562129004</v>
      </c>
      <c r="F148" s="467">
        <v>2626.4864746825001</v>
      </c>
      <c r="G148" s="467">
        <v>161.84752</v>
      </c>
      <c r="H148" s="468">
        <v>6.1621303425734998E-2</v>
      </c>
      <c r="I148" s="346">
        <f t="shared" si="5"/>
        <v>1</v>
      </c>
      <c r="J148" s="346">
        <f t="shared" si="4"/>
        <v>1</v>
      </c>
      <c r="L148" s="52" t="s">
        <v>112</v>
      </c>
      <c r="M148" s="52" t="s">
        <v>115</v>
      </c>
      <c r="N148" s="52" t="s">
        <v>27</v>
      </c>
      <c r="O148" s="52" t="s">
        <v>27</v>
      </c>
      <c r="P148" s="53">
        <v>78.400000000000006</v>
      </c>
      <c r="Q148" s="54">
        <v>2285.5573728416698</v>
      </c>
      <c r="R148" s="54">
        <v>141.80972</v>
      </c>
      <c r="S148" s="55">
        <v>6.2046011920360002E-2</v>
      </c>
    </row>
    <row r="149" spans="1:19" ht="12.75" x14ac:dyDescent="0.2">
      <c r="A149" s="469" t="s">
        <v>112</v>
      </c>
      <c r="B149" s="469" t="s">
        <v>115</v>
      </c>
      <c r="C149" s="469" t="s">
        <v>115</v>
      </c>
      <c r="D149" s="469" t="s">
        <v>27</v>
      </c>
      <c r="E149" s="470">
        <v>1</v>
      </c>
      <c r="F149" s="471">
        <v>57.0022533333333</v>
      </c>
      <c r="G149" s="471">
        <v>9.8548899999999993</v>
      </c>
      <c r="H149" s="472">
        <v>0.17288597246097001</v>
      </c>
      <c r="I149" s="350" t="str">
        <f t="shared" si="5"/>
        <v/>
      </c>
      <c r="J149" s="350" t="str">
        <f t="shared" si="4"/>
        <v/>
      </c>
      <c r="L149" s="52" t="s">
        <v>112</v>
      </c>
      <c r="M149" s="52" t="s">
        <v>115</v>
      </c>
      <c r="N149" s="52" t="s">
        <v>115</v>
      </c>
      <c r="O149" s="52" t="s">
        <v>27</v>
      </c>
      <c r="P149" s="37"/>
      <c r="Q149" s="37"/>
      <c r="R149" s="37"/>
      <c r="S149" s="48"/>
    </row>
    <row r="150" spans="1:19" ht="12.75" x14ac:dyDescent="0.2">
      <c r="A150" s="52" t="s">
        <v>112</v>
      </c>
      <c r="B150" s="52" t="s">
        <v>115</v>
      </c>
      <c r="C150" s="52" t="s">
        <v>116</v>
      </c>
      <c r="D150" s="52" t="s">
        <v>27</v>
      </c>
      <c r="I150" s="52">
        <f t="shared" si="5"/>
        <v>0</v>
      </c>
      <c r="J150" s="52" t="str">
        <f t="shared" si="4"/>
        <v/>
      </c>
      <c r="L150" s="52" t="s">
        <v>112</v>
      </c>
      <c r="M150" s="52" t="s">
        <v>115</v>
      </c>
      <c r="N150" s="52" t="s">
        <v>116</v>
      </c>
      <c r="O150" s="52" t="s">
        <v>27</v>
      </c>
      <c r="P150" s="53">
        <v>2.1349999999999998</v>
      </c>
      <c r="Q150" s="54">
        <v>60.253838758333302</v>
      </c>
      <c r="R150" s="54">
        <v>5.56236</v>
      </c>
      <c r="S150" s="55">
        <v>9.2315446030079004E-2</v>
      </c>
    </row>
    <row r="151" spans="1:19" ht="12.75" x14ac:dyDescent="0.2">
      <c r="A151" s="469" t="s">
        <v>112</v>
      </c>
      <c r="B151" s="469" t="s">
        <v>115</v>
      </c>
      <c r="C151" s="469" t="s">
        <v>117</v>
      </c>
      <c r="D151" s="469" t="s">
        <v>27</v>
      </c>
      <c r="E151" s="470">
        <v>9.6739999999999995</v>
      </c>
      <c r="F151" s="471">
        <v>297.60057505499998</v>
      </c>
      <c r="G151" s="471">
        <v>22.486830000000001</v>
      </c>
      <c r="H151" s="472">
        <v>7.5560438671344002E-2</v>
      </c>
      <c r="I151" s="350" t="str">
        <f t="shared" si="5"/>
        <v/>
      </c>
      <c r="J151" s="350" t="str">
        <f t="shared" si="4"/>
        <v/>
      </c>
      <c r="L151" s="52" t="s">
        <v>112</v>
      </c>
      <c r="M151" s="52" t="s">
        <v>115</v>
      </c>
      <c r="N151" s="52" t="s">
        <v>117</v>
      </c>
      <c r="O151" s="52" t="s">
        <v>27</v>
      </c>
      <c r="P151" s="53">
        <v>11.675000000000001</v>
      </c>
      <c r="Q151" s="54">
        <v>337.45738408333301</v>
      </c>
      <c r="R151" s="54">
        <v>22.202279999999998</v>
      </c>
      <c r="S151" s="55">
        <v>6.5792840954747994E-2</v>
      </c>
    </row>
    <row r="152" spans="1:19" ht="12.75" x14ac:dyDescent="0.2">
      <c r="A152" s="455" t="s">
        <v>112</v>
      </c>
      <c r="B152" s="455" t="s">
        <v>115</v>
      </c>
      <c r="C152" s="455" t="s">
        <v>117</v>
      </c>
      <c r="D152" s="455" t="s">
        <v>182</v>
      </c>
      <c r="E152" s="473">
        <v>7.6740000000000004</v>
      </c>
      <c r="F152" s="474">
        <v>230.14323088833399</v>
      </c>
      <c r="G152" s="474">
        <v>15.07352</v>
      </c>
      <c r="H152" s="475">
        <v>6.5496256143696002E-2</v>
      </c>
      <c r="I152" s="353" t="str">
        <f t="shared" si="5"/>
        <v/>
      </c>
      <c r="J152" s="353" t="str">
        <f t="shared" si="4"/>
        <v/>
      </c>
      <c r="L152" s="38" t="s">
        <v>112</v>
      </c>
      <c r="M152" s="38" t="s">
        <v>115</v>
      </c>
      <c r="N152" s="38" t="s">
        <v>117</v>
      </c>
      <c r="O152" s="38" t="s">
        <v>182</v>
      </c>
      <c r="P152" s="58">
        <v>5.6749999999999998</v>
      </c>
      <c r="Q152" s="59">
        <v>161.709719083333</v>
      </c>
      <c r="R152" s="59">
        <v>8.1018000000000008</v>
      </c>
      <c r="S152" s="60">
        <v>5.0100884757735997E-2</v>
      </c>
    </row>
    <row r="153" spans="1:19" ht="12.75" x14ac:dyDescent="0.2">
      <c r="A153" s="38" t="s">
        <v>112</v>
      </c>
      <c r="B153" s="38" t="s">
        <v>115</v>
      </c>
      <c r="C153" s="38" t="s">
        <v>117</v>
      </c>
      <c r="D153" s="38" t="s">
        <v>183</v>
      </c>
      <c r="I153" s="27">
        <f t="shared" si="5"/>
        <v>0</v>
      </c>
      <c r="J153" s="27" t="str">
        <f t="shared" si="4"/>
        <v/>
      </c>
      <c r="L153" s="38" t="s">
        <v>112</v>
      </c>
      <c r="M153" s="38" t="s">
        <v>115</v>
      </c>
      <c r="N153" s="38" t="s">
        <v>117</v>
      </c>
      <c r="O153" s="38" t="s">
        <v>183</v>
      </c>
      <c r="P153" s="58">
        <v>3</v>
      </c>
      <c r="Q153" s="59">
        <v>82.893328333333301</v>
      </c>
      <c r="R153" s="59">
        <v>7.7149400000000004</v>
      </c>
      <c r="S153" s="60">
        <v>9.3070698874298002E-2</v>
      </c>
    </row>
    <row r="154" spans="1:19" ht="12.75" x14ac:dyDescent="0.2">
      <c r="A154" s="455" t="s">
        <v>112</v>
      </c>
      <c r="B154" s="455" t="s">
        <v>115</v>
      </c>
      <c r="C154" s="455" t="s">
        <v>117</v>
      </c>
      <c r="D154" s="455" t="s">
        <v>117</v>
      </c>
      <c r="E154" s="473">
        <v>1</v>
      </c>
      <c r="F154" s="474">
        <v>38.7182125</v>
      </c>
      <c r="G154" s="474">
        <v>3.6453000000000002</v>
      </c>
      <c r="H154" s="475">
        <v>9.4149491017954001E-2</v>
      </c>
      <c r="I154" s="206" t="str">
        <f t="shared" si="5"/>
        <v/>
      </c>
      <c r="J154" s="206" t="str">
        <f t="shared" si="4"/>
        <v/>
      </c>
      <c r="L154" s="38" t="s">
        <v>112</v>
      </c>
      <c r="M154" s="38" t="s">
        <v>115</v>
      </c>
      <c r="N154" s="38" t="s">
        <v>117</v>
      </c>
      <c r="O154" s="38" t="s">
        <v>117</v>
      </c>
      <c r="P154" s="58">
        <v>2</v>
      </c>
      <c r="Q154" s="59">
        <v>64.863564166666606</v>
      </c>
      <c r="R154" s="59">
        <v>2.7010200000000002</v>
      </c>
      <c r="S154" s="60">
        <v>4.1641560014491E-2</v>
      </c>
    </row>
    <row r="155" spans="1:19" ht="12.75" x14ac:dyDescent="0.2">
      <c r="A155" s="455" t="s">
        <v>112</v>
      </c>
      <c r="B155" s="455" t="s">
        <v>115</v>
      </c>
      <c r="C155" s="455" t="s">
        <v>117</v>
      </c>
      <c r="D155" s="455" t="s">
        <v>184</v>
      </c>
      <c r="E155" s="473">
        <v>1</v>
      </c>
      <c r="F155" s="474">
        <v>28.739131666666701</v>
      </c>
      <c r="G155" s="474">
        <v>3.7680099999999999</v>
      </c>
      <c r="H155" s="475">
        <v>0.13111078106686</v>
      </c>
      <c r="I155" s="353">
        <f t="shared" si="5"/>
        <v>0</v>
      </c>
      <c r="J155" s="353" t="str">
        <f t="shared" si="4"/>
        <v/>
      </c>
      <c r="L155" s="38" t="s">
        <v>112</v>
      </c>
      <c r="M155" s="38" t="s">
        <v>115</v>
      </c>
      <c r="N155" s="38" t="s">
        <v>117</v>
      </c>
      <c r="O155" s="38" t="s">
        <v>184</v>
      </c>
      <c r="P155" s="58">
        <v>1</v>
      </c>
      <c r="Q155" s="59">
        <v>27.990772499999999</v>
      </c>
      <c r="R155" s="59">
        <v>3.68452</v>
      </c>
      <c r="S155" s="60">
        <v>0.13163338025058</v>
      </c>
    </row>
    <row r="156" spans="1:19" ht="12.75" x14ac:dyDescent="0.2">
      <c r="A156" s="52" t="s">
        <v>112</v>
      </c>
      <c r="B156" s="52" t="s">
        <v>115</v>
      </c>
      <c r="C156" s="52" t="s">
        <v>118</v>
      </c>
      <c r="D156" s="52" t="s">
        <v>27</v>
      </c>
      <c r="I156" s="350">
        <f t="shared" si="5"/>
        <v>0</v>
      </c>
      <c r="J156" s="350" t="str">
        <f t="shared" si="4"/>
        <v/>
      </c>
      <c r="L156" s="52" t="s">
        <v>112</v>
      </c>
      <c r="M156" s="52" t="s">
        <v>115</v>
      </c>
      <c r="N156" s="52" t="s">
        <v>118</v>
      </c>
      <c r="O156" s="52" t="s">
        <v>27</v>
      </c>
      <c r="P156" s="53">
        <v>1.1890000000000001</v>
      </c>
      <c r="Q156" s="54">
        <v>37.741811143333301</v>
      </c>
      <c r="R156" s="54">
        <v>2.6532</v>
      </c>
      <c r="S156" s="55">
        <v>7.0298693137005E-2</v>
      </c>
    </row>
    <row r="157" spans="1:19" ht="12.75" x14ac:dyDescent="0.2">
      <c r="A157" s="469" t="s">
        <v>112</v>
      </c>
      <c r="B157" s="469" t="s">
        <v>115</v>
      </c>
      <c r="C157" s="469" t="s">
        <v>119</v>
      </c>
      <c r="D157" s="469" t="s">
        <v>27</v>
      </c>
      <c r="E157" s="470">
        <v>11.831</v>
      </c>
      <c r="F157" s="471">
        <v>361.22295716416698</v>
      </c>
      <c r="G157" s="471">
        <v>27.454339999999998</v>
      </c>
      <c r="H157" s="472">
        <v>7.6003862588175999E-2</v>
      </c>
      <c r="I157" s="350" t="str">
        <f t="shared" si="5"/>
        <v/>
      </c>
      <c r="J157" s="350" t="str">
        <f t="shared" si="4"/>
        <v/>
      </c>
      <c r="L157" s="52" t="s">
        <v>112</v>
      </c>
      <c r="M157" s="52" t="s">
        <v>115</v>
      </c>
      <c r="N157" s="52" t="s">
        <v>119</v>
      </c>
      <c r="O157" s="52" t="s">
        <v>27</v>
      </c>
      <c r="P157" s="53">
        <v>17.425000000000001</v>
      </c>
      <c r="Q157" s="54">
        <v>498.75485502666601</v>
      </c>
      <c r="R157" s="54">
        <v>23.981850000000001</v>
      </c>
      <c r="S157" s="55">
        <v>4.8083441711494999E-2</v>
      </c>
    </row>
    <row r="158" spans="1:19" ht="12.75" x14ac:dyDescent="0.2">
      <c r="A158" s="469" t="s">
        <v>112</v>
      </c>
      <c r="B158" s="469" t="s">
        <v>115</v>
      </c>
      <c r="C158" s="469" t="s">
        <v>120</v>
      </c>
      <c r="D158" s="469" t="s">
        <v>27</v>
      </c>
      <c r="E158" s="470">
        <v>10.81</v>
      </c>
      <c r="F158" s="471">
        <v>346.18091574166698</v>
      </c>
      <c r="G158" s="471">
        <v>21.966170000000002</v>
      </c>
      <c r="H158" s="472">
        <v>6.3452862365157001E-2</v>
      </c>
      <c r="I158" s="350">
        <f t="shared" si="5"/>
        <v>6</v>
      </c>
      <c r="J158" s="350">
        <f t="shared" si="4"/>
        <v>6</v>
      </c>
      <c r="L158" s="52" t="s">
        <v>112</v>
      </c>
      <c r="M158" s="52" t="s">
        <v>115</v>
      </c>
      <c r="N158" s="52" t="s">
        <v>120</v>
      </c>
      <c r="O158" s="52" t="s">
        <v>27</v>
      </c>
      <c r="P158" s="53">
        <v>11.066000000000001</v>
      </c>
      <c r="Q158" s="54">
        <v>341.77816297999999</v>
      </c>
      <c r="R158" s="54">
        <v>27.184560000000001</v>
      </c>
      <c r="S158" s="55">
        <v>7.9538609965525003E-2</v>
      </c>
    </row>
    <row r="159" spans="1:19" ht="12.75" x14ac:dyDescent="0.2">
      <c r="A159" s="469" t="s">
        <v>112</v>
      </c>
      <c r="B159" s="469" t="s">
        <v>115</v>
      </c>
      <c r="C159" s="469" t="s">
        <v>121</v>
      </c>
      <c r="D159" s="469" t="s">
        <v>27</v>
      </c>
      <c r="E159" s="470">
        <v>10.135</v>
      </c>
      <c r="F159" s="471">
        <v>261.48558704166697</v>
      </c>
      <c r="G159" s="471">
        <v>15.66831</v>
      </c>
      <c r="H159" s="472">
        <v>5.9920358048275002E-2</v>
      </c>
      <c r="I159" s="350">
        <f t="shared" si="5"/>
        <v>0</v>
      </c>
      <c r="J159" s="350" t="str">
        <f t="shared" si="4"/>
        <v/>
      </c>
      <c r="L159" s="52" t="s">
        <v>112</v>
      </c>
      <c r="M159" s="52" t="s">
        <v>115</v>
      </c>
      <c r="N159" s="52" t="s">
        <v>121</v>
      </c>
      <c r="O159" s="52" t="s">
        <v>27</v>
      </c>
      <c r="P159" s="53">
        <v>9</v>
      </c>
      <c r="Q159" s="54">
        <v>229.742056666667</v>
      </c>
      <c r="R159" s="54">
        <v>14.180720000000001</v>
      </c>
      <c r="S159" s="55">
        <v>6.1724527958651999E-2</v>
      </c>
    </row>
    <row r="160" spans="1:19" ht="12.75" x14ac:dyDescent="0.2">
      <c r="A160" s="469" t="s">
        <v>112</v>
      </c>
      <c r="B160" s="469" t="s">
        <v>115</v>
      </c>
      <c r="C160" s="469" t="s">
        <v>122</v>
      </c>
      <c r="D160" s="469" t="s">
        <v>27</v>
      </c>
      <c r="E160" s="470">
        <v>6</v>
      </c>
      <c r="F160" s="471">
        <v>213.27400666666699</v>
      </c>
      <c r="G160" s="471">
        <v>15.51323</v>
      </c>
      <c r="H160" s="472">
        <v>7.2738493745495E-2</v>
      </c>
      <c r="I160" s="350" t="str">
        <f t="shared" si="5"/>
        <v/>
      </c>
      <c r="J160" s="350" t="str">
        <f t="shared" si="4"/>
        <v/>
      </c>
      <c r="L160" s="52" t="s">
        <v>112</v>
      </c>
      <c r="M160" s="52" t="s">
        <v>115</v>
      </c>
      <c r="N160" s="52" t="s">
        <v>122</v>
      </c>
      <c r="O160" s="52" t="s">
        <v>27</v>
      </c>
      <c r="P160" s="53">
        <v>4</v>
      </c>
      <c r="Q160" s="54">
        <v>130.359581666667</v>
      </c>
      <c r="R160" s="54">
        <v>7.3397199999999998</v>
      </c>
      <c r="S160" s="55">
        <v>5.6303648003166E-2</v>
      </c>
    </row>
    <row r="161" spans="1:19" ht="12.75" x14ac:dyDescent="0.2">
      <c r="A161" s="469" t="s">
        <v>112</v>
      </c>
      <c r="B161" s="469" t="s">
        <v>115</v>
      </c>
      <c r="C161" s="469" t="s">
        <v>123</v>
      </c>
      <c r="D161" s="469" t="s">
        <v>27</v>
      </c>
      <c r="E161" s="470">
        <v>16</v>
      </c>
      <c r="F161" s="471">
        <v>494.52862833333398</v>
      </c>
      <c r="G161" s="471">
        <v>29.032499999999999</v>
      </c>
      <c r="H161" s="472">
        <v>5.8707420231354002E-2</v>
      </c>
      <c r="I161" s="350">
        <f t="shared" si="5"/>
        <v>4</v>
      </c>
      <c r="J161" s="350">
        <f t="shared" si="4"/>
        <v>4</v>
      </c>
      <c r="L161" s="52" t="s">
        <v>112</v>
      </c>
      <c r="M161" s="52" t="s">
        <v>115</v>
      </c>
      <c r="N161" s="52" t="s">
        <v>123</v>
      </c>
      <c r="O161" s="52" t="s">
        <v>27</v>
      </c>
      <c r="P161" s="53">
        <v>14.91</v>
      </c>
      <c r="Q161" s="54">
        <v>450.98674084999999</v>
      </c>
      <c r="R161" s="54">
        <v>30.505050000000001</v>
      </c>
      <c r="S161" s="55">
        <v>6.7640680394517996E-2</v>
      </c>
    </row>
    <row r="162" spans="1:19" ht="12.75" x14ac:dyDescent="0.2">
      <c r="A162" s="469" t="s">
        <v>112</v>
      </c>
      <c r="B162" s="469" t="s">
        <v>115</v>
      </c>
      <c r="C162" s="469" t="s">
        <v>124</v>
      </c>
      <c r="D162" s="469" t="s">
        <v>27</v>
      </c>
      <c r="E162" s="470">
        <v>12.186966562128999</v>
      </c>
      <c r="F162" s="471">
        <v>358.10958551333403</v>
      </c>
      <c r="G162" s="471">
        <v>10.89414</v>
      </c>
      <c r="H162" s="472">
        <v>3.0421246570050998E-2</v>
      </c>
      <c r="I162" s="350">
        <f t="shared" si="5"/>
        <v>1</v>
      </c>
      <c r="J162" s="350">
        <f t="shared" si="4"/>
        <v>1</v>
      </c>
      <c r="L162" s="52" t="s">
        <v>112</v>
      </c>
      <c r="M162" s="52" t="s">
        <v>115</v>
      </c>
      <c r="N162" s="52" t="s">
        <v>124</v>
      </c>
      <c r="O162" s="52" t="s">
        <v>27</v>
      </c>
      <c r="P162" s="53">
        <v>6</v>
      </c>
      <c r="Q162" s="54">
        <v>168.6739</v>
      </c>
      <c r="R162" s="54">
        <v>5.7751999999999999</v>
      </c>
      <c r="S162" s="55">
        <v>3.4238847859686998E-2</v>
      </c>
    </row>
    <row r="163" spans="1:19" ht="12.75" x14ac:dyDescent="0.2">
      <c r="A163" s="52" t="s">
        <v>112</v>
      </c>
      <c r="B163" s="52" t="s">
        <v>115</v>
      </c>
      <c r="C163" s="52" t="s">
        <v>60</v>
      </c>
      <c r="D163" s="52" t="s">
        <v>27</v>
      </c>
      <c r="I163" s="52">
        <f t="shared" si="5"/>
        <v>0</v>
      </c>
      <c r="J163" s="52" t="str">
        <f t="shared" si="4"/>
        <v/>
      </c>
      <c r="L163" s="52" t="s">
        <v>112</v>
      </c>
      <c r="M163" s="52" t="s">
        <v>115</v>
      </c>
      <c r="N163" s="52" t="s">
        <v>60</v>
      </c>
      <c r="O163" s="52" t="s">
        <v>27</v>
      </c>
      <c r="P163" s="53">
        <v>1</v>
      </c>
      <c r="Q163" s="54">
        <v>29.809041666666701</v>
      </c>
      <c r="R163" s="54">
        <v>2.4247800000000002</v>
      </c>
      <c r="S163" s="55">
        <v>8.1343775728001999E-2</v>
      </c>
    </row>
    <row r="164" spans="1:19" ht="12.75" x14ac:dyDescent="0.2">
      <c r="A164" s="469" t="s">
        <v>112</v>
      </c>
      <c r="B164" s="469" t="s">
        <v>115</v>
      </c>
      <c r="C164" s="469" t="s">
        <v>125</v>
      </c>
      <c r="D164" s="469" t="s">
        <v>27</v>
      </c>
      <c r="E164" s="470">
        <v>8</v>
      </c>
      <c r="F164" s="471">
        <v>237.08196583333401</v>
      </c>
      <c r="G164" s="471">
        <v>8.9771099999999997</v>
      </c>
      <c r="H164" s="472">
        <v>3.7865005752107002E-2</v>
      </c>
      <c r="I164" s="350" t="str">
        <f t="shared" si="5"/>
        <v/>
      </c>
      <c r="J164" s="350" t="str">
        <f t="shared" si="4"/>
        <v/>
      </c>
      <c r="L164" s="48" t="s">
        <v>112</v>
      </c>
      <c r="M164" s="48" t="s">
        <v>115</v>
      </c>
      <c r="N164" s="48" t="s">
        <v>125</v>
      </c>
      <c r="O164" s="48" t="s">
        <v>27</v>
      </c>
      <c r="P164" s="37"/>
      <c r="Q164" s="37"/>
      <c r="R164" s="37"/>
      <c r="S164" s="48"/>
    </row>
    <row r="165" spans="1:19" ht="12.75" x14ac:dyDescent="0.2">
      <c r="A165" s="465" t="s">
        <v>112</v>
      </c>
      <c r="B165" s="465" t="s">
        <v>126</v>
      </c>
      <c r="C165" s="465" t="s">
        <v>27</v>
      </c>
      <c r="D165" s="465" t="s">
        <v>27</v>
      </c>
      <c r="E165" s="466">
        <v>220.727266673126</v>
      </c>
      <c r="F165" s="467">
        <v>5952.4656330827102</v>
      </c>
      <c r="G165" s="467">
        <v>508.46987000000001</v>
      </c>
      <c r="H165" s="468">
        <v>8.5421722919998E-2</v>
      </c>
      <c r="I165" s="346">
        <f t="shared" si="5"/>
        <v>55</v>
      </c>
      <c r="J165" s="346">
        <f t="shared" si="4"/>
        <v>55</v>
      </c>
      <c r="L165" s="52" t="s">
        <v>112</v>
      </c>
      <c r="M165" s="52" t="s">
        <v>126</v>
      </c>
      <c r="N165" s="52" t="s">
        <v>27</v>
      </c>
      <c r="O165" s="52" t="s">
        <v>27</v>
      </c>
      <c r="P165" s="53">
        <v>243.44886153846201</v>
      </c>
      <c r="Q165" s="54">
        <v>6426.5465272986803</v>
      </c>
      <c r="R165" s="54">
        <v>608.02318000000002</v>
      </c>
      <c r="S165" s="55">
        <v>9.4611184625714995E-2</v>
      </c>
    </row>
    <row r="166" spans="1:19" ht="12.75" x14ac:dyDescent="0.2">
      <c r="A166" s="469" t="s">
        <v>112</v>
      </c>
      <c r="B166" s="469" t="s">
        <v>126</v>
      </c>
      <c r="C166" s="469" t="s">
        <v>127</v>
      </c>
      <c r="D166" s="469" t="s">
        <v>27</v>
      </c>
      <c r="E166" s="470">
        <v>88.892933339792293</v>
      </c>
      <c r="F166" s="471">
        <v>2378.1492553625399</v>
      </c>
      <c r="G166" s="471">
        <v>188.58978999999999</v>
      </c>
      <c r="H166" s="472">
        <v>7.9301073965288002E-2</v>
      </c>
      <c r="I166" s="350">
        <f t="shared" si="5"/>
        <v>22</v>
      </c>
      <c r="J166" s="350">
        <f t="shared" si="4"/>
        <v>22</v>
      </c>
      <c r="L166" s="52" t="s">
        <v>112</v>
      </c>
      <c r="M166" s="52" t="s">
        <v>126</v>
      </c>
      <c r="N166" s="52" t="s">
        <v>127</v>
      </c>
      <c r="O166" s="52" t="s">
        <v>27</v>
      </c>
      <c r="P166" s="53">
        <v>109.88370769230799</v>
      </c>
      <c r="Q166" s="54">
        <v>2836.1820971480502</v>
      </c>
      <c r="R166" s="54">
        <v>250.64917</v>
      </c>
      <c r="S166" s="55">
        <v>8.8375556087192997E-2</v>
      </c>
    </row>
    <row r="167" spans="1:19" ht="12.75" x14ac:dyDescent="0.2">
      <c r="A167" s="455" t="s">
        <v>112</v>
      </c>
      <c r="B167" s="455" t="s">
        <v>126</v>
      </c>
      <c r="C167" s="455" t="s">
        <v>127</v>
      </c>
      <c r="D167" s="455" t="s">
        <v>185</v>
      </c>
      <c r="E167" s="473">
        <v>3</v>
      </c>
      <c r="F167" s="474">
        <v>121.795665</v>
      </c>
      <c r="G167" s="474">
        <v>20.81559</v>
      </c>
      <c r="H167" s="475">
        <v>0.17090583642693999</v>
      </c>
      <c r="I167" s="353" t="str">
        <f t="shared" si="5"/>
        <v/>
      </c>
      <c r="J167" s="353" t="str">
        <f t="shared" si="4"/>
        <v/>
      </c>
      <c r="L167" s="38" t="s">
        <v>112</v>
      </c>
      <c r="M167" s="38" t="s">
        <v>126</v>
      </c>
      <c r="N167" s="38" t="s">
        <v>127</v>
      </c>
      <c r="O167" s="38" t="s">
        <v>185</v>
      </c>
      <c r="P167" s="58">
        <v>34.944948717948698</v>
      </c>
      <c r="Q167" s="59">
        <v>905.01022027341901</v>
      </c>
      <c r="R167" s="59">
        <v>84.542429999999996</v>
      </c>
      <c r="S167" s="60">
        <v>9.3415994765737004E-2</v>
      </c>
    </row>
    <row r="168" spans="1:19" ht="12.75" x14ac:dyDescent="0.2">
      <c r="A168" s="455" t="s">
        <v>112</v>
      </c>
      <c r="B168" s="455" t="s">
        <v>126</v>
      </c>
      <c r="C168" s="455" t="s">
        <v>127</v>
      </c>
      <c r="D168" s="455" t="s">
        <v>186</v>
      </c>
      <c r="E168" s="473">
        <v>2</v>
      </c>
      <c r="F168" s="474">
        <v>76.227311666666694</v>
      </c>
      <c r="G168" s="474">
        <v>5.3671800000000003</v>
      </c>
      <c r="H168" s="475">
        <v>7.0410196590298998E-2</v>
      </c>
      <c r="I168" s="353" t="str">
        <f t="shared" si="5"/>
        <v/>
      </c>
      <c r="J168" s="353" t="str">
        <f t="shared" si="4"/>
        <v/>
      </c>
      <c r="L168" s="38" t="s">
        <v>112</v>
      </c>
      <c r="M168" s="38" t="s">
        <v>126</v>
      </c>
      <c r="N168" s="38" t="s">
        <v>127</v>
      </c>
      <c r="O168" s="38" t="s">
        <v>186</v>
      </c>
      <c r="P168" s="58">
        <v>1.93333333333333</v>
      </c>
      <c r="Q168" s="59">
        <v>63.548465555555502</v>
      </c>
      <c r="R168" s="59">
        <v>4.2459800000000003</v>
      </c>
      <c r="S168" s="60">
        <v>6.6814831213951001E-2</v>
      </c>
    </row>
    <row r="169" spans="1:19" ht="12.75" x14ac:dyDescent="0.2">
      <c r="A169" s="455" t="s">
        <v>112</v>
      </c>
      <c r="B169" s="455" t="s">
        <v>126</v>
      </c>
      <c r="C169" s="455" t="s">
        <v>127</v>
      </c>
      <c r="D169" s="455" t="s">
        <v>187</v>
      </c>
      <c r="E169" s="473">
        <v>14.1839743589744</v>
      </c>
      <c r="F169" s="474">
        <v>388.16269389529901</v>
      </c>
      <c r="G169" s="474">
        <v>24.81016</v>
      </c>
      <c r="H169" s="475">
        <v>6.3916910074548E-2</v>
      </c>
      <c r="I169" s="353" t="str">
        <f t="shared" si="5"/>
        <v/>
      </c>
      <c r="J169" s="353" t="str">
        <f t="shared" si="4"/>
        <v/>
      </c>
      <c r="L169" s="38" t="s">
        <v>112</v>
      </c>
      <c r="M169" s="38" t="s">
        <v>126</v>
      </c>
      <c r="N169" s="38" t="s">
        <v>127</v>
      </c>
      <c r="O169" s="38" t="s">
        <v>187</v>
      </c>
      <c r="P169" s="37"/>
      <c r="Q169" s="37"/>
      <c r="R169" s="37"/>
      <c r="S169" s="37"/>
    </row>
    <row r="170" spans="1:19" ht="12.75" x14ac:dyDescent="0.2">
      <c r="A170" s="38" t="s">
        <v>112</v>
      </c>
      <c r="B170" s="38" t="s">
        <v>126</v>
      </c>
      <c r="C170" s="38" t="s">
        <v>127</v>
      </c>
      <c r="D170" s="38" t="s">
        <v>188</v>
      </c>
      <c r="I170" s="27">
        <f t="shared" si="5"/>
        <v>0</v>
      </c>
      <c r="J170" s="27" t="str">
        <f t="shared" si="4"/>
        <v/>
      </c>
      <c r="L170" s="38" t="s">
        <v>112</v>
      </c>
      <c r="M170" s="38" t="s">
        <v>126</v>
      </c>
      <c r="N170" s="38" t="s">
        <v>127</v>
      </c>
      <c r="O170" s="38" t="s">
        <v>188</v>
      </c>
      <c r="P170" s="58">
        <v>27.2204512820513</v>
      </c>
      <c r="Q170" s="59">
        <v>671.03209709837597</v>
      </c>
      <c r="R170" s="59">
        <v>55.21217</v>
      </c>
      <c r="S170" s="60">
        <v>8.2279477000792994E-2</v>
      </c>
    </row>
    <row r="171" spans="1:19" ht="12.75" x14ac:dyDescent="0.2">
      <c r="A171" s="38" t="s">
        <v>112</v>
      </c>
      <c r="B171" s="38" t="s">
        <v>126</v>
      </c>
      <c r="C171" s="38" t="s">
        <v>127</v>
      </c>
      <c r="D171" s="38" t="s">
        <v>189</v>
      </c>
      <c r="I171" s="27">
        <f t="shared" si="5"/>
        <v>0</v>
      </c>
      <c r="J171" s="27" t="str">
        <f t="shared" si="4"/>
        <v/>
      </c>
      <c r="L171" s="38" t="s">
        <v>112</v>
      </c>
      <c r="M171" s="38" t="s">
        <v>126</v>
      </c>
      <c r="N171" s="38" t="s">
        <v>127</v>
      </c>
      <c r="O171" s="38" t="s">
        <v>189</v>
      </c>
      <c r="P171" s="58">
        <v>21.8465897435897</v>
      </c>
      <c r="Q171" s="59">
        <v>564.30849142247803</v>
      </c>
      <c r="R171" s="59">
        <v>48.046250000000001</v>
      </c>
      <c r="S171" s="60">
        <v>8.5141816453775998E-2</v>
      </c>
    </row>
    <row r="172" spans="1:19" ht="12.75" x14ac:dyDescent="0.2">
      <c r="A172" s="455" t="s">
        <v>112</v>
      </c>
      <c r="B172" s="455" t="s">
        <v>126</v>
      </c>
      <c r="C172" s="455" t="s">
        <v>127</v>
      </c>
      <c r="D172" s="455" t="s">
        <v>190</v>
      </c>
      <c r="E172" s="473">
        <v>33.572871794871801</v>
      </c>
      <c r="F172" s="474">
        <v>833.49603750393203</v>
      </c>
      <c r="G172" s="474">
        <v>56.152729999999998</v>
      </c>
      <c r="H172" s="475">
        <v>6.7370122320149994E-2</v>
      </c>
      <c r="I172" s="206">
        <f t="shared" si="5"/>
        <v>21</v>
      </c>
      <c r="J172" s="206">
        <f t="shared" si="4"/>
        <v>21</v>
      </c>
      <c r="L172" s="38" t="s">
        <v>112</v>
      </c>
      <c r="M172" s="38" t="s">
        <v>126</v>
      </c>
      <c r="N172" s="38" t="s">
        <v>127</v>
      </c>
      <c r="O172" s="38" t="s">
        <v>190</v>
      </c>
      <c r="P172" s="58">
        <v>23.938384615384599</v>
      </c>
      <c r="Q172" s="59">
        <v>632.28282279822599</v>
      </c>
      <c r="R172" s="59">
        <v>58.602339999999998</v>
      </c>
      <c r="S172" s="60">
        <v>9.2683745132675993E-2</v>
      </c>
    </row>
    <row r="173" spans="1:19" ht="12.75" x14ac:dyDescent="0.2">
      <c r="A173" s="455" t="s">
        <v>112</v>
      </c>
      <c r="B173" s="455" t="s">
        <v>126</v>
      </c>
      <c r="C173" s="455" t="s">
        <v>127</v>
      </c>
      <c r="D173" s="455" t="s">
        <v>191</v>
      </c>
      <c r="E173" s="473">
        <v>23.145641025641002</v>
      </c>
      <c r="F173" s="474">
        <v>589.184131833675</v>
      </c>
      <c r="G173" s="474">
        <v>50.007559999999998</v>
      </c>
      <c r="H173" s="475">
        <v>8.4875945053654006E-2</v>
      </c>
      <c r="I173" s="353" t="str">
        <f t="shared" si="5"/>
        <v/>
      </c>
      <c r="J173" s="353" t="str">
        <f t="shared" si="4"/>
        <v/>
      </c>
      <c r="L173" s="38" t="s">
        <v>112</v>
      </c>
      <c r="M173" s="38" t="s">
        <v>126</v>
      </c>
      <c r="N173" s="38" t="s">
        <v>127</v>
      </c>
      <c r="O173" s="38" t="s">
        <v>191</v>
      </c>
      <c r="P173" s="37"/>
      <c r="Q173" s="37"/>
      <c r="R173" s="37"/>
      <c r="S173" s="37"/>
    </row>
    <row r="174" spans="1:19" ht="12.75" x14ac:dyDescent="0.2">
      <c r="A174" s="455" t="s">
        <v>112</v>
      </c>
      <c r="B174" s="455" t="s">
        <v>126</v>
      </c>
      <c r="C174" s="455" t="s">
        <v>127</v>
      </c>
      <c r="D174" s="455" t="s">
        <v>192</v>
      </c>
      <c r="E174" s="473">
        <v>12.990446160305099</v>
      </c>
      <c r="F174" s="474">
        <v>369.28341546297003</v>
      </c>
      <c r="G174" s="474">
        <v>31.43657</v>
      </c>
      <c r="H174" s="475">
        <v>8.5128572482975007E-2</v>
      </c>
      <c r="I174" s="353" t="str">
        <f t="shared" si="5"/>
        <v/>
      </c>
      <c r="J174" s="353" t="str">
        <f t="shared" si="4"/>
        <v/>
      </c>
      <c r="L174" s="38" t="s">
        <v>112</v>
      </c>
      <c r="M174" s="38" t="s">
        <v>126</v>
      </c>
      <c r="N174" s="38" t="s">
        <v>127</v>
      </c>
      <c r="O174" s="38" t="s">
        <v>192</v>
      </c>
      <c r="P174" s="37"/>
      <c r="Q174" s="37"/>
      <c r="R174" s="37"/>
      <c r="S174" s="37"/>
    </row>
    <row r="175" spans="1:19" ht="12.75" x14ac:dyDescent="0.2">
      <c r="A175" s="469" t="s">
        <v>112</v>
      </c>
      <c r="B175" s="469" t="s">
        <v>126</v>
      </c>
      <c r="C175" s="469" t="s">
        <v>128</v>
      </c>
      <c r="D175" s="469" t="s">
        <v>27</v>
      </c>
      <c r="E175" s="470">
        <v>5</v>
      </c>
      <c r="F175" s="471">
        <v>131.69654916666701</v>
      </c>
      <c r="G175" s="471">
        <v>13.59836</v>
      </c>
      <c r="H175" s="472">
        <v>0.10325524917734</v>
      </c>
      <c r="I175" s="350">
        <f t="shared" si="5"/>
        <v>9</v>
      </c>
      <c r="J175" s="350">
        <f t="shared" si="4"/>
        <v>9</v>
      </c>
      <c r="L175" s="52" t="s">
        <v>112</v>
      </c>
      <c r="M175" s="52" t="s">
        <v>126</v>
      </c>
      <c r="N175" s="52" t="s">
        <v>128</v>
      </c>
      <c r="O175" s="52" t="s">
        <v>27</v>
      </c>
      <c r="P175" s="53">
        <v>3</v>
      </c>
      <c r="Q175" s="54">
        <v>83.251858333333402</v>
      </c>
      <c r="R175" s="54">
        <v>14.23762</v>
      </c>
      <c r="S175" s="55">
        <v>0.17101864492915</v>
      </c>
    </row>
    <row r="176" spans="1:19" ht="12.75" x14ac:dyDescent="0.2">
      <c r="A176" s="469" t="s">
        <v>112</v>
      </c>
      <c r="B176" s="469" t="s">
        <v>126</v>
      </c>
      <c r="C176" s="469" t="s">
        <v>126</v>
      </c>
      <c r="D176" s="469" t="s">
        <v>27</v>
      </c>
      <c r="E176" s="470">
        <v>1</v>
      </c>
      <c r="F176" s="471">
        <v>61.80771</v>
      </c>
      <c r="G176" s="471">
        <v>21.606860000000001</v>
      </c>
      <c r="H176" s="472">
        <v>0.34958195344885001</v>
      </c>
      <c r="I176" s="350" t="str">
        <f t="shared" si="5"/>
        <v/>
      </c>
      <c r="J176" s="350" t="str">
        <f t="shared" si="4"/>
        <v/>
      </c>
      <c r="L176" s="52" t="s">
        <v>112</v>
      </c>
      <c r="M176" s="52" t="s">
        <v>126</v>
      </c>
      <c r="N176" s="52" t="s">
        <v>126</v>
      </c>
      <c r="O176" s="52" t="s">
        <v>27</v>
      </c>
      <c r="P176" s="53">
        <v>1</v>
      </c>
      <c r="Q176" s="54">
        <v>60.4393933333333</v>
      </c>
      <c r="R176" s="54">
        <v>21.128240000000002</v>
      </c>
      <c r="S176" s="55">
        <v>0.34957730107372997</v>
      </c>
    </row>
    <row r="177" spans="1:19" ht="12.75" x14ac:dyDescent="0.2">
      <c r="A177" s="469" t="s">
        <v>112</v>
      </c>
      <c r="B177" s="469" t="s">
        <v>126</v>
      </c>
      <c r="C177" s="469" t="s">
        <v>129</v>
      </c>
      <c r="D177" s="469" t="s">
        <v>27</v>
      </c>
      <c r="E177" s="470">
        <v>122.83433333333301</v>
      </c>
      <c r="F177" s="471">
        <v>3270.1157510535099</v>
      </c>
      <c r="G177" s="471">
        <v>257.38042999999999</v>
      </c>
      <c r="H177" s="472">
        <v>7.8706825566368002E-2</v>
      </c>
      <c r="I177" s="350">
        <f t="shared" si="5"/>
        <v>33</v>
      </c>
      <c r="J177" s="350">
        <f t="shared" si="4"/>
        <v>33</v>
      </c>
      <c r="L177" s="52" t="s">
        <v>112</v>
      </c>
      <c r="M177" s="52" t="s">
        <v>126</v>
      </c>
      <c r="N177" s="52" t="s">
        <v>129</v>
      </c>
      <c r="O177" s="52" t="s">
        <v>27</v>
      </c>
      <c r="P177" s="53">
        <v>124.565153846154</v>
      </c>
      <c r="Q177" s="54">
        <v>3278.0005384839501</v>
      </c>
      <c r="R177" s="54">
        <v>291.37835000000001</v>
      </c>
      <c r="S177" s="55">
        <v>8.8889048851334002E-2</v>
      </c>
    </row>
    <row r="178" spans="1:19" ht="12.75" x14ac:dyDescent="0.2">
      <c r="A178" s="455" t="s">
        <v>112</v>
      </c>
      <c r="B178" s="455" t="s">
        <v>126</v>
      </c>
      <c r="C178" s="455" t="s">
        <v>129</v>
      </c>
      <c r="D178" s="455" t="s">
        <v>193</v>
      </c>
      <c r="E178" s="473">
        <v>70.396128205128207</v>
      </c>
      <c r="F178" s="474">
        <v>1856.31785352564</v>
      </c>
      <c r="G178" s="474">
        <v>138.23333</v>
      </c>
      <c r="H178" s="475">
        <v>7.4466411954967004E-2</v>
      </c>
      <c r="I178" s="353">
        <f t="shared" si="5"/>
        <v>12</v>
      </c>
      <c r="J178" s="353">
        <f t="shared" si="4"/>
        <v>12</v>
      </c>
      <c r="L178" s="38" t="s">
        <v>112</v>
      </c>
      <c r="M178" s="38" t="s">
        <v>126</v>
      </c>
      <c r="N178" s="38" t="s">
        <v>129</v>
      </c>
      <c r="O178" s="38" t="s">
        <v>193</v>
      </c>
      <c r="P178" s="58">
        <v>70.393846153846098</v>
      </c>
      <c r="Q178" s="59">
        <v>1831.42704962739</v>
      </c>
      <c r="R178" s="59">
        <v>148.16231999999999</v>
      </c>
      <c r="S178" s="60">
        <v>8.0899929937227999E-2</v>
      </c>
    </row>
    <row r="179" spans="1:19" ht="12.75" x14ac:dyDescent="0.2">
      <c r="A179" s="455" t="s">
        <v>112</v>
      </c>
      <c r="B179" s="455" t="s">
        <v>126</v>
      </c>
      <c r="C179" s="455" t="s">
        <v>129</v>
      </c>
      <c r="D179" s="455" t="s">
        <v>194</v>
      </c>
      <c r="E179" s="473">
        <v>51.438205128205098</v>
      </c>
      <c r="F179" s="474">
        <v>1369.3904725278601</v>
      </c>
      <c r="G179" s="474">
        <v>108.41261</v>
      </c>
      <c r="H179" s="475">
        <v>7.9168514879377996E-2</v>
      </c>
      <c r="I179" s="353">
        <f t="shared" si="5"/>
        <v>27</v>
      </c>
      <c r="J179" s="353">
        <f t="shared" si="4"/>
        <v>27</v>
      </c>
      <c r="L179" s="38" t="s">
        <v>112</v>
      </c>
      <c r="M179" s="38" t="s">
        <v>126</v>
      </c>
      <c r="N179" s="38" t="s">
        <v>129</v>
      </c>
      <c r="O179" s="38" t="s">
        <v>194</v>
      </c>
      <c r="P179" s="58">
        <v>54.1713076923077</v>
      </c>
      <c r="Q179" s="59">
        <v>1446.5734888565601</v>
      </c>
      <c r="R179" s="59">
        <v>143.21602999999999</v>
      </c>
      <c r="S179" s="60">
        <v>9.9003632448154993E-2</v>
      </c>
    </row>
    <row r="180" spans="1:19" ht="12.75" x14ac:dyDescent="0.2">
      <c r="A180" s="455" t="s">
        <v>112</v>
      </c>
      <c r="B180" s="455" t="s">
        <v>126</v>
      </c>
      <c r="C180" s="455" t="s">
        <v>129</v>
      </c>
      <c r="D180" s="455" t="s">
        <v>129</v>
      </c>
      <c r="E180" s="473">
        <v>1</v>
      </c>
      <c r="F180" s="474">
        <v>44.407425000000003</v>
      </c>
      <c r="G180" s="474">
        <v>10.734489999999999</v>
      </c>
      <c r="H180" s="475">
        <v>0.24172736879024001</v>
      </c>
      <c r="I180" s="353" t="str">
        <f t="shared" si="5"/>
        <v/>
      </c>
      <c r="J180" s="353" t="str">
        <f t="shared" si="4"/>
        <v/>
      </c>
      <c r="L180" s="38" t="s">
        <v>112</v>
      </c>
      <c r="M180" s="38" t="s">
        <v>126</v>
      </c>
      <c r="N180" s="38" t="s">
        <v>129</v>
      </c>
      <c r="O180" s="38" t="s">
        <v>129</v>
      </c>
      <c r="P180" s="37"/>
      <c r="Q180" s="37"/>
      <c r="R180" s="37"/>
      <c r="S180" s="37"/>
    </row>
    <row r="181" spans="1:19" ht="12.75" x14ac:dyDescent="0.2">
      <c r="A181" s="469" t="s">
        <v>112</v>
      </c>
      <c r="B181" s="469" t="s">
        <v>126</v>
      </c>
      <c r="C181" s="469" t="s">
        <v>131</v>
      </c>
      <c r="D181" s="469" t="s">
        <v>27</v>
      </c>
      <c r="E181" s="470">
        <v>3</v>
      </c>
      <c r="F181" s="471">
        <v>110.69636749999999</v>
      </c>
      <c r="G181" s="471">
        <v>27.294429999999998</v>
      </c>
      <c r="H181" s="472">
        <v>0.24657024088889001</v>
      </c>
      <c r="I181" s="350" t="str">
        <f t="shared" si="5"/>
        <v/>
      </c>
      <c r="J181" s="350" t="str">
        <f t="shared" si="4"/>
        <v/>
      </c>
      <c r="L181" s="52" t="s">
        <v>112</v>
      </c>
      <c r="M181" s="52" t="s">
        <v>126</v>
      </c>
      <c r="N181" s="52" t="s">
        <v>131</v>
      </c>
      <c r="O181" s="52" t="s">
        <v>27</v>
      </c>
      <c r="P181" s="53">
        <v>5</v>
      </c>
      <c r="Q181" s="54">
        <v>168.67264</v>
      </c>
      <c r="R181" s="54">
        <v>30.629799999999999</v>
      </c>
      <c r="S181" s="55">
        <v>0.18159317361725</v>
      </c>
    </row>
    <row r="182" spans="1:19" ht="12.75" x14ac:dyDescent="0.2">
      <c r="A182" s="465" t="s">
        <v>112</v>
      </c>
      <c r="B182" s="465" t="s">
        <v>132</v>
      </c>
      <c r="C182" s="465" t="s">
        <v>27</v>
      </c>
      <c r="D182" s="465" t="s">
        <v>27</v>
      </c>
      <c r="E182" s="466">
        <v>98.820282051282106</v>
      </c>
      <c r="F182" s="467">
        <v>2970.4491748395099</v>
      </c>
      <c r="G182" s="467">
        <v>263.06356</v>
      </c>
      <c r="H182" s="468">
        <v>8.8560195618972007E-2</v>
      </c>
      <c r="I182" s="346">
        <f t="shared" si="5"/>
        <v>25</v>
      </c>
      <c r="J182" s="346">
        <f t="shared" si="4"/>
        <v>25</v>
      </c>
      <c r="L182" s="52" t="s">
        <v>112</v>
      </c>
      <c r="M182" s="52" t="s">
        <v>132</v>
      </c>
      <c r="N182" s="52" t="s">
        <v>27</v>
      </c>
      <c r="O182" s="52" t="s">
        <v>27</v>
      </c>
      <c r="P182" s="53">
        <v>87.418179487179501</v>
      </c>
      <c r="Q182" s="54">
        <v>2583.3765963608998</v>
      </c>
      <c r="R182" s="54">
        <v>250.80407</v>
      </c>
      <c r="S182" s="55">
        <v>9.7083820590965E-2</v>
      </c>
    </row>
    <row r="183" spans="1:19" ht="12.75" x14ac:dyDescent="0.2">
      <c r="A183" s="469" t="s">
        <v>112</v>
      </c>
      <c r="B183" s="469" t="s">
        <v>132</v>
      </c>
      <c r="C183" s="469" t="s">
        <v>132</v>
      </c>
      <c r="D183" s="469" t="s">
        <v>27</v>
      </c>
      <c r="E183" s="470">
        <v>1</v>
      </c>
      <c r="F183" s="471">
        <v>53.770355833333298</v>
      </c>
      <c r="G183" s="471">
        <v>13.56908</v>
      </c>
      <c r="H183" s="472">
        <v>0.25235243080887998</v>
      </c>
      <c r="I183" s="350" t="str">
        <f t="shared" si="5"/>
        <v/>
      </c>
      <c r="J183" s="350" t="str">
        <f t="shared" si="4"/>
        <v/>
      </c>
      <c r="L183" s="52" t="s">
        <v>112</v>
      </c>
      <c r="M183" s="52" t="s">
        <v>132</v>
      </c>
      <c r="N183" s="52" t="s">
        <v>132</v>
      </c>
      <c r="O183" s="52" t="s">
        <v>27</v>
      </c>
      <c r="P183" s="53">
        <v>2</v>
      </c>
      <c r="Q183" s="54">
        <v>102.48338</v>
      </c>
      <c r="R183" s="54">
        <v>21.406749999999999</v>
      </c>
      <c r="S183" s="55">
        <v>0.20888021062536999</v>
      </c>
    </row>
    <row r="184" spans="1:19" ht="12.75" x14ac:dyDescent="0.2">
      <c r="A184" s="469" t="s">
        <v>112</v>
      </c>
      <c r="B184" s="469" t="s">
        <v>132</v>
      </c>
      <c r="C184" s="469" t="s">
        <v>133</v>
      </c>
      <c r="D184" s="469" t="s">
        <v>27</v>
      </c>
      <c r="E184" s="470">
        <v>19.16</v>
      </c>
      <c r="F184" s="471">
        <v>574.81393954416706</v>
      </c>
      <c r="G184" s="471">
        <v>44.064889999999998</v>
      </c>
      <c r="H184" s="472">
        <v>7.6659397012785999E-2</v>
      </c>
      <c r="I184" s="350">
        <f t="shared" si="5"/>
        <v>1</v>
      </c>
      <c r="J184" s="350">
        <f t="shared" si="4"/>
        <v>1</v>
      </c>
      <c r="L184" s="52" t="s">
        <v>112</v>
      </c>
      <c r="M184" s="52" t="s">
        <v>132</v>
      </c>
      <c r="N184" s="52" t="s">
        <v>133</v>
      </c>
      <c r="O184" s="52" t="s">
        <v>27</v>
      </c>
      <c r="P184" s="53">
        <v>13.977</v>
      </c>
      <c r="Q184" s="54">
        <v>410.75047149749997</v>
      </c>
      <c r="R184" s="54">
        <v>32.529130000000002</v>
      </c>
      <c r="S184" s="55">
        <v>7.9194382617277001E-2</v>
      </c>
    </row>
    <row r="185" spans="1:19" ht="12.75" x14ac:dyDescent="0.2">
      <c r="A185" s="455" t="s">
        <v>112</v>
      </c>
      <c r="B185" s="455" t="s">
        <v>132</v>
      </c>
      <c r="C185" s="455" t="s">
        <v>133</v>
      </c>
      <c r="D185" s="455" t="s">
        <v>196</v>
      </c>
      <c r="E185" s="473">
        <v>5.2160000000000002</v>
      </c>
      <c r="F185" s="474">
        <v>158.12385097333299</v>
      </c>
      <c r="G185" s="474">
        <v>15.65673</v>
      </c>
      <c r="H185" s="475">
        <v>9.9015612784692994E-2</v>
      </c>
      <c r="I185" s="353" t="str">
        <f t="shared" si="5"/>
        <v/>
      </c>
      <c r="J185" s="353" t="str">
        <f t="shared" si="4"/>
        <v/>
      </c>
      <c r="L185" s="38" t="s">
        <v>112</v>
      </c>
      <c r="M185" s="38" t="s">
        <v>132</v>
      </c>
      <c r="N185" s="38" t="s">
        <v>133</v>
      </c>
      <c r="O185" s="38" t="s">
        <v>196</v>
      </c>
      <c r="P185" s="37"/>
      <c r="Q185" s="37"/>
      <c r="R185" s="37"/>
      <c r="S185" s="37"/>
    </row>
    <row r="186" spans="1:19" ht="12.75" x14ac:dyDescent="0.2">
      <c r="A186" s="455" t="s">
        <v>112</v>
      </c>
      <c r="B186" s="455" t="s">
        <v>132</v>
      </c>
      <c r="C186" s="455" t="s">
        <v>133</v>
      </c>
      <c r="D186" s="455" t="s">
        <v>197</v>
      </c>
      <c r="E186" s="473">
        <v>6.673</v>
      </c>
      <c r="F186" s="474">
        <v>199.37275871750001</v>
      </c>
      <c r="G186" s="474">
        <v>14.078519999999999</v>
      </c>
      <c r="H186" s="475">
        <v>7.0614060268627002E-2</v>
      </c>
      <c r="I186" s="353" t="str">
        <f t="shared" si="5"/>
        <v/>
      </c>
      <c r="J186" s="353" t="str">
        <f t="shared" si="4"/>
        <v/>
      </c>
      <c r="L186" s="38" t="s">
        <v>112</v>
      </c>
      <c r="M186" s="38" t="s">
        <v>132</v>
      </c>
      <c r="N186" s="38" t="s">
        <v>133</v>
      </c>
      <c r="O186" s="38" t="s">
        <v>197</v>
      </c>
      <c r="P186" s="58">
        <v>6.673</v>
      </c>
      <c r="Q186" s="59">
        <v>193.70003608916701</v>
      </c>
      <c r="R186" s="59">
        <v>13.27938</v>
      </c>
      <c r="S186" s="60">
        <v>6.8556414692081E-2</v>
      </c>
    </row>
    <row r="187" spans="1:19" ht="12.75" x14ac:dyDescent="0.2">
      <c r="A187" s="455" t="s">
        <v>112</v>
      </c>
      <c r="B187" s="455" t="s">
        <v>132</v>
      </c>
      <c r="C187" s="455" t="s">
        <v>133</v>
      </c>
      <c r="D187" s="455" t="s">
        <v>133</v>
      </c>
      <c r="E187" s="473">
        <v>1</v>
      </c>
      <c r="F187" s="474">
        <v>41.041528333333297</v>
      </c>
      <c r="G187" s="474">
        <v>2.6416200000000001</v>
      </c>
      <c r="H187" s="475">
        <v>6.4364562122179003E-2</v>
      </c>
      <c r="I187" s="353">
        <f t="shared" si="5"/>
        <v>0</v>
      </c>
      <c r="J187" s="353" t="str">
        <f t="shared" si="4"/>
        <v/>
      </c>
      <c r="L187" s="38" t="s">
        <v>112</v>
      </c>
      <c r="M187" s="38" t="s">
        <v>132</v>
      </c>
      <c r="N187" s="38" t="s">
        <v>133</v>
      </c>
      <c r="O187" s="38" t="s">
        <v>133</v>
      </c>
      <c r="P187" s="58">
        <v>1</v>
      </c>
      <c r="Q187" s="59">
        <v>39.996785833333298</v>
      </c>
      <c r="R187" s="59">
        <v>2.5831300000000001</v>
      </c>
      <c r="S187" s="60">
        <v>6.4583439548465002E-2</v>
      </c>
    </row>
    <row r="188" spans="1:19" ht="12.75" x14ac:dyDescent="0.2">
      <c r="A188" s="455" t="s">
        <v>112</v>
      </c>
      <c r="B188" s="455" t="s">
        <v>132</v>
      </c>
      <c r="C188" s="455" t="s">
        <v>133</v>
      </c>
      <c r="D188" s="455" t="s">
        <v>198</v>
      </c>
      <c r="E188" s="473">
        <v>6.2709999999999999</v>
      </c>
      <c r="F188" s="474">
        <v>176.27580151999999</v>
      </c>
      <c r="G188" s="474">
        <v>11.68802</v>
      </c>
      <c r="H188" s="475">
        <v>6.6305300552973997E-2</v>
      </c>
      <c r="I188" s="353">
        <f t="shared" si="5"/>
        <v>5</v>
      </c>
      <c r="J188" s="353">
        <f t="shared" si="4"/>
        <v>5</v>
      </c>
      <c r="L188" s="38" t="s">
        <v>112</v>
      </c>
      <c r="M188" s="38" t="s">
        <v>132</v>
      </c>
      <c r="N188" s="38" t="s">
        <v>133</v>
      </c>
      <c r="O188" s="38" t="s">
        <v>198</v>
      </c>
      <c r="P188" s="58">
        <v>6.3040000000000003</v>
      </c>
      <c r="Q188" s="59">
        <v>177.05364957500001</v>
      </c>
      <c r="R188" s="59">
        <v>16.666620000000002</v>
      </c>
      <c r="S188" s="60">
        <v>9.4133162688295996E-2</v>
      </c>
    </row>
    <row r="189" spans="1:19" ht="12.75" x14ac:dyDescent="0.2">
      <c r="A189" s="469" t="s">
        <v>112</v>
      </c>
      <c r="B189" s="469" t="s">
        <v>132</v>
      </c>
      <c r="C189" s="469" t="s">
        <v>134</v>
      </c>
      <c r="D189" s="469" t="s">
        <v>27</v>
      </c>
      <c r="E189" s="470">
        <v>57.271282051282</v>
      </c>
      <c r="F189" s="471">
        <v>1723.9930539028401</v>
      </c>
      <c r="G189" s="471">
        <v>160.79930999999999</v>
      </c>
      <c r="H189" s="472">
        <v>9.3271437281012004E-2</v>
      </c>
      <c r="I189" s="350">
        <f t="shared" si="5"/>
        <v>26</v>
      </c>
      <c r="J189" s="350">
        <f t="shared" si="4"/>
        <v>26</v>
      </c>
      <c r="L189" s="52" t="s">
        <v>112</v>
      </c>
      <c r="M189" s="52" t="s">
        <v>132</v>
      </c>
      <c r="N189" s="52" t="s">
        <v>134</v>
      </c>
      <c r="O189" s="52" t="s">
        <v>27</v>
      </c>
      <c r="P189" s="53">
        <v>44.536179487179503</v>
      </c>
      <c r="Q189" s="54">
        <v>1323.0632422967301</v>
      </c>
      <c r="R189" s="54">
        <v>143.32730000000001</v>
      </c>
      <c r="S189" s="55">
        <v>0.10832989340040999</v>
      </c>
    </row>
    <row r="190" spans="1:19" ht="12.75" x14ac:dyDescent="0.2">
      <c r="A190" s="455" t="s">
        <v>112</v>
      </c>
      <c r="B190" s="455" t="s">
        <v>132</v>
      </c>
      <c r="C190" s="455" t="s">
        <v>134</v>
      </c>
      <c r="D190" s="455" t="s">
        <v>199</v>
      </c>
      <c r="E190" s="473">
        <v>17.809999999999999</v>
      </c>
      <c r="F190" s="474">
        <v>536.27571951666698</v>
      </c>
      <c r="G190" s="474">
        <v>53.15889</v>
      </c>
      <c r="H190" s="475">
        <v>9.9126042939088999E-2</v>
      </c>
      <c r="I190" s="353">
        <f t="shared" si="5"/>
        <v>13</v>
      </c>
      <c r="J190" s="353">
        <f t="shared" si="4"/>
        <v>13</v>
      </c>
      <c r="L190" s="38" t="s">
        <v>112</v>
      </c>
      <c r="M190" s="38" t="s">
        <v>132</v>
      </c>
      <c r="N190" s="38" t="s">
        <v>134</v>
      </c>
      <c r="O190" s="38" t="s">
        <v>199</v>
      </c>
      <c r="P190" s="58">
        <v>13</v>
      </c>
      <c r="Q190" s="59">
        <v>374.635564166667</v>
      </c>
      <c r="R190" s="59">
        <v>46.371749999999999</v>
      </c>
      <c r="S190" s="60">
        <v>0.12377829131932</v>
      </c>
    </row>
    <row r="191" spans="1:19" ht="12.75" x14ac:dyDescent="0.2">
      <c r="A191" s="455" t="s">
        <v>112</v>
      </c>
      <c r="B191" s="455" t="s">
        <v>132</v>
      </c>
      <c r="C191" s="455" t="s">
        <v>134</v>
      </c>
      <c r="D191" s="455" t="s">
        <v>200</v>
      </c>
      <c r="E191" s="473">
        <v>2.8639999999999999</v>
      </c>
      <c r="F191" s="474">
        <v>83.686006813333407</v>
      </c>
      <c r="G191" s="474">
        <v>6.7068000000000003</v>
      </c>
      <c r="H191" s="475">
        <v>8.0142430680912993E-2</v>
      </c>
      <c r="I191" s="353" t="str">
        <f t="shared" si="5"/>
        <v/>
      </c>
      <c r="J191" s="353" t="str">
        <f t="shared" si="4"/>
        <v/>
      </c>
      <c r="L191" s="38" t="s">
        <v>112</v>
      </c>
      <c r="M191" s="38" t="s">
        <v>132</v>
      </c>
      <c r="N191" s="38" t="s">
        <v>134</v>
      </c>
      <c r="O191" s="38" t="s">
        <v>200</v>
      </c>
      <c r="P191" s="37"/>
      <c r="Q191" s="37"/>
      <c r="R191" s="37"/>
      <c r="S191" s="37"/>
    </row>
    <row r="192" spans="1:19" ht="12.75" x14ac:dyDescent="0.2">
      <c r="A192" s="455" t="s">
        <v>112</v>
      </c>
      <c r="B192" s="455" t="s">
        <v>132</v>
      </c>
      <c r="C192" s="455" t="s">
        <v>134</v>
      </c>
      <c r="D192" s="455" t="s">
        <v>201</v>
      </c>
      <c r="E192" s="473">
        <v>34.5972820512821</v>
      </c>
      <c r="F192" s="474">
        <v>1031.3457725728399</v>
      </c>
      <c r="G192" s="474">
        <v>95.016419999999997</v>
      </c>
      <c r="H192" s="475">
        <v>9.2128578529940996E-2</v>
      </c>
      <c r="I192" s="353">
        <f t="shared" si="5"/>
        <v>10</v>
      </c>
      <c r="J192" s="353">
        <f t="shared" si="4"/>
        <v>10</v>
      </c>
      <c r="L192" s="38" t="s">
        <v>112</v>
      </c>
      <c r="M192" s="38" t="s">
        <v>132</v>
      </c>
      <c r="N192" s="38" t="s">
        <v>134</v>
      </c>
      <c r="O192" s="38" t="s">
        <v>201</v>
      </c>
      <c r="P192" s="58">
        <v>31.536179487179499</v>
      </c>
      <c r="Q192" s="59">
        <v>948.42767813006401</v>
      </c>
      <c r="R192" s="59">
        <v>96.955550000000002</v>
      </c>
      <c r="S192" s="60">
        <v>0.10222766820888</v>
      </c>
    </row>
    <row r="193" spans="1:19" ht="12.75" x14ac:dyDescent="0.2">
      <c r="A193" s="455" t="s">
        <v>112</v>
      </c>
      <c r="B193" s="455" t="s">
        <v>132</v>
      </c>
      <c r="C193" s="455" t="s">
        <v>134</v>
      </c>
      <c r="D193" s="455" t="s">
        <v>134</v>
      </c>
      <c r="E193" s="473">
        <v>2</v>
      </c>
      <c r="F193" s="474">
        <v>72.685554999999994</v>
      </c>
      <c r="G193" s="474">
        <v>5.9172000000000002</v>
      </c>
      <c r="H193" s="475">
        <v>8.1408197268357005E-2</v>
      </c>
      <c r="I193" s="353" t="str">
        <f t="shared" si="5"/>
        <v/>
      </c>
      <c r="J193" s="353" t="str">
        <f t="shared" si="4"/>
        <v/>
      </c>
      <c r="L193" s="38" t="s">
        <v>112</v>
      </c>
      <c r="M193" s="38" t="s">
        <v>132</v>
      </c>
      <c r="N193" s="38" t="s">
        <v>134</v>
      </c>
      <c r="O193" s="38" t="s">
        <v>134</v>
      </c>
      <c r="P193" s="37"/>
      <c r="Q193" s="37"/>
      <c r="R193" s="37"/>
      <c r="S193" s="37"/>
    </row>
    <row r="194" spans="1:19" ht="12.75" x14ac:dyDescent="0.2">
      <c r="A194" s="469" t="s">
        <v>112</v>
      </c>
      <c r="B194" s="469" t="s">
        <v>132</v>
      </c>
      <c r="C194" s="469" t="s">
        <v>135</v>
      </c>
      <c r="D194" s="469" t="s">
        <v>27</v>
      </c>
      <c r="E194" s="470">
        <v>21.388999999999999</v>
      </c>
      <c r="F194" s="471">
        <v>617.87182555916695</v>
      </c>
      <c r="G194" s="471">
        <v>44.630279999999999</v>
      </c>
      <c r="H194" s="472">
        <v>7.2232262669705005E-2</v>
      </c>
      <c r="I194" s="350" t="str">
        <f t="shared" si="5"/>
        <v/>
      </c>
      <c r="J194" s="350" t="str">
        <f t="shared" si="4"/>
        <v/>
      </c>
      <c r="L194" s="52" t="s">
        <v>112</v>
      </c>
      <c r="M194" s="52" t="s">
        <v>132</v>
      </c>
      <c r="N194" s="52" t="s">
        <v>135</v>
      </c>
      <c r="O194" s="52" t="s">
        <v>27</v>
      </c>
      <c r="P194" s="53">
        <v>26.905000000000001</v>
      </c>
      <c r="Q194" s="54">
        <v>747.07950256666595</v>
      </c>
      <c r="R194" s="54">
        <v>53.540889999999997</v>
      </c>
      <c r="S194" s="55">
        <v>7.1666924090482004E-2</v>
      </c>
    </row>
    <row r="195" spans="1:19" ht="12.75" x14ac:dyDescent="0.2">
      <c r="A195" s="455" t="s">
        <v>112</v>
      </c>
      <c r="B195" s="455" t="s">
        <v>132</v>
      </c>
      <c r="C195" s="455" t="s">
        <v>135</v>
      </c>
      <c r="D195" s="455" t="s">
        <v>202</v>
      </c>
      <c r="E195" s="473">
        <v>6.5789999999999997</v>
      </c>
      <c r="F195" s="474">
        <v>188.48669821749999</v>
      </c>
      <c r="G195" s="474">
        <v>7.5600399999999999</v>
      </c>
      <c r="H195" s="475">
        <v>4.0109143358627003E-2</v>
      </c>
      <c r="I195" s="353" t="str">
        <f t="shared" si="5"/>
        <v/>
      </c>
      <c r="J195" s="353" t="str">
        <f t="shared" si="4"/>
        <v/>
      </c>
      <c r="L195" s="38" t="s">
        <v>112</v>
      </c>
      <c r="M195" s="38" t="s">
        <v>132</v>
      </c>
      <c r="N195" s="38" t="s">
        <v>135</v>
      </c>
      <c r="O195" s="38" t="s">
        <v>202</v>
      </c>
      <c r="P195" s="37"/>
      <c r="Q195" s="37"/>
      <c r="R195" s="37"/>
      <c r="S195" s="37"/>
    </row>
    <row r="196" spans="1:19" ht="12.75" x14ac:dyDescent="0.2">
      <c r="A196" s="455" t="s">
        <v>112</v>
      </c>
      <c r="B196" s="455" t="s">
        <v>132</v>
      </c>
      <c r="C196" s="455" t="s">
        <v>135</v>
      </c>
      <c r="D196" s="455" t="s">
        <v>203</v>
      </c>
      <c r="E196" s="473">
        <v>6</v>
      </c>
      <c r="F196" s="474">
        <v>170.73955916666699</v>
      </c>
      <c r="G196" s="474">
        <v>14.840769999999999</v>
      </c>
      <c r="H196" s="475">
        <v>8.6920512577364994E-2</v>
      </c>
      <c r="I196" s="353" t="str">
        <f t="shared" si="5"/>
        <v/>
      </c>
      <c r="J196" s="353" t="str">
        <f t="shared" ref="J196:J220" si="6">+IF(I196&gt;0,I196,"")</f>
        <v/>
      </c>
      <c r="L196" s="38" t="s">
        <v>112</v>
      </c>
      <c r="M196" s="38" t="s">
        <v>132</v>
      </c>
      <c r="N196" s="38" t="s">
        <v>135</v>
      </c>
      <c r="O196" s="38" t="s">
        <v>203</v>
      </c>
      <c r="P196" s="58">
        <v>10</v>
      </c>
      <c r="Q196" s="59">
        <v>276.06473583333297</v>
      </c>
      <c r="R196" s="59">
        <v>21.239090000000001</v>
      </c>
      <c r="S196" s="60">
        <v>7.6935179482041996E-2</v>
      </c>
    </row>
    <row r="197" spans="1:19" ht="12.75" x14ac:dyDescent="0.2">
      <c r="A197" s="455" t="s">
        <v>112</v>
      </c>
      <c r="B197" s="455" t="s">
        <v>132</v>
      </c>
      <c r="C197" s="455" t="s">
        <v>135</v>
      </c>
      <c r="D197" s="455" t="s">
        <v>204</v>
      </c>
      <c r="E197" s="473">
        <v>4.8099999999999996</v>
      </c>
      <c r="F197" s="474">
        <v>133.932496508333</v>
      </c>
      <c r="G197" s="474">
        <v>11.178699999999999</v>
      </c>
      <c r="H197" s="475">
        <v>8.3465180530733998E-2</v>
      </c>
      <c r="I197" s="353" t="str">
        <f t="shared" si="5"/>
        <v/>
      </c>
      <c r="J197" s="353" t="str">
        <f t="shared" si="6"/>
        <v/>
      </c>
      <c r="L197" s="38" t="s">
        <v>112</v>
      </c>
      <c r="M197" s="38" t="s">
        <v>132</v>
      </c>
      <c r="N197" s="38" t="s">
        <v>135</v>
      </c>
      <c r="O197" s="38" t="s">
        <v>204</v>
      </c>
      <c r="P197" s="58">
        <v>11.904999999999999</v>
      </c>
      <c r="Q197" s="59">
        <v>329.96847839999998</v>
      </c>
      <c r="R197" s="59">
        <v>25.692779999999999</v>
      </c>
      <c r="S197" s="60">
        <v>7.7864346693304998E-2</v>
      </c>
    </row>
    <row r="198" spans="1:19" ht="12.75" x14ac:dyDescent="0.2">
      <c r="A198" s="455" t="s">
        <v>112</v>
      </c>
      <c r="B198" s="455" t="s">
        <v>132</v>
      </c>
      <c r="C198" s="455" t="s">
        <v>135</v>
      </c>
      <c r="D198" s="455" t="s">
        <v>205</v>
      </c>
      <c r="E198" s="473">
        <v>3</v>
      </c>
      <c r="F198" s="474">
        <v>84.770179166666694</v>
      </c>
      <c r="G198" s="474">
        <v>6.1767099999999999</v>
      </c>
      <c r="H198" s="475">
        <v>7.2864184796118003E-2</v>
      </c>
      <c r="I198" s="353" t="str">
        <f t="shared" ref="I198:I220" si="7">+IF(H198&lt;S198,ROUND((F198*S198)-G198,0),"")</f>
        <v/>
      </c>
      <c r="J198" s="353" t="str">
        <f t="shared" si="6"/>
        <v/>
      </c>
      <c r="L198" s="38" t="s">
        <v>112</v>
      </c>
      <c r="M198" s="38" t="s">
        <v>132</v>
      </c>
      <c r="N198" s="38" t="s">
        <v>135</v>
      </c>
      <c r="O198" s="38" t="s">
        <v>205</v>
      </c>
      <c r="P198" s="58">
        <v>5</v>
      </c>
      <c r="Q198" s="59">
        <v>141.046288333333</v>
      </c>
      <c r="R198" s="59">
        <v>6.6090200000000001</v>
      </c>
      <c r="S198" s="60">
        <v>4.6857099737221998E-2</v>
      </c>
    </row>
    <row r="199" spans="1:19" ht="12.75" x14ac:dyDescent="0.2">
      <c r="A199" s="455" t="s">
        <v>112</v>
      </c>
      <c r="B199" s="455" t="s">
        <v>132</v>
      </c>
      <c r="C199" s="455" t="s">
        <v>135</v>
      </c>
      <c r="D199" s="455" t="s">
        <v>135</v>
      </c>
      <c r="E199" s="473">
        <v>1</v>
      </c>
      <c r="F199" s="474">
        <v>39.942892499999999</v>
      </c>
      <c r="G199" s="474">
        <v>4.8740600000000001</v>
      </c>
      <c r="H199" s="475">
        <v>0.1220257145874</v>
      </c>
      <c r="I199" s="353" t="str">
        <f t="shared" si="7"/>
        <v/>
      </c>
      <c r="J199" s="353" t="str">
        <f t="shared" si="6"/>
        <v/>
      </c>
      <c r="L199" s="38" t="s">
        <v>112</v>
      </c>
      <c r="M199" s="38" t="s">
        <v>132</v>
      </c>
      <c r="N199" s="38" t="s">
        <v>135</v>
      </c>
      <c r="O199" s="38" t="s">
        <v>135</v>
      </c>
      <c r="P199" s="37"/>
      <c r="Q199" s="37"/>
      <c r="R199" s="37"/>
      <c r="S199" s="37"/>
    </row>
    <row r="200" spans="1:19" ht="12.75" x14ac:dyDescent="0.2">
      <c r="A200" s="465" t="s">
        <v>112</v>
      </c>
      <c r="B200" s="465" t="s">
        <v>136</v>
      </c>
      <c r="C200" s="465" t="s">
        <v>27</v>
      </c>
      <c r="D200" s="465" t="s">
        <v>27</v>
      </c>
      <c r="E200" s="466">
        <v>45.789051282051297</v>
      </c>
      <c r="F200" s="467">
        <v>1403.93042748838</v>
      </c>
      <c r="G200" s="467">
        <v>118.83824</v>
      </c>
      <c r="H200" s="468">
        <v>8.4646815592280003E-2</v>
      </c>
      <c r="I200" s="346">
        <f t="shared" si="7"/>
        <v>23</v>
      </c>
      <c r="J200" s="346">
        <f t="shared" si="6"/>
        <v>23</v>
      </c>
      <c r="L200" s="52" t="s">
        <v>112</v>
      </c>
      <c r="M200" s="52" t="s">
        <v>136</v>
      </c>
      <c r="N200" s="52" t="s">
        <v>27</v>
      </c>
      <c r="O200" s="52" t="s">
        <v>27</v>
      </c>
      <c r="P200" s="53">
        <v>45.463999999999999</v>
      </c>
      <c r="Q200" s="54">
        <v>1362.6940632000001</v>
      </c>
      <c r="R200" s="54">
        <v>137.34304</v>
      </c>
      <c r="S200" s="55">
        <v>0.10078787580352</v>
      </c>
    </row>
    <row r="201" spans="1:19" ht="12.75" x14ac:dyDescent="0.2">
      <c r="A201" s="469" t="s">
        <v>112</v>
      </c>
      <c r="B201" s="469" t="s">
        <v>136</v>
      </c>
      <c r="C201" s="469" t="s">
        <v>137</v>
      </c>
      <c r="D201" s="469" t="s">
        <v>27</v>
      </c>
      <c r="E201" s="470">
        <v>3.9319999999999999</v>
      </c>
      <c r="F201" s="471">
        <v>114.605972793333</v>
      </c>
      <c r="G201" s="471">
        <v>10.913650000000001</v>
      </c>
      <c r="H201" s="472">
        <v>9.5227584863140993E-2</v>
      </c>
      <c r="I201" s="350" t="str">
        <f t="shared" si="7"/>
        <v/>
      </c>
      <c r="J201" s="350" t="str">
        <f t="shared" si="6"/>
        <v/>
      </c>
      <c r="L201" s="52" t="s">
        <v>112</v>
      </c>
      <c r="M201" s="52" t="s">
        <v>136</v>
      </c>
      <c r="N201" s="52" t="s">
        <v>137</v>
      </c>
      <c r="O201" s="52" t="s">
        <v>27</v>
      </c>
      <c r="P201" s="53">
        <v>3.9319999999999999</v>
      </c>
      <c r="Q201" s="54">
        <v>112.624568903333</v>
      </c>
      <c r="R201" s="54">
        <v>10.667680000000001</v>
      </c>
      <c r="S201" s="55">
        <v>9.4718941913607996E-2</v>
      </c>
    </row>
    <row r="202" spans="1:19" ht="12.75" x14ac:dyDescent="0.2">
      <c r="A202" s="469" t="s">
        <v>112</v>
      </c>
      <c r="B202" s="469" t="s">
        <v>136</v>
      </c>
      <c r="C202" s="469" t="s">
        <v>138</v>
      </c>
      <c r="D202" s="469" t="s">
        <v>27</v>
      </c>
      <c r="E202" s="470">
        <v>17.541051282051299</v>
      </c>
      <c r="F202" s="471">
        <v>496.84634778754298</v>
      </c>
      <c r="G202" s="471">
        <v>25.24091</v>
      </c>
      <c r="H202" s="472">
        <v>5.0802245226110002E-2</v>
      </c>
      <c r="I202" s="350" t="str">
        <f t="shared" si="7"/>
        <v/>
      </c>
      <c r="J202" s="350" t="str">
        <f t="shared" si="6"/>
        <v/>
      </c>
      <c r="L202" s="52" t="s">
        <v>112</v>
      </c>
      <c r="M202" s="52" t="s">
        <v>136</v>
      </c>
      <c r="N202" s="52" t="s">
        <v>138</v>
      </c>
      <c r="O202" s="52" t="s">
        <v>27</v>
      </c>
      <c r="P202" s="53">
        <v>15.564</v>
      </c>
      <c r="Q202" s="54">
        <v>419.37124891333298</v>
      </c>
      <c r="R202" s="54">
        <v>19.56683</v>
      </c>
      <c r="S202" s="55">
        <v>4.6657538042251E-2</v>
      </c>
    </row>
    <row r="203" spans="1:19" ht="12.75" x14ac:dyDescent="0.2">
      <c r="A203" s="469" t="s">
        <v>112</v>
      </c>
      <c r="B203" s="469" t="s">
        <v>136</v>
      </c>
      <c r="C203" s="469" t="s">
        <v>136</v>
      </c>
      <c r="D203" s="469" t="s">
        <v>27</v>
      </c>
      <c r="E203" s="470">
        <v>6</v>
      </c>
      <c r="F203" s="471">
        <v>222.94359583333301</v>
      </c>
      <c r="G203" s="471">
        <v>18.006920000000001</v>
      </c>
      <c r="H203" s="472">
        <v>8.0768949351034E-2</v>
      </c>
      <c r="I203" s="350">
        <f t="shared" si="7"/>
        <v>18</v>
      </c>
      <c r="J203" s="350">
        <f t="shared" si="6"/>
        <v>18</v>
      </c>
      <c r="L203" s="52" t="s">
        <v>112</v>
      </c>
      <c r="M203" s="52" t="s">
        <v>136</v>
      </c>
      <c r="N203" s="52" t="s">
        <v>136</v>
      </c>
      <c r="O203" s="52" t="s">
        <v>27</v>
      </c>
      <c r="P203" s="53">
        <v>1</v>
      </c>
      <c r="Q203" s="54">
        <v>59.801891666666698</v>
      </c>
      <c r="R203" s="54">
        <v>9.7751000000000001</v>
      </c>
      <c r="S203" s="55">
        <v>0.16345803999790001</v>
      </c>
    </row>
    <row r="204" spans="1:19" ht="12.75" x14ac:dyDescent="0.2">
      <c r="A204" s="469" t="s">
        <v>112</v>
      </c>
      <c r="B204" s="469" t="s">
        <v>136</v>
      </c>
      <c r="C204" s="469" t="s">
        <v>139</v>
      </c>
      <c r="D204" s="469" t="s">
        <v>27</v>
      </c>
      <c r="E204" s="470">
        <v>18.315999999999999</v>
      </c>
      <c r="F204" s="471">
        <v>569.53451107416697</v>
      </c>
      <c r="G204" s="471">
        <v>64.676760000000002</v>
      </c>
      <c r="H204" s="472">
        <v>0.11356073906394</v>
      </c>
      <c r="I204" s="350">
        <f t="shared" si="7"/>
        <v>7</v>
      </c>
      <c r="J204" s="350">
        <f t="shared" si="6"/>
        <v>7</v>
      </c>
      <c r="L204" s="52" t="s">
        <v>112</v>
      </c>
      <c r="M204" s="52" t="s">
        <v>136</v>
      </c>
      <c r="N204" s="52" t="s">
        <v>139</v>
      </c>
      <c r="O204" s="52" t="s">
        <v>27</v>
      </c>
      <c r="P204" s="53">
        <v>24.968</v>
      </c>
      <c r="Q204" s="54">
        <v>770.89635371666702</v>
      </c>
      <c r="R204" s="54">
        <v>97.333430000000007</v>
      </c>
      <c r="S204" s="55">
        <v>0.12626007313529999</v>
      </c>
    </row>
    <row r="205" spans="1:19" ht="15" x14ac:dyDescent="0.25">
      <c r="A205" s="453" t="s">
        <v>234</v>
      </c>
      <c r="B205" s="476" t="s">
        <v>271</v>
      </c>
      <c r="C205" s="453"/>
      <c r="D205" s="453"/>
      <c r="E205" s="453"/>
      <c r="F205" s="453"/>
      <c r="G205" s="453"/>
      <c r="H205" s="453"/>
      <c r="I205" s="332" t="str">
        <f t="shared" si="7"/>
        <v/>
      </c>
      <c r="J205" s="332" t="str">
        <f t="shared" si="6"/>
        <v/>
      </c>
      <c r="L205" s="37" t="s">
        <v>8</v>
      </c>
      <c r="M205" s="37"/>
      <c r="N205" s="37"/>
      <c r="O205" s="37"/>
      <c r="P205" s="37"/>
      <c r="Q205" s="37"/>
      <c r="R205" s="37"/>
      <c r="S205" s="37"/>
    </row>
    <row r="206" spans="1:19" ht="13.5" thickBot="1" x14ac:dyDescent="0.25">
      <c r="A206" s="454" t="s">
        <v>142</v>
      </c>
      <c r="B206" s="454" t="s">
        <v>8</v>
      </c>
      <c r="C206" s="454" t="s">
        <v>8</v>
      </c>
      <c r="D206" s="454" t="s">
        <v>8</v>
      </c>
      <c r="I206" t="str">
        <f t="shared" si="7"/>
        <v/>
      </c>
      <c r="J206" t="str">
        <f t="shared" si="6"/>
        <v/>
      </c>
      <c r="L206" s="430" t="s">
        <v>142</v>
      </c>
      <c r="M206" s="430" t="s">
        <v>8</v>
      </c>
      <c r="N206" s="430" t="s">
        <v>8</v>
      </c>
      <c r="O206" s="430" t="s">
        <v>8</v>
      </c>
      <c r="P206" s="37"/>
      <c r="Q206" s="37"/>
      <c r="R206" s="37"/>
      <c r="S206" s="37"/>
    </row>
    <row r="207" spans="1:19" ht="15.75" thickTop="1" x14ac:dyDescent="0.25">
      <c r="A207" s="453" t="s">
        <v>8</v>
      </c>
      <c r="B207" s="453"/>
      <c r="I207" t="str">
        <f t="shared" si="7"/>
        <v/>
      </c>
      <c r="J207" t="str">
        <f t="shared" si="6"/>
        <v/>
      </c>
      <c r="L207" s="37" t="s">
        <v>8</v>
      </c>
      <c r="M207" s="37"/>
      <c r="N207" s="37"/>
      <c r="O207" s="37"/>
      <c r="P207" s="37"/>
      <c r="Q207" s="37"/>
      <c r="R207" s="37"/>
      <c r="S207" s="37"/>
    </row>
    <row r="208" spans="1:19" ht="15" x14ac:dyDescent="0.25">
      <c r="A208" s="453" t="s">
        <v>143</v>
      </c>
      <c r="B208" s="453" t="s">
        <v>144</v>
      </c>
      <c r="I208" t="str">
        <f t="shared" si="7"/>
        <v/>
      </c>
      <c r="J208" t="str">
        <f t="shared" si="6"/>
        <v/>
      </c>
      <c r="L208" s="37" t="s">
        <v>143</v>
      </c>
      <c r="M208" s="37" t="s">
        <v>144</v>
      </c>
      <c r="N208" s="37"/>
      <c r="O208" s="37"/>
      <c r="P208" s="37"/>
      <c r="Q208" s="37"/>
      <c r="R208" s="37"/>
      <c r="S208" s="37"/>
    </row>
    <row r="209" spans="1:19" ht="15" x14ac:dyDescent="0.25">
      <c r="A209" s="453" t="s">
        <v>8</v>
      </c>
      <c r="B209" s="453" t="s">
        <v>145</v>
      </c>
      <c r="I209" t="str">
        <f t="shared" si="7"/>
        <v/>
      </c>
      <c r="J209" t="str">
        <f t="shared" si="6"/>
        <v/>
      </c>
      <c r="L209" s="37" t="s">
        <v>8</v>
      </c>
      <c r="M209" s="37" t="s">
        <v>145</v>
      </c>
      <c r="N209" s="37"/>
      <c r="O209" s="37"/>
      <c r="P209" s="37"/>
      <c r="Q209" s="37"/>
      <c r="R209" s="37"/>
      <c r="S209" s="37"/>
    </row>
    <row r="210" spans="1:19" ht="15" x14ac:dyDescent="0.25">
      <c r="A210" s="453" t="s">
        <v>8</v>
      </c>
      <c r="B210" s="453"/>
      <c r="I210" t="str">
        <f t="shared" si="7"/>
        <v/>
      </c>
      <c r="J210" t="str">
        <f t="shared" si="6"/>
        <v/>
      </c>
      <c r="L210" s="37" t="s">
        <v>8</v>
      </c>
      <c r="M210" s="37"/>
      <c r="N210" s="37"/>
      <c r="O210" s="37"/>
      <c r="P210" s="37"/>
      <c r="Q210" s="37"/>
      <c r="R210" s="37"/>
      <c r="S210" s="37"/>
    </row>
    <row r="211" spans="1:19" ht="15" x14ac:dyDescent="0.25">
      <c r="A211" s="453" t="s">
        <v>143</v>
      </c>
      <c r="B211" s="453" t="s">
        <v>146</v>
      </c>
      <c r="I211" t="str">
        <f t="shared" si="7"/>
        <v/>
      </c>
      <c r="J211" t="str">
        <f t="shared" si="6"/>
        <v/>
      </c>
      <c r="L211" s="37" t="s">
        <v>143</v>
      </c>
      <c r="M211" s="37" t="s">
        <v>146</v>
      </c>
      <c r="N211" s="37"/>
      <c r="O211" s="37"/>
      <c r="P211" s="37"/>
      <c r="Q211" s="37"/>
      <c r="R211" s="37"/>
      <c r="S211" s="37"/>
    </row>
    <row r="212" spans="1:19" ht="15" x14ac:dyDescent="0.25">
      <c r="A212" s="453" t="s">
        <v>8</v>
      </c>
      <c r="B212" s="453" t="s">
        <v>147</v>
      </c>
      <c r="I212" t="str">
        <f t="shared" si="7"/>
        <v/>
      </c>
      <c r="J212" t="str">
        <f t="shared" si="6"/>
        <v/>
      </c>
      <c r="L212" s="37" t="s">
        <v>8</v>
      </c>
      <c r="M212" s="37" t="s">
        <v>147</v>
      </c>
      <c r="N212" s="37"/>
      <c r="O212" s="37"/>
      <c r="P212" s="37"/>
      <c r="Q212" s="37"/>
      <c r="R212" s="37"/>
      <c r="S212" s="37"/>
    </row>
    <row r="213" spans="1:19" ht="15" x14ac:dyDescent="0.25">
      <c r="A213" s="453" t="s">
        <v>8</v>
      </c>
      <c r="B213" s="453" t="s">
        <v>148</v>
      </c>
      <c r="I213" t="str">
        <f t="shared" si="7"/>
        <v/>
      </c>
      <c r="J213" t="str">
        <f t="shared" si="6"/>
        <v/>
      </c>
      <c r="L213" s="37" t="s">
        <v>8</v>
      </c>
      <c r="M213" s="37" t="s">
        <v>148</v>
      </c>
      <c r="N213" s="37"/>
      <c r="O213" s="37"/>
      <c r="P213" s="37"/>
      <c r="Q213" s="37"/>
      <c r="R213" s="37"/>
      <c r="S213" s="37"/>
    </row>
    <row r="214" spans="1:19" ht="15" x14ac:dyDescent="0.25">
      <c r="A214" s="453" t="s">
        <v>8</v>
      </c>
      <c r="B214" s="453"/>
      <c r="I214" t="str">
        <f t="shared" si="7"/>
        <v/>
      </c>
      <c r="J214" t="str">
        <f t="shared" si="6"/>
        <v/>
      </c>
      <c r="L214" s="37" t="s">
        <v>8</v>
      </c>
      <c r="M214" s="37"/>
      <c r="N214" s="37"/>
      <c r="O214" s="37"/>
      <c r="P214" s="37"/>
      <c r="Q214" s="37"/>
      <c r="R214" s="37"/>
      <c r="S214" s="37"/>
    </row>
    <row r="215" spans="1:19" ht="15" x14ac:dyDescent="0.25">
      <c r="A215" s="453" t="s">
        <v>8</v>
      </c>
      <c r="B215" s="453" t="s">
        <v>149</v>
      </c>
      <c r="I215" t="str">
        <f t="shared" si="7"/>
        <v/>
      </c>
      <c r="J215" t="str">
        <f t="shared" si="6"/>
        <v/>
      </c>
      <c r="L215" s="37" t="s">
        <v>8</v>
      </c>
      <c r="M215" s="37" t="s">
        <v>149</v>
      </c>
      <c r="N215" s="37"/>
      <c r="O215" s="37"/>
      <c r="P215" s="37"/>
      <c r="Q215" s="37"/>
      <c r="R215" s="37"/>
      <c r="S215" s="37"/>
    </row>
    <row r="216" spans="1:19" ht="15" x14ac:dyDescent="0.25">
      <c r="A216" s="453" t="s">
        <v>150</v>
      </c>
      <c r="B216" s="453" t="s">
        <v>151</v>
      </c>
      <c r="I216" t="str">
        <f t="shared" si="7"/>
        <v/>
      </c>
      <c r="J216" t="str">
        <f t="shared" si="6"/>
        <v/>
      </c>
      <c r="L216" s="37" t="s">
        <v>150</v>
      </c>
      <c r="M216" s="37" t="s">
        <v>151</v>
      </c>
      <c r="N216" s="37"/>
      <c r="O216" s="37"/>
      <c r="P216" s="37"/>
      <c r="Q216" s="37"/>
      <c r="R216" s="37"/>
      <c r="S216" s="37"/>
    </row>
    <row r="217" spans="1:19" ht="15" x14ac:dyDescent="0.25">
      <c r="A217" s="453" t="s">
        <v>8</v>
      </c>
      <c r="B217" s="453" t="s">
        <v>152</v>
      </c>
      <c r="I217" t="str">
        <f t="shared" si="7"/>
        <v/>
      </c>
      <c r="J217" t="str">
        <f t="shared" si="6"/>
        <v/>
      </c>
      <c r="L217" s="37" t="s">
        <v>8</v>
      </c>
      <c r="M217" s="37" t="s">
        <v>152</v>
      </c>
      <c r="N217" s="37"/>
      <c r="O217" s="37"/>
      <c r="P217" s="37"/>
      <c r="Q217" s="37"/>
      <c r="R217" s="37"/>
      <c r="S217" s="37"/>
    </row>
    <row r="218" spans="1:19" ht="15" x14ac:dyDescent="0.25">
      <c r="A218" s="453" t="s">
        <v>8</v>
      </c>
      <c r="B218" s="453" t="s">
        <v>153</v>
      </c>
      <c r="I218" t="str">
        <f t="shared" si="7"/>
        <v/>
      </c>
      <c r="J218" t="str">
        <f t="shared" si="6"/>
        <v/>
      </c>
      <c r="L218" s="37" t="s">
        <v>8</v>
      </c>
      <c r="M218" s="37" t="s">
        <v>153</v>
      </c>
      <c r="N218" s="37"/>
      <c r="O218" s="37"/>
      <c r="P218" s="37"/>
      <c r="Q218" s="37"/>
      <c r="R218" s="37"/>
      <c r="S218" s="37"/>
    </row>
    <row r="219" spans="1:19" ht="15" x14ac:dyDescent="0.25">
      <c r="A219" s="453" t="s">
        <v>8</v>
      </c>
      <c r="B219" s="453"/>
      <c r="I219" t="str">
        <f t="shared" si="7"/>
        <v/>
      </c>
      <c r="J219" t="str">
        <f t="shared" si="6"/>
        <v/>
      </c>
    </row>
    <row r="220" spans="1:19" x14ac:dyDescent="0.2">
      <c r="I220" t="str">
        <f t="shared" si="7"/>
        <v/>
      </c>
      <c r="J220" t="str">
        <f t="shared" si="6"/>
        <v/>
      </c>
    </row>
  </sheetData>
  <mergeCells count="4">
    <mergeCell ref="A1:H1"/>
    <mergeCell ref="E2:H2"/>
    <mergeCell ref="L1:S1"/>
    <mergeCell ref="P2:S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workbookViewId="0">
      <selection activeCell="I1" sqref="I1:I65536"/>
    </sheetView>
  </sheetViews>
  <sheetFormatPr defaultRowHeight="12" customHeight="1" x14ac:dyDescent="0.2"/>
  <cols>
    <col min="1" max="1" width="25.7109375" customWidth="1"/>
    <col min="2" max="2" width="30.42578125" customWidth="1"/>
    <col min="3" max="3" width="26.28515625" customWidth="1"/>
    <col min="4" max="4" width="24.7109375" customWidth="1"/>
    <col min="5" max="5" width="7.140625" bestFit="1" customWidth="1"/>
    <col min="6" max="6" width="7.5703125" bestFit="1" customWidth="1"/>
    <col min="7" max="7" width="5.85546875" bestFit="1" customWidth="1"/>
    <col min="8" max="8" width="8.42578125" bestFit="1" customWidth="1"/>
    <col min="9" max="9" width="7.5703125" hidden="1" customWidth="1"/>
    <col min="10" max="10" width="13.28515625" customWidth="1"/>
    <col min="11" max="11" width="3.42578125" customWidth="1"/>
    <col min="12" max="12" width="28.85546875" style="37" bestFit="1" customWidth="1"/>
    <col min="13" max="13" width="33.5703125" style="37" bestFit="1" customWidth="1"/>
    <col min="14" max="14" width="32.28515625" style="37" bestFit="1" customWidth="1"/>
    <col min="15" max="15" width="30.7109375" style="37" bestFit="1" customWidth="1"/>
    <col min="16" max="16" width="7.140625" style="37" customWidth="1"/>
    <col min="17" max="17" width="7.5703125" style="37" customWidth="1"/>
    <col min="18" max="18" width="5.85546875" style="37" customWidth="1"/>
    <col min="19" max="19" width="8.42578125" style="37" bestFit="1" customWidth="1"/>
  </cols>
  <sheetData>
    <row r="1" spans="1:19" ht="13.5" customHeight="1" thickBot="1" x14ac:dyDescent="0.25">
      <c r="A1" s="483" t="s">
        <v>1</v>
      </c>
      <c r="B1" s="483"/>
      <c r="C1" s="483"/>
      <c r="D1" s="483"/>
      <c r="E1" s="483"/>
      <c r="F1" s="483"/>
      <c r="G1" s="483"/>
      <c r="H1" s="483"/>
      <c r="L1" s="528" t="s">
        <v>154</v>
      </c>
      <c r="M1" s="528"/>
      <c r="N1" s="528"/>
      <c r="O1" s="528"/>
      <c r="P1" s="528"/>
      <c r="Q1" s="528"/>
      <c r="R1" s="528"/>
      <c r="S1" s="528"/>
    </row>
    <row r="2" spans="1:19" ht="13.5" customHeight="1" thickTop="1" x14ac:dyDescent="0.2">
      <c r="A2" s="3" t="s">
        <v>8</v>
      </c>
      <c r="B2" s="3" t="s">
        <v>8</v>
      </c>
      <c r="C2" s="3" t="s">
        <v>8</v>
      </c>
      <c r="D2" s="3" t="s">
        <v>8</v>
      </c>
      <c r="E2" s="525" t="s">
        <v>8</v>
      </c>
      <c r="F2" s="526"/>
      <c r="G2" s="526"/>
      <c r="H2" s="527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84" customHeight="1" x14ac:dyDescent="0.2">
      <c r="A3" s="3" t="s">
        <v>17</v>
      </c>
      <c r="B3" s="3" t="s">
        <v>18</v>
      </c>
      <c r="C3" s="3" t="s">
        <v>19</v>
      </c>
      <c r="D3" s="3" t="s">
        <v>155</v>
      </c>
      <c r="E3" s="7" t="s">
        <v>20</v>
      </c>
      <c r="F3" s="7" t="s">
        <v>21</v>
      </c>
      <c r="G3" s="7" t="s">
        <v>22</v>
      </c>
      <c r="H3" s="7" t="s">
        <v>23</v>
      </c>
      <c r="I3" s="6" t="s">
        <v>231</v>
      </c>
      <c r="J3" s="6" t="s">
        <v>231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customHeight="1" x14ac:dyDescent="0.2">
      <c r="A4" s="40" t="s">
        <v>27</v>
      </c>
      <c r="B4" s="40" t="s">
        <v>27</v>
      </c>
      <c r="C4" s="40" t="s">
        <v>27</v>
      </c>
      <c r="D4" s="40" t="s">
        <v>27</v>
      </c>
      <c r="E4" s="41">
        <v>2034.9185595118599</v>
      </c>
      <c r="F4" s="42">
        <v>59051.138570888601</v>
      </c>
      <c r="G4" s="42">
        <v>5651.7444299999997</v>
      </c>
      <c r="H4" s="43">
        <v>9.5709321899277E-2</v>
      </c>
      <c r="I4" s="42">
        <f t="shared" ref="I4:I67" si="0">+IF(H4&lt;S4,ROUND((F4*S4)-G4,0),"")</f>
        <v>91</v>
      </c>
      <c r="J4" s="42">
        <f t="shared" ref="J4:J67" si="1">+IF(I4&gt;0,I4,"")</f>
        <v>91</v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customHeight="1" x14ac:dyDescent="0.2">
      <c r="A5" s="48" t="s">
        <v>28</v>
      </c>
      <c r="B5" s="48" t="s">
        <v>27</v>
      </c>
      <c r="C5" s="48" t="s">
        <v>27</v>
      </c>
      <c r="D5" s="48" t="s">
        <v>27</v>
      </c>
      <c r="E5" s="49">
        <v>13.755000000000001</v>
      </c>
      <c r="F5" s="50">
        <v>447.45946027000002</v>
      </c>
      <c r="G5" s="50">
        <v>88.371110000000002</v>
      </c>
      <c r="H5" s="51">
        <v>0.19749523218633999</v>
      </c>
      <c r="I5" s="50">
        <f t="shared" si="0"/>
        <v>5</v>
      </c>
      <c r="J5" s="50">
        <f t="shared" si="1"/>
        <v>5</v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customHeight="1" x14ac:dyDescent="0.2">
      <c r="A6" s="48" t="s">
        <v>28</v>
      </c>
      <c r="B6" s="48" t="s">
        <v>29</v>
      </c>
      <c r="C6" s="48" t="s">
        <v>27</v>
      </c>
      <c r="D6" s="48" t="s">
        <v>27</v>
      </c>
      <c r="E6" s="49">
        <v>13.755000000000001</v>
      </c>
      <c r="F6" s="50">
        <v>447.45946027000002</v>
      </c>
      <c r="G6" s="50">
        <v>88.371110000000002</v>
      </c>
      <c r="H6" s="51">
        <v>0.19749523218633999</v>
      </c>
      <c r="I6" s="50">
        <f t="shared" si="0"/>
        <v>5</v>
      </c>
      <c r="J6" s="50">
        <f t="shared" si="1"/>
        <v>5</v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customHeight="1" x14ac:dyDescent="0.2">
      <c r="A7" s="48" t="s">
        <v>28</v>
      </c>
      <c r="B7" s="48" t="s">
        <v>29</v>
      </c>
      <c r="C7" s="48" t="s">
        <v>8</v>
      </c>
      <c r="D7" s="48" t="s">
        <v>27</v>
      </c>
      <c r="E7" s="49">
        <v>13.755000000000001</v>
      </c>
      <c r="F7" s="50">
        <v>447.45946027000002</v>
      </c>
      <c r="G7" s="50">
        <v>88.371110000000002</v>
      </c>
      <c r="H7" s="51">
        <v>0.19749523218633999</v>
      </c>
      <c r="I7" s="50">
        <f t="shared" si="0"/>
        <v>5</v>
      </c>
      <c r="J7" s="50">
        <f t="shared" si="1"/>
        <v>5</v>
      </c>
      <c r="L7" s="52" t="s">
        <v>28</v>
      </c>
      <c r="M7" s="52" t="s">
        <v>29</v>
      </c>
      <c r="N7" s="52" t="s">
        <v>8</v>
      </c>
      <c r="O7" s="52" t="s">
        <v>27</v>
      </c>
      <c r="P7" s="53">
        <v>11</v>
      </c>
      <c r="Q7" s="54">
        <v>352.06043416666699</v>
      </c>
      <c r="R7" s="54">
        <v>73.729619999999997</v>
      </c>
      <c r="S7" s="55">
        <v>0.20942319228379</v>
      </c>
    </row>
    <row r="8" spans="1:19" ht="12.75" customHeight="1" x14ac:dyDescent="0.2">
      <c r="A8" s="3" t="s">
        <v>28</v>
      </c>
      <c r="B8" s="3" t="s">
        <v>29</v>
      </c>
      <c r="C8" s="3" t="s">
        <v>8</v>
      </c>
      <c r="D8" s="3" t="s">
        <v>8</v>
      </c>
      <c r="E8" s="56">
        <v>13.755000000000001</v>
      </c>
      <c r="F8" s="4">
        <v>447.45946027000002</v>
      </c>
      <c r="G8" s="4">
        <v>88.371110000000002</v>
      </c>
      <c r="H8" s="57">
        <v>0.19749523218633999</v>
      </c>
      <c r="I8" s="4">
        <f t="shared" si="0"/>
        <v>5</v>
      </c>
      <c r="J8" s="4">
        <f t="shared" si="1"/>
        <v>5</v>
      </c>
      <c r="L8" s="38" t="s">
        <v>28</v>
      </c>
      <c r="M8" s="38" t="s">
        <v>29</v>
      </c>
      <c r="N8" s="38" t="s">
        <v>8</v>
      </c>
      <c r="O8" s="38" t="s">
        <v>8</v>
      </c>
      <c r="P8" s="58">
        <v>11</v>
      </c>
      <c r="Q8" s="59">
        <v>352.06043416666699</v>
      </c>
      <c r="R8" s="59">
        <v>73.729619999999997</v>
      </c>
      <c r="S8" s="60">
        <v>0.20942319228379</v>
      </c>
    </row>
    <row r="9" spans="1:19" ht="12.75" customHeight="1" x14ac:dyDescent="0.2">
      <c r="A9" s="48" t="s">
        <v>31</v>
      </c>
      <c r="B9" s="48" t="s">
        <v>27</v>
      </c>
      <c r="C9" s="48" t="s">
        <v>27</v>
      </c>
      <c r="D9" s="48" t="s">
        <v>27</v>
      </c>
      <c r="E9" s="49">
        <v>3.4849999999999999</v>
      </c>
      <c r="F9" s="50">
        <v>92.424970508333303</v>
      </c>
      <c r="G9" s="50">
        <v>9.4326699999999999</v>
      </c>
      <c r="H9" s="51">
        <v>0.10205759274924001</v>
      </c>
      <c r="I9" s="50" t="str">
        <f t="shared" si="0"/>
        <v/>
      </c>
      <c r="J9" s="50" t="str">
        <f t="shared" si="1"/>
        <v/>
      </c>
      <c r="L9" s="52" t="s">
        <v>31</v>
      </c>
      <c r="M9" s="52" t="s">
        <v>27</v>
      </c>
      <c r="N9" s="52" t="s">
        <v>27</v>
      </c>
      <c r="O9" s="52" t="s">
        <v>27</v>
      </c>
      <c r="P9" s="53">
        <v>1.8640000000000001</v>
      </c>
      <c r="Q9" s="54">
        <v>46.576562313333298</v>
      </c>
      <c r="R9" s="54">
        <v>2.1229900000000002</v>
      </c>
      <c r="S9" s="55">
        <v>4.5580650321894997E-2</v>
      </c>
    </row>
    <row r="10" spans="1:19" ht="12.75" customHeight="1" x14ac:dyDescent="0.2">
      <c r="A10" s="48" t="s">
        <v>31</v>
      </c>
      <c r="B10" s="48" t="s">
        <v>8</v>
      </c>
      <c r="C10" s="48" t="s">
        <v>27</v>
      </c>
      <c r="D10" s="48" t="s">
        <v>27</v>
      </c>
      <c r="E10" s="49">
        <v>3.4849999999999999</v>
      </c>
      <c r="F10" s="50">
        <v>92.424970508333303</v>
      </c>
      <c r="G10" s="50">
        <v>9.4326699999999999</v>
      </c>
      <c r="H10" s="51">
        <v>0.10205759274924001</v>
      </c>
      <c r="I10" s="50" t="str">
        <f t="shared" si="0"/>
        <v/>
      </c>
      <c r="J10" s="50" t="str">
        <f t="shared" si="1"/>
        <v/>
      </c>
      <c r="L10" s="52" t="s">
        <v>31</v>
      </c>
      <c r="M10" s="52" t="s">
        <v>8</v>
      </c>
      <c r="N10" s="52" t="s">
        <v>27</v>
      </c>
      <c r="O10" s="52" t="s">
        <v>27</v>
      </c>
      <c r="P10" s="53">
        <v>1.8640000000000001</v>
      </c>
      <c r="Q10" s="54">
        <v>46.576562313333298</v>
      </c>
      <c r="R10" s="54">
        <v>2.1229900000000002</v>
      </c>
      <c r="S10" s="55">
        <v>4.5580650321894997E-2</v>
      </c>
    </row>
    <row r="11" spans="1:19" ht="12.75" customHeight="1" x14ac:dyDescent="0.2">
      <c r="A11" s="48" t="s">
        <v>31</v>
      </c>
      <c r="B11" s="48" t="s">
        <v>8</v>
      </c>
      <c r="C11" s="48" t="s">
        <v>8</v>
      </c>
      <c r="D11" s="48" t="s">
        <v>27</v>
      </c>
      <c r="E11" s="49">
        <v>3.4849999999999999</v>
      </c>
      <c r="F11" s="50">
        <v>92.424970508333303</v>
      </c>
      <c r="G11" s="50">
        <v>9.4326699999999999</v>
      </c>
      <c r="H11" s="51">
        <v>0.10205759274924001</v>
      </c>
      <c r="I11" s="50" t="str">
        <f t="shared" si="0"/>
        <v/>
      </c>
      <c r="J11" s="50" t="str">
        <f t="shared" si="1"/>
        <v/>
      </c>
      <c r="L11" s="52" t="s">
        <v>31</v>
      </c>
      <c r="M11" s="52" t="s">
        <v>8</v>
      </c>
      <c r="N11" s="52" t="s">
        <v>8</v>
      </c>
      <c r="O11" s="52" t="s">
        <v>27</v>
      </c>
      <c r="P11" s="53">
        <v>1.8640000000000001</v>
      </c>
      <c r="Q11" s="54">
        <v>46.576562313333298</v>
      </c>
      <c r="R11" s="54">
        <v>2.1229900000000002</v>
      </c>
      <c r="S11" s="55">
        <v>4.5580650321894997E-2</v>
      </c>
    </row>
    <row r="12" spans="1:19" ht="12.75" customHeight="1" x14ac:dyDescent="0.2">
      <c r="A12" s="3" t="s">
        <v>31</v>
      </c>
      <c r="B12" s="3" t="s">
        <v>8</v>
      </c>
      <c r="C12" s="3" t="s">
        <v>8</v>
      </c>
      <c r="D12" s="3" t="s">
        <v>8</v>
      </c>
      <c r="E12" s="56">
        <v>3.4849999999999999</v>
      </c>
      <c r="F12" s="4">
        <v>92.424970508333303</v>
      </c>
      <c r="G12" s="4">
        <v>9.4326699999999999</v>
      </c>
      <c r="H12" s="57">
        <v>0.10205759274924001</v>
      </c>
      <c r="I12" s="4" t="str">
        <f t="shared" si="0"/>
        <v/>
      </c>
      <c r="J12" s="4" t="str">
        <f t="shared" si="1"/>
        <v/>
      </c>
      <c r="L12" s="38" t="s">
        <v>31</v>
      </c>
      <c r="M12" s="38" t="s">
        <v>8</v>
      </c>
      <c r="N12" s="38" t="s">
        <v>8</v>
      </c>
      <c r="O12" s="38" t="s">
        <v>8</v>
      </c>
      <c r="P12" s="58">
        <v>1.8640000000000001</v>
      </c>
      <c r="Q12" s="59">
        <v>46.576562313333298</v>
      </c>
      <c r="R12" s="59">
        <v>2.1229900000000002</v>
      </c>
      <c r="S12" s="60">
        <v>4.5580650321894997E-2</v>
      </c>
    </row>
    <row r="13" spans="1:19" ht="12.75" customHeight="1" x14ac:dyDescent="0.2">
      <c r="A13" s="48" t="s">
        <v>32</v>
      </c>
      <c r="B13" s="48" t="s">
        <v>27</v>
      </c>
      <c r="C13" s="48" t="s">
        <v>27</v>
      </c>
      <c r="D13" s="48" t="s">
        <v>27</v>
      </c>
      <c r="E13" s="49">
        <v>1141.8801615487901</v>
      </c>
      <c r="F13" s="50">
        <v>33370.573992418897</v>
      </c>
      <c r="G13" s="50">
        <v>3000.05323</v>
      </c>
      <c r="H13" s="51">
        <v>8.9901157549208993E-2</v>
      </c>
      <c r="I13" s="50">
        <f t="shared" si="0"/>
        <v>69</v>
      </c>
      <c r="J13" s="50">
        <f t="shared" si="1"/>
        <v>69</v>
      </c>
      <c r="L13" s="52" t="s">
        <v>32</v>
      </c>
      <c r="M13" s="52" t="s">
        <v>27</v>
      </c>
      <c r="N13" s="52" t="s">
        <v>27</v>
      </c>
      <c r="O13" s="52" t="s">
        <v>27</v>
      </c>
      <c r="P13" s="53">
        <v>1197.44699355231</v>
      </c>
      <c r="Q13" s="54">
        <v>34942.406815924303</v>
      </c>
      <c r="R13" s="54">
        <v>3213.92101</v>
      </c>
      <c r="S13" s="55">
        <v>9.1977665617908003E-2</v>
      </c>
    </row>
    <row r="14" spans="1:19" ht="12.75" customHeight="1" x14ac:dyDescent="0.2">
      <c r="A14" s="48" t="s">
        <v>32</v>
      </c>
      <c r="B14" s="48" t="s">
        <v>33</v>
      </c>
      <c r="C14" s="48" t="s">
        <v>27</v>
      </c>
      <c r="D14" s="48" t="s">
        <v>27</v>
      </c>
      <c r="E14" s="49">
        <v>101.748</v>
      </c>
      <c r="F14" s="50">
        <v>3271.1567383166698</v>
      </c>
      <c r="G14" s="50">
        <v>335.66575999999998</v>
      </c>
      <c r="H14" s="51">
        <v>0.10261378064468001</v>
      </c>
      <c r="I14" s="50">
        <f t="shared" si="0"/>
        <v>13</v>
      </c>
      <c r="J14" s="50">
        <f t="shared" si="1"/>
        <v>13</v>
      </c>
      <c r="L14" s="52" t="s">
        <v>32</v>
      </c>
      <c r="M14" s="52" t="s">
        <v>33</v>
      </c>
      <c r="N14" s="52" t="s">
        <v>27</v>
      </c>
      <c r="O14" s="52" t="s">
        <v>27</v>
      </c>
      <c r="P14" s="53">
        <v>106.54900000000001</v>
      </c>
      <c r="Q14" s="54">
        <v>3465.96791511833</v>
      </c>
      <c r="R14" s="54">
        <v>369.2955</v>
      </c>
      <c r="S14" s="55">
        <v>0.10654902441225</v>
      </c>
    </row>
    <row r="15" spans="1:19" ht="12.75" customHeight="1" x14ac:dyDescent="0.2">
      <c r="A15" s="48" t="s">
        <v>32</v>
      </c>
      <c r="B15" s="48" t="s">
        <v>33</v>
      </c>
      <c r="C15" s="48" t="s">
        <v>33</v>
      </c>
      <c r="D15" s="48" t="s">
        <v>27</v>
      </c>
      <c r="E15" s="49">
        <v>4</v>
      </c>
      <c r="F15" s="50">
        <v>157.06197333333299</v>
      </c>
      <c r="G15" s="50">
        <v>27.087679999999999</v>
      </c>
      <c r="H15" s="51">
        <v>0.17246491575979001</v>
      </c>
      <c r="I15" s="50">
        <f t="shared" si="0"/>
        <v>3</v>
      </c>
      <c r="J15" s="50">
        <f t="shared" si="1"/>
        <v>3</v>
      </c>
      <c r="L15" s="52" t="s">
        <v>32</v>
      </c>
      <c r="M15" s="52" t="s">
        <v>33</v>
      </c>
      <c r="N15" s="52" t="s">
        <v>33</v>
      </c>
      <c r="O15" s="52" t="s">
        <v>27</v>
      </c>
      <c r="P15" s="53">
        <v>1.9179999999999999</v>
      </c>
      <c r="Q15" s="54">
        <v>77.8280943733333</v>
      </c>
      <c r="R15" s="54">
        <v>15.016170000000001</v>
      </c>
      <c r="S15" s="55">
        <v>0.19294022448973999</v>
      </c>
    </row>
    <row r="16" spans="1:19" ht="12.75" customHeight="1" x14ac:dyDescent="0.2">
      <c r="A16" s="3" t="s">
        <v>32</v>
      </c>
      <c r="B16" s="3" t="s">
        <v>33</v>
      </c>
      <c r="C16" s="3" t="s">
        <v>33</v>
      </c>
      <c r="D16" s="3" t="s">
        <v>8</v>
      </c>
      <c r="E16" s="56">
        <v>4</v>
      </c>
      <c r="F16" s="4">
        <v>157.06197333333299</v>
      </c>
      <c r="G16" s="4">
        <v>27.087679999999999</v>
      </c>
      <c r="H16" s="57">
        <v>0.17246491575979001</v>
      </c>
      <c r="I16" s="4">
        <f t="shared" si="0"/>
        <v>3</v>
      </c>
      <c r="J16" s="4">
        <f t="shared" si="1"/>
        <v>3</v>
      </c>
      <c r="L16" s="38" t="s">
        <v>32</v>
      </c>
      <c r="M16" s="38" t="s">
        <v>33</v>
      </c>
      <c r="N16" s="38" t="s">
        <v>33</v>
      </c>
      <c r="O16" s="38" t="s">
        <v>8</v>
      </c>
      <c r="P16" s="58">
        <v>1.9179999999999999</v>
      </c>
      <c r="Q16" s="59">
        <v>77.8280943733333</v>
      </c>
      <c r="R16" s="59">
        <v>15.016170000000001</v>
      </c>
      <c r="S16" s="60">
        <v>0.19294022448973999</v>
      </c>
    </row>
    <row r="17" spans="1:19" ht="12.75" customHeight="1" x14ac:dyDescent="0.2">
      <c r="A17" s="48" t="s">
        <v>32</v>
      </c>
      <c r="B17" s="48" t="s">
        <v>33</v>
      </c>
      <c r="C17" s="48" t="s">
        <v>34</v>
      </c>
      <c r="D17" s="48" t="s">
        <v>27</v>
      </c>
      <c r="E17" s="49">
        <v>24.07</v>
      </c>
      <c r="F17" s="50">
        <v>695.17859954749997</v>
      </c>
      <c r="G17" s="50">
        <v>65.443920000000006</v>
      </c>
      <c r="H17" s="51">
        <v>9.4139721853632993E-2</v>
      </c>
      <c r="I17" s="50" t="str">
        <f t="shared" si="0"/>
        <v/>
      </c>
      <c r="J17" s="50" t="str">
        <f t="shared" si="1"/>
        <v/>
      </c>
      <c r="L17" s="52" t="s">
        <v>32</v>
      </c>
      <c r="M17" s="52" t="s">
        <v>33</v>
      </c>
      <c r="N17" s="52" t="s">
        <v>34</v>
      </c>
      <c r="O17" s="52" t="s">
        <v>27</v>
      </c>
      <c r="P17" s="53">
        <v>22.366</v>
      </c>
      <c r="Q17" s="54">
        <v>642.13927541750002</v>
      </c>
      <c r="R17" s="54">
        <v>58.358910000000002</v>
      </c>
      <c r="S17" s="55">
        <v>9.0882013036902007E-2</v>
      </c>
    </row>
    <row r="18" spans="1:19" ht="12.75" customHeight="1" x14ac:dyDescent="0.2">
      <c r="A18" s="3" t="s">
        <v>32</v>
      </c>
      <c r="B18" s="3" t="s">
        <v>33</v>
      </c>
      <c r="C18" s="3" t="s">
        <v>34</v>
      </c>
      <c r="D18" s="3" t="s">
        <v>34</v>
      </c>
      <c r="E18" s="56">
        <v>24.07</v>
      </c>
      <c r="F18" s="4">
        <v>695.17859954749997</v>
      </c>
      <c r="G18" s="4">
        <v>65.443920000000006</v>
      </c>
      <c r="H18" s="57">
        <v>9.4139721853632993E-2</v>
      </c>
      <c r="I18" s="4" t="str">
        <f t="shared" si="0"/>
        <v/>
      </c>
      <c r="J18" s="4" t="str">
        <f t="shared" si="1"/>
        <v/>
      </c>
      <c r="L18" s="38" t="s">
        <v>32</v>
      </c>
      <c r="M18" s="38" t="s">
        <v>33</v>
      </c>
      <c r="N18" s="38" t="s">
        <v>34</v>
      </c>
      <c r="O18" s="38" t="s">
        <v>34</v>
      </c>
      <c r="P18" s="58">
        <v>22.366</v>
      </c>
      <c r="Q18" s="59">
        <v>642.13927541750002</v>
      </c>
      <c r="R18" s="59">
        <v>58.358910000000002</v>
      </c>
      <c r="S18" s="60">
        <v>9.0882013036902007E-2</v>
      </c>
    </row>
    <row r="19" spans="1:19" ht="12.75" customHeight="1" x14ac:dyDescent="0.2">
      <c r="A19" s="48" t="s">
        <v>32</v>
      </c>
      <c r="B19" s="48" t="s">
        <v>33</v>
      </c>
      <c r="C19" s="48" t="s">
        <v>35</v>
      </c>
      <c r="D19" s="48" t="s">
        <v>27</v>
      </c>
      <c r="E19" s="49">
        <v>15.053000000000001</v>
      </c>
      <c r="F19" s="50">
        <v>492.46416985000002</v>
      </c>
      <c r="G19" s="50">
        <v>65.281499999999994</v>
      </c>
      <c r="H19" s="51">
        <v>0.13256091305056</v>
      </c>
      <c r="I19" s="50">
        <f t="shared" si="0"/>
        <v>0</v>
      </c>
      <c r="J19" s="50" t="str">
        <f t="shared" si="1"/>
        <v/>
      </c>
      <c r="L19" s="52" t="s">
        <v>32</v>
      </c>
      <c r="M19" s="52" t="s">
        <v>33</v>
      </c>
      <c r="N19" s="52" t="s">
        <v>35</v>
      </c>
      <c r="O19" s="52" t="s">
        <v>27</v>
      </c>
      <c r="P19" s="53">
        <v>13.053000000000001</v>
      </c>
      <c r="Q19" s="54">
        <v>428.50479901666699</v>
      </c>
      <c r="R19" s="54">
        <v>56.82591</v>
      </c>
      <c r="S19" s="55">
        <v>0.13261440742415001</v>
      </c>
    </row>
    <row r="20" spans="1:19" ht="12.75" customHeight="1" x14ac:dyDescent="0.2">
      <c r="A20" s="3" t="s">
        <v>32</v>
      </c>
      <c r="B20" s="3" t="s">
        <v>33</v>
      </c>
      <c r="C20" s="3" t="s">
        <v>35</v>
      </c>
      <c r="D20" s="3" t="s">
        <v>8</v>
      </c>
      <c r="E20" s="56">
        <v>15.053000000000001</v>
      </c>
      <c r="F20" s="4">
        <v>492.46416985000002</v>
      </c>
      <c r="G20" s="4">
        <v>65.281499999999994</v>
      </c>
      <c r="H20" s="57">
        <v>0.13256091305056</v>
      </c>
      <c r="I20" s="4">
        <f t="shared" si="0"/>
        <v>0</v>
      </c>
      <c r="J20" s="4" t="str">
        <f t="shared" si="1"/>
        <v/>
      </c>
      <c r="L20" s="38" t="s">
        <v>32</v>
      </c>
      <c r="M20" s="38" t="s">
        <v>33</v>
      </c>
      <c r="N20" s="38" t="s">
        <v>35</v>
      </c>
      <c r="O20" s="38" t="s">
        <v>8</v>
      </c>
      <c r="P20" s="58">
        <v>13.053000000000001</v>
      </c>
      <c r="Q20" s="59">
        <v>428.50479901666699</v>
      </c>
      <c r="R20" s="59">
        <v>56.82591</v>
      </c>
      <c r="S20" s="60">
        <v>0.13261440742415001</v>
      </c>
    </row>
    <row r="21" spans="1:19" ht="12.75" customHeight="1" x14ac:dyDescent="0.2">
      <c r="A21" s="48" t="s">
        <v>32</v>
      </c>
      <c r="B21" s="48" t="s">
        <v>33</v>
      </c>
      <c r="C21" s="48" t="s">
        <v>36</v>
      </c>
      <c r="D21" s="48" t="s">
        <v>27</v>
      </c>
      <c r="E21" s="49">
        <v>24.530999999999999</v>
      </c>
      <c r="F21" s="50">
        <v>859.22571307083399</v>
      </c>
      <c r="G21" s="50">
        <v>79.367990000000006</v>
      </c>
      <c r="H21" s="51">
        <v>9.2371525656910994E-2</v>
      </c>
      <c r="I21" s="50">
        <f t="shared" si="0"/>
        <v>2</v>
      </c>
      <c r="J21" s="50">
        <f t="shared" si="1"/>
        <v>2</v>
      </c>
      <c r="L21" s="52" t="s">
        <v>32</v>
      </c>
      <c r="M21" s="52" t="s">
        <v>33</v>
      </c>
      <c r="N21" s="52" t="s">
        <v>36</v>
      </c>
      <c r="O21" s="52" t="s">
        <v>27</v>
      </c>
      <c r="P21" s="53">
        <v>26.773</v>
      </c>
      <c r="Q21" s="54">
        <v>923.01573561583302</v>
      </c>
      <c r="R21" s="54">
        <v>87.122839999999997</v>
      </c>
      <c r="S21" s="55">
        <v>9.4389333397303002E-2</v>
      </c>
    </row>
    <row r="22" spans="1:19" ht="12.75" customHeight="1" x14ac:dyDescent="0.2">
      <c r="A22" s="3" t="s">
        <v>32</v>
      </c>
      <c r="B22" s="3" t="s">
        <v>33</v>
      </c>
      <c r="C22" s="3" t="s">
        <v>36</v>
      </c>
      <c r="D22" s="3" t="s">
        <v>8</v>
      </c>
      <c r="E22" s="56">
        <v>24.530999999999999</v>
      </c>
      <c r="F22" s="4">
        <v>859.22571307083399</v>
      </c>
      <c r="G22" s="4">
        <v>79.367990000000006</v>
      </c>
      <c r="H22" s="57">
        <v>9.2371525656910994E-2</v>
      </c>
      <c r="I22" s="4">
        <f t="shared" si="0"/>
        <v>2</v>
      </c>
      <c r="J22" s="4">
        <f t="shared" si="1"/>
        <v>2</v>
      </c>
      <c r="L22" s="38" t="s">
        <v>32</v>
      </c>
      <c r="M22" s="38" t="s">
        <v>33</v>
      </c>
      <c r="N22" s="38" t="s">
        <v>36</v>
      </c>
      <c r="O22" s="38" t="s">
        <v>8</v>
      </c>
      <c r="P22" s="58">
        <v>26.773</v>
      </c>
      <c r="Q22" s="59">
        <v>923.01573561583302</v>
      </c>
      <c r="R22" s="59">
        <v>87.122839999999997</v>
      </c>
      <c r="S22" s="60">
        <v>9.4389333397303002E-2</v>
      </c>
    </row>
    <row r="23" spans="1:19" ht="12.75" customHeight="1" x14ac:dyDescent="0.2">
      <c r="A23" s="48" t="s">
        <v>32</v>
      </c>
      <c r="B23" s="48" t="s">
        <v>33</v>
      </c>
      <c r="C23" s="48" t="s">
        <v>37</v>
      </c>
      <c r="D23" s="48" t="s">
        <v>27</v>
      </c>
      <c r="E23" s="49">
        <v>6</v>
      </c>
      <c r="F23" s="50">
        <v>193.16629750000001</v>
      </c>
      <c r="G23" s="50">
        <v>12.408010000000001</v>
      </c>
      <c r="H23" s="51">
        <v>6.4234859603291006E-2</v>
      </c>
      <c r="I23" s="50">
        <f t="shared" si="0"/>
        <v>17</v>
      </c>
      <c r="J23" s="50">
        <f t="shared" si="1"/>
        <v>17</v>
      </c>
      <c r="L23" s="52" t="s">
        <v>32</v>
      </c>
      <c r="M23" s="52" t="s">
        <v>33</v>
      </c>
      <c r="N23" s="52" t="s">
        <v>37</v>
      </c>
      <c r="O23" s="52" t="s">
        <v>27</v>
      </c>
      <c r="P23" s="53">
        <v>11.269</v>
      </c>
      <c r="Q23" s="54">
        <v>434.91099276</v>
      </c>
      <c r="R23" s="54">
        <v>66.138819999999996</v>
      </c>
      <c r="S23" s="55">
        <v>0.15207438096764</v>
      </c>
    </row>
    <row r="24" spans="1:19" ht="12.75" customHeight="1" x14ac:dyDescent="0.2">
      <c r="A24" s="3" t="s">
        <v>32</v>
      </c>
      <c r="B24" s="3" t="s">
        <v>33</v>
      </c>
      <c r="C24" s="3" t="s">
        <v>37</v>
      </c>
      <c r="D24" s="3" t="s">
        <v>37</v>
      </c>
      <c r="E24" s="56">
        <v>6</v>
      </c>
      <c r="F24" s="4">
        <v>193.16629750000001</v>
      </c>
      <c r="G24" s="4">
        <v>12.408010000000001</v>
      </c>
      <c r="H24" s="57">
        <v>6.4234859603291006E-2</v>
      </c>
      <c r="I24" s="4">
        <f t="shared" si="0"/>
        <v>17</v>
      </c>
      <c r="J24" s="4">
        <f t="shared" si="1"/>
        <v>17</v>
      </c>
      <c r="L24" s="38" t="s">
        <v>32</v>
      </c>
      <c r="M24" s="38" t="s">
        <v>33</v>
      </c>
      <c r="N24" s="38" t="s">
        <v>37</v>
      </c>
      <c r="O24" s="38" t="s">
        <v>37</v>
      </c>
      <c r="P24" s="58">
        <v>11.269</v>
      </c>
      <c r="Q24" s="59">
        <v>434.91099276</v>
      </c>
      <c r="R24" s="59">
        <v>66.138819999999996</v>
      </c>
      <c r="S24" s="60">
        <v>0.15207438096764</v>
      </c>
    </row>
    <row r="25" spans="1:19" ht="12.75" customHeight="1" x14ac:dyDescent="0.2">
      <c r="A25" s="48" t="s">
        <v>32</v>
      </c>
      <c r="B25" s="48" t="s">
        <v>33</v>
      </c>
      <c r="C25" s="48" t="s">
        <v>38</v>
      </c>
      <c r="D25" s="48" t="s">
        <v>27</v>
      </c>
      <c r="E25" s="49">
        <v>15.318</v>
      </c>
      <c r="F25" s="50">
        <v>469.95855047166702</v>
      </c>
      <c r="G25" s="50">
        <v>62.220790000000001</v>
      </c>
      <c r="H25" s="51">
        <v>0.13239633567163001</v>
      </c>
      <c r="I25" s="50" t="str">
        <f t="shared" si="0"/>
        <v/>
      </c>
      <c r="J25" s="50" t="str">
        <f t="shared" si="1"/>
        <v/>
      </c>
      <c r="L25" s="52" t="s">
        <v>32</v>
      </c>
      <c r="M25" s="52" t="s">
        <v>33</v>
      </c>
      <c r="N25" s="52" t="s">
        <v>38</v>
      </c>
      <c r="O25" s="52" t="s">
        <v>27</v>
      </c>
      <c r="P25" s="53">
        <v>17.72</v>
      </c>
      <c r="Q25" s="54">
        <v>536.54872803333296</v>
      </c>
      <c r="R25" s="54">
        <v>62.335889999999999</v>
      </c>
      <c r="S25" s="55">
        <v>0.11617936404114999</v>
      </c>
    </row>
    <row r="26" spans="1:19" ht="12.75" customHeight="1" x14ac:dyDescent="0.2">
      <c r="A26" s="3" t="s">
        <v>32</v>
      </c>
      <c r="B26" s="3" t="s">
        <v>33</v>
      </c>
      <c r="C26" s="3" t="s">
        <v>38</v>
      </c>
      <c r="D26" s="3" t="s">
        <v>8</v>
      </c>
      <c r="E26" s="56">
        <v>15.318</v>
      </c>
      <c r="F26" s="4">
        <v>469.95855047166702</v>
      </c>
      <c r="G26" s="4">
        <v>62.220790000000001</v>
      </c>
      <c r="H26" s="57">
        <v>0.13239633567163001</v>
      </c>
      <c r="I26" s="4" t="str">
        <f t="shared" si="0"/>
        <v/>
      </c>
      <c r="J26" s="4" t="str">
        <f t="shared" si="1"/>
        <v/>
      </c>
      <c r="L26" s="38" t="s">
        <v>32</v>
      </c>
      <c r="M26" s="38" t="s">
        <v>33</v>
      </c>
      <c r="N26" s="38" t="s">
        <v>38</v>
      </c>
      <c r="O26" s="38" t="s">
        <v>8</v>
      </c>
      <c r="P26" s="58">
        <v>17.72</v>
      </c>
      <c r="Q26" s="59">
        <v>536.54872803333296</v>
      </c>
      <c r="R26" s="59">
        <v>62.335889999999999</v>
      </c>
      <c r="S26" s="60">
        <v>0.11617936404114999</v>
      </c>
    </row>
    <row r="27" spans="1:19" ht="12.75" customHeight="1" x14ac:dyDescent="0.2">
      <c r="A27" s="48" t="s">
        <v>32</v>
      </c>
      <c r="B27" s="48" t="s">
        <v>33</v>
      </c>
      <c r="C27" s="48" t="s">
        <v>39</v>
      </c>
      <c r="D27" s="48" t="s">
        <v>27</v>
      </c>
      <c r="E27" s="49">
        <v>12.776</v>
      </c>
      <c r="F27" s="50">
        <v>404.10143454333399</v>
      </c>
      <c r="G27" s="50">
        <v>23.855869999999999</v>
      </c>
      <c r="H27" s="51">
        <v>5.9034361080550997E-2</v>
      </c>
      <c r="I27" s="50" t="str">
        <f t="shared" si="0"/>
        <v/>
      </c>
      <c r="J27" s="50" t="str">
        <f t="shared" si="1"/>
        <v/>
      </c>
      <c r="L27" s="52" t="s">
        <v>32</v>
      </c>
      <c r="M27" s="52" t="s">
        <v>33</v>
      </c>
      <c r="N27" s="52" t="s">
        <v>39</v>
      </c>
      <c r="O27" s="52" t="s">
        <v>27</v>
      </c>
      <c r="P27" s="53">
        <v>13.45</v>
      </c>
      <c r="Q27" s="54">
        <v>423.02028990166701</v>
      </c>
      <c r="R27" s="54">
        <v>23.496960000000001</v>
      </c>
      <c r="S27" s="55">
        <v>5.5545704451817002E-2</v>
      </c>
    </row>
    <row r="28" spans="1:19" ht="12.75" customHeight="1" x14ac:dyDescent="0.2">
      <c r="A28" s="3" t="s">
        <v>32</v>
      </c>
      <c r="B28" s="3" t="s">
        <v>33</v>
      </c>
      <c r="C28" s="3" t="s">
        <v>39</v>
      </c>
      <c r="D28" s="3" t="s">
        <v>8</v>
      </c>
      <c r="E28" s="56">
        <v>12.776</v>
      </c>
      <c r="F28" s="4">
        <v>404.10143454333399</v>
      </c>
      <c r="G28" s="4">
        <v>23.855869999999999</v>
      </c>
      <c r="H28" s="57">
        <v>5.9034361080550997E-2</v>
      </c>
      <c r="I28" s="4" t="str">
        <f t="shared" si="0"/>
        <v/>
      </c>
      <c r="J28" s="4" t="str">
        <f t="shared" si="1"/>
        <v/>
      </c>
      <c r="L28" s="38" t="s">
        <v>32</v>
      </c>
      <c r="M28" s="38" t="s">
        <v>33</v>
      </c>
      <c r="N28" s="38" t="s">
        <v>39</v>
      </c>
      <c r="O28" s="38" t="s">
        <v>8</v>
      </c>
      <c r="P28" s="58">
        <v>13.45</v>
      </c>
      <c r="Q28" s="59">
        <v>423.02028990166701</v>
      </c>
      <c r="R28" s="59">
        <v>23.496960000000001</v>
      </c>
      <c r="S28" s="60">
        <v>5.5545704451817002E-2</v>
      </c>
    </row>
    <row r="29" spans="1:19" ht="12.75" customHeight="1" x14ac:dyDescent="0.2">
      <c r="A29" s="48" t="s">
        <v>32</v>
      </c>
      <c r="B29" s="48" t="s">
        <v>32</v>
      </c>
      <c r="C29" s="48" t="s">
        <v>27</v>
      </c>
      <c r="D29" s="48" t="s">
        <v>27</v>
      </c>
      <c r="E29" s="49">
        <v>1</v>
      </c>
      <c r="F29" s="50">
        <v>82.043131666666696</v>
      </c>
      <c r="G29" s="50">
        <v>23.646170000000001</v>
      </c>
      <c r="H29" s="51">
        <v>0.28821632621329002</v>
      </c>
      <c r="I29" s="50" t="str">
        <f t="shared" si="0"/>
        <v/>
      </c>
      <c r="J29" s="50" t="str">
        <f t="shared" si="1"/>
        <v/>
      </c>
      <c r="L29" s="52" t="s">
        <v>32</v>
      </c>
      <c r="M29" s="52" t="s">
        <v>32</v>
      </c>
      <c r="N29" s="52" t="s">
        <v>27</v>
      </c>
      <c r="O29" s="52" t="s">
        <v>27</v>
      </c>
    </row>
    <row r="30" spans="1:19" ht="12.75" customHeight="1" x14ac:dyDescent="0.2">
      <c r="A30" s="48" t="s">
        <v>32</v>
      </c>
      <c r="B30" s="48" t="s">
        <v>32</v>
      </c>
      <c r="C30" s="48" t="s">
        <v>8</v>
      </c>
      <c r="D30" s="48" t="s">
        <v>27</v>
      </c>
      <c r="E30" s="49">
        <v>1</v>
      </c>
      <c r="F30" s="50">
        <v>82.043131666666696</v>
      </c>
      <c r="G30" s="50">
        <v>23.646170000000001</v>
      </c>
      <c r="H30" s="51">
        <v>0.28821632621329002</v>
      </c>
      <c r="I30" s="50" t="str">
        <f t="shared" si="0"/>
        <v/>
      </c>
      <c r="J30" s="50" t="str">
        <f t="shared" si="1"/>
        <v/>
      </c>
      <c r="L30" s="52" t="s">
        <v>32</v>
      </c>
      <c r="M30" s="52" t="s">
        <v>32</v>
      </c>
      <c r="N30" s="52" t="s">
        <v>8</v>
      </c>
      <c r="O30" s="52" t="s">
        <v>27</v>
      </c>
    </row>
    <row r="31" spans="1:19" ht="12.75" customHeight="1" x14ac:dyDescent="0.2">
      <c r="A31" s="3" t="s">
        <v>32</v>
      </c>
      <c r="B31" s="3" t="s">
        <v>32</v>
      </c>
      <c r="C31" s="3" t="s">
        <v>8</v>
      </c>
      <c r="D31" s="3" t="s">
        <v>8</v>
      </c>
      <c r="E31" s="56">
        <v>1</v>
      </c>
      <c r="F31" s="4">
        <v>82.043131666666696</v>
      </c>
      <c r="G31" s="4">
        <v>23.646170000000001</v>
      </c>
      <c r="H31" s="57">
        <v>0.28821632621329002</v>
      </c>
      <c r="I31" s="4" t="str">
        <f t="shared" si="0"/>
        <v/>
      </c>
      <c r="J31" s="4" t="str">
        <f t="shared" si="1"/>
        <v/>
      </c>
      <c r="L31" s="38" t="s">
        <v>32</v>
      </c>
      <c r="M31" s="38" t="s">
        <v>32</v>
      </c>
      <c r="N31" s="38" t="s">
        <v>8</v>
      </c>
      <c r="O31" s="38" t="s">
        <v>8</v>
      </c>
    </row>
    <row r="32" spans="1:19" ht="12.75" customHeight="1" x14ac:dyDescent="0.2">
      <c r="A32" s="48" t="s">
        <v>32</v>
      </c>
      <c r="B32" s="48" t="s">
        <v>40</v>
      </c>
      <c r="C32" s="48" t="s">
        <v>27</v>
      </c>
      <c r="D32" s="48" t="s">
        <v>27</v>
      </c>
      <c r="E32" s="49">
        <v>2.6480000000000001</v>
      </c>
      <c r="F32" s="50">
        <v>106.231934606667</v>
      </c>
      <c r="G32" s="50">
        <v>21.883330000000001</v>
      </c>
      <c r="H32" s="51">
        <v>0.20599577783296</v>
      </c>
      <c r="I32" s="50" t="str">
        <f t="shared" si="0"/>
        <v/>
      </c>
      <c r="J32" s="50" t="str">
        <f t="shared" si="1"/>
        <v/>
      </c>
      <c r="L32" s="52" t="s">
        <v>32</v>
      </c>
      <c r="M32" s="52" t="s">
        <v>40</v>
      </c>
      <c r="N32" s="52" t="s">
        <v>27</v>
      </c>
      <c r="O32" s="52" t="s">
        <v>27</v>
      </c>
      <c r="P32" s="53">
        <v>17.457999999999998</v>
      </c>
      <c r="Q32" s="54">
        <v>585.57369291500004</v>
      </c>
      <c r="R32" s="54">
        <v>83.180940000000007</v>
      </c>
      <c r="S32" s="55">
        <v>0.14205033628802999</v>
      </c>
    </row>
    <row r="33" spans="1:19" ht="12.75" customHeight="1" x14ac:dyDescent="0.2">
      <c r="A33" s="48" t="s">
        <v>32</v>
      </c>
      <c r="B33" s="48" t="s">
        <v>40</v>
      </c>
      <c r="C33" s="48" t="s">
        <v>8</v>
      </c>
      <c r="D33" s="48" t="s">
        <v>27</v>
      </c>
      <c r="E33" s="49">
        <v>2.6480000000000001</v>
      </c>
      <c r="F33" s="50">
        <v>106.231934606667</v>
      </c>
      <c r="G33" s="50">
        <v>21.883330000000001</v>
      </c>
      <c r="H33" s="51">
        <v>0.20599577783296</v>
      </c>
      <c r="I33" s="50" t="str">
        <f t="shared" si="0"/>
        <v/>
      </c>
      <c r="J33" s="50" t="str">
        <f t="shared" si="1"/>
        <v/>
      </c>
      <c r="L33" s="52" t="s">
        <v>32</v>
      </c>
      <c r="M33" s="52" t="s">
        <v>40</v>
      </c>
      <c r="N33" s="52" t="s">
        <v>8</v>
      </c>
      <c r="O33" s="52" t="s">
        <v>27</v>
      </c>
      <c r="P33" s="53">
        <v>17.457999999999998</v>
      </c>
      <c r="Q33" s="54">
        <v>585.57369291500004</v>
      </c>
      <c r="R33" s="54">
        <v>83.180940000000007</v>
      </c>
      <c r="S33" s="55">
        <v>0.14205033628802999</v>
      </c>
    </row>
    <row r="34" spans="1:19" ht="12.75" customHeight="1" x14ac:dyDescent="0.2">
      <c r="A34" s="3" t="s">
        <v>32</v>
      </c>
      <c r="B34" s="3" t="s">
        <v>40</v>
      </c>
      <c r="C34" s="3" t="s">
        <v>8</v>
      </c>
      <c r="D34" s="3" t="s">
        <v>8</v>
      </c>
      <c r="E34" s="56">
        <v>2.6480000000000001</v>
      </c>
      <c r="F34" s="4">
        <v>106.231934606667</v>
      </c>
      <c r="G34" s="4">
        <v>21.883330000000001</v>
      </c>
      <c r="H34" s="57">
        <v>0.20599577783296</v>
      </c>
      <c r="I34" s="4" t="str">
        <f t="shared" si="0"/>
        <v/>
      </c>
      <c r="J34" s="4" t="str">
        <f t="shared" si="1"/>
        <v/>
      </c>
      <c r="L34" s="38" t="s">
        <v>32</v>
      </c>
      <c r="M34" s="38" t="s">
        <v>40</v>
      </c>
      <c r="N34" s="38" t="s">
        <v>8</v>
      </c>
      <c r="O34" s="38" t="s">
        <v>8</v>
      </c>
      <c r="P34" s="58">
        <v>17.457999999999998</v>
      </c>
      <c r="Q34" s="59">
        <v>585.57369291500004</v>
      </c>
      <c r="R34" s="59">
        <v>83.180940000000007</v>
      </c>
      <c r="S34" s="60">
        <v>0.14205033628802999</v>
      </c>
    </row>
    <row r="35" spans="1:19" ht="12.75" customHeight="1" x14ac:dyDescent="0.2">
      <c r="A35" s="48" t="s">
        <v>32</v>
      </c>
      <c r="B35" s="48" t="s">
        <v>41</v>
      </c>
      <c r="C35" s="48" t="s">
        <v>27</v>
      </c>
      <c r="D35" s="48" t="s">
        <v>27</v>
      </c>
      <c r="E35" s="49">
        <v>360.41404846747798</v>
      </c>
      <c r="F35" s="50">
        <v>9394.96949713088</v>
      </c>
      <c r="G35" s="50">
        <v>717.14820999999995</v>
      </c>
      <c r="H35" s="51">
        <v>7.6333213239170999E-2</v>
      </c>
      <c r="I35" s="50" t="str">
        <f t="shared" si="0"/>
        <v/>
      </c>
      <c r="J35" s="50" t="str">
        <f t="shared" si="1"/>
        <v/>
      </c>
      <c r="L35" s="52" t="s">
        <v>32</v>
      </c>
      <c r="M35" s="52" t="s">
        <v>41</v>
      </c>
      <c r="N35" s="52" t="s">
        <v>27</v>
      </c>
      <c r="O35" s="52" t="s">
        <v>27</v>
      </c>
      <c r="P35" s="53">
        <v>366.47111404044398</v>
      </c>
      <c r="Q35" s="54">
        <v>9446.5676586020909</v>
      </c>
      <c r="R35" s="54">
        <v>638.20887000000005</v>
      </c>
      <c r="S35" s="55">
        <v>6.7559868627928996E-2</v>
      </c>
    </row>
    <row r="36" spans="1:19" ht="12.75" customHeight="1" x14ac:dyDescent="0.2">
      <c r="A36" s="48" t="s">
        <v>32</v>
      </c>
      <c r="B36" s="48" t="s">
        <v>41</v>
      </c>
      <c r="C36" s="48" t="s">
        <v>42</v>
      </c>
      <c r="D36" s="48" t="s">
        <v>27</v>
      </c>
      <c r="E36" s="49">
        <v>10.211</v>
      </c>
      <c r="F36" s="50">
        <v>265.35753217249999</v>
      </c>
      <c r="G36" s="50">
        <v>16.20919</v>
      </c>
      <c r="H36" s="51">
        <v>6.1084341067291999E-2</v>
      </c>
      <c r="I36" s="50" t="str">
        <f t="shared" si="0"/>
        <v/>
      </c>
      <c r="J36" s="50" t="str">
        <f t="shared" si="1"/>
        <v/>
      </c>
      <c r="L36" s="52" t="s">
        <v>32</v>
      </c>
      <c r="M36" s="52" t="s">
        <v>41</v>
      </c>
      <c r="N36" s="52" t="s">
        <v>42</v>
      </c>
      <c r="O36" s="52" t="s">
        <v>27</v>
      </c>
      <c r="P36" s="53">
        <v>10.129</v>
      </c>
      <c r="Q36" s="54">
        <v>264.25915697750003</v>
      </c>
      <c r="R36" s="54">
        <v>14.411300000000001</v>
      </c>
      <c r="S36" s="55">
        <v>5.4534723280098001E-2</v>
      </c>
    </row>
    <row r="37" spans="1:19" ht="12.75" customHeight="1" x14ac:dyDescent="0.2">
      <c r="A37" s="3" t="s">
        <v>32</v>
      </c>
      <c r="B37" s="3" t="s">
        <v>41</v>
      </c>
      <c r="C37" s="3" t="s">
        <v>42</v>
      </c>
      <c r="D37" s="3" t="s">
        <v>8</v>
      </c>
      <c r="E37" s="56">
        <v>10.211</v>
      </c>
      <c r="F37" s="4">
        <v>265.35753217249999</v>
      </c>
      <c r="G37" s="4">
        <v>16.20919</v>
      </c>
      <c r="H37" s="57">
        <v>6.1084341067291999E-2</v>
      </c>
      <c r="I37" s="4" t="str">
        <f t="shared" si="0"/>
        <v/>
      </c>
      <c r="J37" s="4" t="str">
        <f t="shared" si="1"/>
        <v/>
      </c>
      <c r="L37" s="38" t="s">
        <v>32</v>
      </c>
      <c r="M37" s="38" t="s">
        <v>41</v>
      </c>
      <c r="N37" s="38" t="s">
        <v>42</v>
      </c>
      <c r="O37" s="38" t="s">
        <v>8</v>
      </c>
      <c r="P37" s="58">
        <v>10.129</v>
      </c>
      <c r="Q37" s="59">
        <v>264.25915697750003</v>
      </c>
      <c r="R37" s="59">
        <v>14.411300000000001</v>
      </c>
      <c r="S37" s="60">
        <v>5.4534723280098001E-2</v>
      </c>
    </row>
    <row r="38" spans="1:19" ht="12.75" customHeight="1" x14ac:dyDescent="0.2">
      <c r="A38" s="48" t="s">
        <v>32</v>
      </c>
      <c r="B38" s="48" t="s">
        <v>41</v>
      </c>
      <c r="C38" s="48" t="s">
        <v>43</v>
      </c>
      <c r="D38" s="48" t="s">
        <v>27</v>
      </c>
      <c r="E38" s="49">
        <v>11.536</v>
      </c>
      <c r="F38" s="50">
        <v>336.504704371667</v>
      </c>
      <c r="G38" s="50">
        <v>44.124380000000002</v>
      </c>
      <c r="H38" s="51">
        <v>0.13112559624504999</v>
      </c>
      <c r="I38" s="50" t="str">
        <f t="shared" si="0"/>
        <v/>
      </c>
      <c r="J38" s="50" t="str">
        <f t="shared" si="1"/>
        <v/>
      </c>
      <c r="L38" s="52" t="s">
        <v>32</v>
      </c>
      <c r="M38" s="52" t="s">
        <v>41</v>
      </c>
      <c r="N38" s="52" t="s">
        <v>43</v>
      </c>
      <c r="O38" s="52" t="s">
        <v>27</v>
      </c>
      <c r="P38" s="53">
        <v>10.481</v>
      </c>
      <c r="Q38" s="54">
        <v>303.25627517583303</v>
      </c>
      <c r="R38" s="54">
        <v>35.376480000000001</v>
      </c>
      <c r="S38" s="55">
        <v>0.11665539313074</v>
      </c>
    </row>
    <row r="39" spans="1:19" ht="12.75" customHeight="1" x14ac:dyDescent="0.2">
      <c r="A39" s="3" t="s">
        <v>32</v>
      </c>
      <c r="B39" s="3" t="s">
        <v>41</v>
      </c>
      <c r="C39" s="3" t="s">
        <v>43</v>
      </c>
      <c r="D39" s="3" t="s">
        <v>8</v>
      </c>
      <c r="E39" s="56">
        <v>11.536</v>
      </c>
      <c r="F39" s="4">
        <v>336.504704371667</v>
      </c>
      <c r="G39" s="4">
        <v>44.124380000000002</v>
      </c>
      <c r="H39" s="57">
        <v>0.13112559624504999</v>
      </c>
      <c r="I39" s="4" t="str">
        <f t="shared" si="0"/>
        <v/>
      </c>
      <c r="J39" s="4" t="str">
        <f t="shared" si="1"/>
        <v/>
      </c>
      <c r="L39" s="38" t="s">
        <v>32</v>
      </c>
      <c r="M39" s="38" t="s">
        <v>41</v>
      </c>
      <c r="N39" s="38" t="s">
        <v>43</v>
      </c>
      <c r="O39" s="38" t="s">
        <v>8</v>
      </c>
      <c r="P39" s="58">
        <v>10.481</v>
      </c>
      <c r="Q39" s="59">
        <v>303.25627517583303</v>
      </c>
      <c r="R39" s="59">
        <v>35.376480000000001</v>
      </c>
      <c r="S39" s="60">
        <v>0.11665539313074</v>
      </c>
    </row>
    <row r="40" spans="1:19" ht="12.75" customHeight="1" x14ac:dyDescent="0.2">
      <c r="A40" s="48" t="s">
        <v>32</v>
      </c>
      <c r="B40" s="48" t="s">
        <v>41</v>
      </c>
      <c r="C40" s="48" t="s">
        <v>44</v>
      </c>
      <c r="D40" s="48" t="s">
        <v>27</v>
      </c>
      <c r="E40" s="49">
        <v>8.4570000000000007</v>
      </c>
      <c r="F40" s="50">
        <v>231.0901842575</v>
      </c>
      <c r="G40" s="50">
        <v>14.218719999999999</v>
      </c>
      <c r="H40" s="51">
        <v>6.1528879063752998E-2</v>
      </c>
      <c r="I40" s="50">
        <f t="shared" si="0"/>
        <v>5</v>
      </c>
      <c r="J40" s="50">
        <f t="shared" si="1"/>
        <v>5</v>
      </c>
      <c r="L40" s="52" t="s">
        <v>32</v>
      </c>
      <c r="M40" s="52" t="s">
        <v>41</v>
      </c>
      <c r="N40" s="52" t="s">
        <v>44</v>
      </c>
      <c r="O40" s="52" t="s">
        <v>27</v>
      </c>
      <c r="P40" s="53">
        <v>11.183999999999999</v>
      </c>
      <c r="Q40" s="54">
        <v>306.23616166666699</v>
      </c>
      <c r="R40" s="54">
        <v>25.91095</v>
      </c>
      <c r="S40" s="55">
        <v>8.4611006939812994E-2</v>
      </c>
    </row>
    <row r="41" spans="1:19" ht="12.75" customHeight="1" x14ac:dyDescent="0.2">
      <c r="A41" s="3" t="s">
        <v>32</v>
      </c>
      <c r="B41" s="3" t="s">
        <v>41</v>
      </c>
      <c r="C41" s="3" t="s">
        <v>44</v>
      </c>
      <c r="D41" s="3" t="s">
        <v>8</v>
      </c>
      <c r="E41" s="56">
        <v>8.4570000000000007</v>
      </c>
      <c r="F41" s="4">
        <v>231.0901842575</v>
      </c>
      <c r="G41" s="4">
        <v>14.218719999999999</v>
      </c>
      <c r="H41" s="57">
        <v>6.1528879063752998E-2</v>
      </c>
      <c r="I41" s="4">
        <f t="shared" si="0"/>
        <v>5</v>
      </c>
      <c r="J41" s="4">
        <f t="shared" si="1"/>
        <v>5</v>
      </c>
      <c r="L41" s="38" t="s">
        <v>32</v>
      </c>
      <c r="M41" s="38" t="s">
        <v>41</v>
      </c>
      <c r="N41" s="38" t="s">
        <v>44</v>
      </c>
      <c r="O41" s="38" t="s">
        <v>8</v>
      </c>
      <c r="P41" s="58">
        <v>11.183999999999999</v>
      </c>
      <c r="Q41" s="59">
        <v>306.23616166666699</v>
      </c>
      <c r="R41" s="59">
        <v>25.91095</v>
      </c>
      <c r="S41" s="60">
        <v>8.4611006939812994E-2</v>
      </c>
    </row>
    <row r="42" spans="1:19" ht="12.75" customHeight="1" x14ac:dyDescent="0.2">
      <c r="A42" s="48" t="s">
        <v>32</v>
      </c>
      <c r="B42" s="48" t="s">
        <v>41</v>
      </c>
      <c r="C42" s="48" t="s">
        <v>45</v>
      </c>
      <c r="D42" s="48" t="s">
        <v>27</v>
      </c>
      <c r="E42" s="49">
        <v>29.8358717948718</v>
      </c>
      <c r="F42" s="50">
        <v>762.24216896269195</v>
      </c>
      <c r="G42" s="50">
        <v>39.716659999999997</v>
      </c>
      <c r="H42" s="51">
        <v>5.2105041700919001E-2</v>
      </c>
      <c r="I42" s="50">
        <f t="shared" si="0"/>
        <v>3</v>
      </c>
      <c r="J42" s="50">
        <f t="shared" si="1"/>
        <v>3</v>
      </c>
      <c r="L42" s="52" t="s">
        <v>32</v>
      </c>
      <c r="M42" s="52" t="s">
        <v>41</v>
      </c>
      <c r="N42" s="52" t="s">
        <v>45</v>
      </c>
      <c r="O42" s="52" t="s">
        <v>27</v>
      </c>
      <c r="P42" s="53">
        <v>29.918512820512799</v>
      </c>
      <c r="Q42" s="54">
        <v>761.85260940589797</v>
      </c>
      <c r="R42" s="54">
        <v>42.546880000000002</v>
      </c>
      <c r="S42" s="55">
        <v>5.5846602708598002E-2</v>
      </c>
    </row>
    <row r="43" spans="1:19" ht="12.75" customHeight="1" x14ac:dyDescent="0.2">
      <c r="A43" s="3" t="s">
        <v>32</v>
      </c>
      <c r="B43" s="3" t="s">
        <v>41</v>
      </c>
      <c r="C43" s="3" t="s">
        <v>45</v>
      </c>
      <c r="D43" s="3" t="s">
        <v>207</v>
      </c>
      <c r="E43" s="56">
        <v>14.2518717948718</v>
      </c>
      <c r="F43" s="4">
        <v>372.65158743102597</v>
      </c>
      <c r="G43" s="4">
        <v>20.458749999999998</v>
      </c>
      <c r="H43" s="57">
        <v>5.4900477255545997E-2</v>
      </c>
      <c r="I43" s="4" t="str">
        <f t="shared" si="0"/>
        <v/>
      </c>
      <c r="J43" s="4" t="str">
        <f t="shared" si="1"/>
        <v/>
      </c>
      <c r="L43" s="38" t="s">
        <v>32</v>
      </c>
      <c r="M43" s="38" t="s">
        <v>41</v>
      </c>
      <c r="N43" s="38" t="s">
        <v>45</v>
      </c>
      <c r="O43" s="38" t="s">
        <v>207</v>
      </c>
      <c r="P43" s="58">
        <v>15.7915128205128</v>
      </c>
      <c r="Q43" s="59">
        <v>407.39093749256398</v>
      </c>
      <c r="R43" s="59">
        <v>19.841709999999999</v>
      </c>
      <c r="S43" s="60">
        <v>4.8704348020412999E-2</v>
      </c>
    </row>
    <row r="44" spans="1:19" ht="12.75" customHeight="1" x14ac:dyDescent="0.2">
      <c r="A44" s="3" t="s">
        <v>32</v>
      </c>
      <c r="B44" s="3" t="s">
        <v>41</v>
      </c>
      <c r="C44" s="3" t="s">
        <v>45</v>
      </c>
      <c r="D44" s="3" t="s">
        <v>208</v>
      </c>
      <c r="E44" s="56">
        <v>15.584</v>
      </c>
      <c r="F44" s="4">
        <v>389.590581531667</v>
      </c>
      <c r="G44" s="4">
        <v>19.257909999999999</v>
      </c>
      <c r="H44" s="57">
        <v>4.9431148782622003E-2</v>
      </c>
      <c r="I44" s="4">
        <f t="shared" si="0"/>
        <v>6</v>
      </c>
      <c r="J44" s="4">
        <f t="shared" si="1"/>
        <v>6</v>
      </c>
      <c r="L44" s="38" t="s">
        <v>32</v>
      </c>
      <c r="M44" s="38" t="s">
        <v>41</v>
      </c>
      <c r="N44" s="38" t="s">
        <v>45</v>
      </c>
      <c r="O44" s="38" t="s">
        <v>208</v>
      </c>
      <c r="P44" s="58">
        <v>14.127000000000001</v>
      </c>
      <c r="Q44" s="59">
        <v>354.46167191333302</v>
      </c>
      <c r="R44" s="59">
        <v>22.705169999999999</v>
      </c>
      <c r="S44" s="60">
        <v>6.4055359998277994E-2</v>
      </c>
    </row>
    <row r="45" spans="1:19" ht="12.75" customHeight="1" x14ac:dyDescent="0.2">
      <c r="A45" s="48" t="s">
        <v>32</v>
      </c>
      <c r="B45" s="48" t="s">
        <v>41</v>
      </c>
      <c r="C45" s="48" t="s">
        <v>46</v>
      </c>
      <c r="D45" s="48" t="s">
        <v>27</v>
      </c>
      <c r="E45" s="49">
        <v>28.449307692307698</v>
      </c>
      <c r="F45" s="50">
        <v>796.03998233987204</v>
      </c>
      <c r="G45" s="50">
        <v>88.960189999999997</v>
      </c>
      <c r="H45" s="51">
        <v>0.11175341939297</v>
      </c>
      <c r="I45" s="50" t="str">
        <f t="shared" si="0"/>
        <v/>
      </c>
      <c r="J45" s="50" t="str">
        <f t="shared" si="1"/>
        <v/>
      </c>
      <c r="L45" s="52" t="s">
        <v>32</v>
      </c>
      <c r="M45" s="52" t="s">
        <v>41</v>
      </c>
      <c r="N45" s="52" t="s">
        <v>46</v>
      </c>
      <c r="O45" s="52" t="s">
        <v>27</v>
      </c>
      <c r="P45" s="53">
        <v>26.670102564102599</v>
      </c>
      <c r="Q45" s="54">
        <v>740.927065757479</v>
      </c>
      <c r="R45" s="54">
        <v>68.932109999999994</v>
      </c>
      <c r="S45" s="55">
        <v>9.3034946603722996E-2</v>
      </c>
    </row>
    <row r="46" spans="1:19" ht="12.75" customHeight="1" x14ac:dyDescent="0.2">
      <c r="A46" s="3" t="s">
        <v>32</v>
      </c>
      <c r="B46" s="3" t="s">
        <v>41</v>
      </c>
      <c r="C46" s="3" t="s">
        <v>46</v>
      </c>
      <c r="D46" s="3" t="s">
        <v>209</v>
      </c>
      <c r="E46" s="56">
        <v>13.349307692307701</v>
      </c>
      <c r="F46" s="4">
        <v>389.14669592153803</v>
      </c>
      <c r="G46" s="4">
        <v>44.041539999999998</v>
      </c>
      <c r="H46" s="57">
        <v>0.11317464714868999</v>
      </c>
      <c r="I46" s="4" t="str">
        <f t="shared" si="0"/>
        <v/>
      </c>
      <c r="J46" s="4" t="str">
        <f t="shared" si="1"/>
        <v/>
      </c>
      <c r="L46" s="38" t="s">
        <v>32</v>
      </c>
      <c r="M46" s="38" t="s">
        <v>41</v>
      </c>
      <c r="N46" s="38" t="s">
        <v>46</v>
      </c>
      <c r="O46" s="38" t="s">
        <v>209</v>
      </c>
      <c r="P46" s="58">
        <v>14.667999999999999</v>
      </c>
      <c r="Q46" s="59">
        <v>437.89820413249998</v>
      </c>
      <c r="R46" s="59">
        <v>46.908610000000003</v>
      </c>
      <c r="S46" s="60">
        <v>0.10712217944106001</v>
      </c>
    </row>
    <row r="47" spans="1:19" ht="12.75" customHeight="1" x14ac:dyDescent="0.2">
      <c r="A47" s="3" t="s">
        <v>32</v>
      </c>
      <c r="B47" s="3" t="s">
        <v>41</v>
      </c>
      <c r="C47" s="3" t="s">
        <v>46</v>
      </c>
      <c r="D47" s="3" t="s">
        <v>210</v>
      </c>
      <c r="E47" s="56">
        <v>10.291</v>
      </c>
      <c r="F47" s="4">
        <v>263.16802114083299</v>
      </c>
      <c r="G47" s="4">
        <v>17.657389999999999</v>
      </c>
      <c r="H47" s="57">
        <v>6.7095500142666006E-2</v>
      </c>
      <c r="I47" s="4">
        <f t="shared" si="0"/>
        <v>1</v>
      </c>
      <c r="J47" s="4">
        <f t="shared" si="1"/>
        <v>1</v>
      </c>
      <c r="L47" s="38" t="s">
        <v>32</v>
      </c>
      <c r="M47" s="38" t="s">
        <v>41</v>
      </c>
      <c r="N47" s="38" t="s">
        <v>46</v>
      </c>
      <c r="O47" s="38" t="s">
        <v>210</v>
      </c>
      <c r="P47" s="58">
        <v>12.0021025641026</v>
      </c>
      <c r="Q47" s="59">
        <v>303.02886162497902</v>
      </c>
      <c r="R47" s="59">
        <v>22.023499999999999</v>
      </c>
      <c r="S47" s="60">
        <v>7.2677895702408998E-2</v>
      </c>
    </row>
    <row r="48" spans="1:19" ht="12.75" customHeight="1" x14ac:dyDescent="0.2">
      <c r="A48" s="3" t="s">
        <v>32</v>
      </c>
      <c r="B48" s="3" t="s">
        <v>41</v>
      </c>
      <c r="C48" s="3" t="s">
        <v>46</v>
      </c>
      <c r="D48" s="3" t="s">
        <v>157</v>
      </c>
      <c r="E48" s="56">
        <v>4.8090000000000002</v>
      </c>
      <c r="F48" s="4">
        <v>143.7252652775</v>
      </c>
      <c r="G48" s="4">
        <v>27.26126</v>
      </c>
      <c r="H48" s="57">
        <v>0.18967618495860999</v>
      </c>
      <c r="I48" s="4" t="str">
        <f t="shared" si="0"/>
        <v/>
      </c>
      <c r="J48" s="4" t="str">
        <f t="shared" si="1"/>
        <v/>
      </c>
      <c r="L48" s="38" t="s">
        <v>32</v>
      </c>
      <c r="M48" s="38" t="s">
        <v>41</v>
      </c>
      <c r="N48" s="38" t="s">
        <v>46</v>
      </c>
      <c r="O48" s="38" t="s">
        <v>157</v>
      </c>
    </row>
    <row r="49" spans="1:19" ht="12.75" customHeight="1" x14ac:dyDescent="0.2">
      <c r="A49" s="48" t="s">
        <v>32</v>
      </c>
      <c r="B49" s="48" t="s">
        <v>41</v>
      </c>
      <c r="C49" s="48" t="s">
        <v>47</v>
      </c>
      <c r="D49" s="48" t="s">
        <v>27</v>
      </c>
      <c r="E49" s="49">
        <v>11.7519487179487</v>
      </c>
      <c r="F49" s="50">
        <v>302.28174393542702</v>
      </c>
      <c r="G49" s="50">
        <v>15.899290000000001</v>
      </c>
      <c r="H49" s="51">
        <v>5.2597585924329997E-2</v>
      </c>
      <c r="I49" s="50">
        <f t="shared" si="0"/>
        <v>0</v>
      </c>
      <c r="J49" s="50" t="str">
        <f t="shared" si="1"/>
        <v/>
      </c>
      <c r="L49" s="52" t="s">
        <v>32</v>
      </c>
      <c r="M49" s="52" t="s">
        <v>41</v>
      </c>
      <c r="N49" s="52" t="s">
        <v>47</v>
      </c>
      <c r="O49" s="52" t="s">
        <v>27</v>
      </c>
      <c r="P49" s="53">
        <v>15.147153846153801</v>
      </c>
      <c r="Q49" s="54">
        <v>381.76948793538497</v>
      </c>
      <c r="R49" s="54">
        <v>20.107669999999999</v>
      </c>
      <c r="S49" s="55">
        <v>5.2669662284282E-2</v>
      </c>
    </row>
    <row r="50" spans="1:19" ht="12.75" customHeight="1" x14ac:dyDescent="0.2">
      <c r="A50" s="3" t="s">
        <v>32</v>
      </c>
      <c r="B50" s="3" t="s">
        <v>41</v>
      </c>
      <c r="C50" s="3" t="s">
        <v>47</v>
      </c>
      <c r="D50" s="3" t="s">
        <v>8</v>
      </c>
      <c r="E50" s="56">
        <v>11.7519487179487</v>
      </c>
      <c r="F50" s="4">
        <v>302.28174393542702</v>
      </c>
      <c r="G50" s="4">
        <v>15.899290000000001</v>
      </c>
      <c r="H50" s="57">
        <v>5.2597585924329997E-2</v>
      </c>
      <c r="I50" s="4">
        <f t="shared" si="0"/>
        <v>0</v>
      </c>
      <c r="J50" s="4" t="str">
        <f t="shared" si="1"/>
        <v/>
      </c>
      <c r="L50" s="38" t="s">
        <v>32</v>
      </c>
      <c r="M50" s="38" t="s">
        <v>41</v>
      </c>
      <c r="N50" s="38" t="s">
        <v>47</v>
      </c>
      <c r="O50" s="38" t="s">
        <v>8</v>
      </c>
      <c r="P50" s="58">
        <v>15.147153846153801</v>
      </c>
      <c r="Q50" s="59">
        <v>381.76948793538497</v>
      </c>
      <c r="R50" s="59">
        <v>20.107669999999999</v>
      </c>
      <c r="S50" s="60">
        <v>5.2669662284282E-2</v>
      </c>
    </row>
    <row r="51" spans="1:19" ht="12.75" customHeight="1" x14ac:dyDescent="0.2">
      <c r="A51" s="48" t="s">
        <v>32</v>
      </c>
      <c r="B51" s="48" t="s">
        <v>41</v>
      </c>
      <c r="C51" s="48" t="s">
        <v>48</v>
      </c>
      <c r="D51" s="48" t="s">
        <v>27</v>
      </c>
      <c r="E51" s="49">
        <v>23.527000000000001</v>
      </c>
      <c r="F51" s="50">
        <v>592.12205672499999</v>
      </c>
      <c r="G51" s="50">
        <v>35.905279999999998</v>
      </c>
      <c r="H51" s="51">
        <v>6.0638308592303E-2</v>
      </c>
      <c r="I51" s="50" t="str">
        <f t="shared" si="0"/>
        <v/>
      </c>
      <c r="J51" s="50" t="str">
        <f t="shared" si="1"/>
        <v/>
      </c>
      <c r="L51" s="52" t="s">
        <v>32</v>
      </c>
      <c r="M51" s="52" t="s">
        <v>41</v>
      </c>
      <c r="N51" s="52" t="s">
        <v>48</v>
      </c>
      <c r="O51" s="52" t="s">
        <v>27</v>
      </c>
      <c r="P51" s="53">
        <v>23.814823071564501</v>
      </c>
      <c r="Q51" s="54">
        <v>593.03195720999997</v>
      </c>
      <c r="R51" s="54">
        <v>32.672469999999997</v>
      </c>
      <c r="S51" s="55">
        <v>5.5093944943055001E-2</v>
      </c>
    </row>
    <row r="52" spans="1:19" ht="12.75" customHeight="1" x14ac:dyDescent="0.2">
      <c r="A52" s="3" t="s">
        <v>32</v>
      </c>
      <c r="B52" s="3" t="s">
        <v>41</v>
      </c>
      <c r="C52" s="3" t="s">
        <v>48</v>
      </c>
      <c r="D52" s="3" t="s">
        <v>211</v>
      </c>
      <c r="E52" s="56">
        <v>15.207000000000001</v>
      </c>
      <c r="F52" s="4">
        <v>387.98363537083299</v>
      </c>
      <c r="G52" s="4">
        <v>27.37593</v>
      </c>
      <c r="H52" s="57">
        <v>7.0559496597927998E-2</v>
      </c>
      <c r="I52" s="4" t="str">
        <f t="shared" si="0"/>
        <v/>
      </c>
      <c r="J52" s="4" t="str">
        <f t="shared" si="1"/>
        <v/>
      </c>
      <c r="L52" s="38" t="s">
        <v>32</v>
      </c>
      <c r="M52" s="38" t="s">
        <v>41</v>
      </c>
      <c r="N52" s="38" t="s">
        <v>48</v>
      </c>
      <c r="O52" s="38" t="s">
        <v>211</v>
      </c>
      <c r="P52" s="58">
        <v>14.318</v>
      </c>
      <c r="Q52" s="59">
        <v>370.17129578499998</v>
      </c>
      <c r="R52" s="59">
        <v>21.744689999999999</v>
      </c>
      <c r="S52" s="60">
        <v>5.8742237033498998E-2</v>
      </c>
    </row>
    <row r="53" spans="1:19" ht="12.75" customHeight="1" x14ac:dyDescent="0.2">
      <c r="A53" s="3" t="s">
        <v>32</v>
      </c>
      <c r="B53" s="3" t="s">
        <v>41</v>
      </c>
      <c r="C53" s="3" t="s">
        <v>48</v>
      </c>
      <c r="D53" s="3" t="s">
        <v>212</v>
      </c>
      <c r="E53" s="56">
        <v>8.32</v>
      </c>
      <c r="F53" s="4">
        <v>204.13842135416701</v>
      </c>
      <c r="G53" s="4">
        <v>8.5293500000000009</v>
      </c>
      <c r="H53" s="57">
        <v>4.1782188494552001E-2</v>
      </c>
      <c r="I53" s="4">
        <f t="shared" si="0"/>
        <v>1</v>
      </c>
      <c r="J53" s="4">
        <f t="shared" si="1"/>
        <v>1</v>
      </c>
      <c r="L53" s="38" t="s">
        <v>32</v>
      </c>
      <c r="M53" s="38" t="s">
        <v>41</v>
      </c>
      <c r="N53" s="38" t="s">
        <v>48</v>
      </c>
      <c r="O53" s="38" t="s">
        <v>212</v>
      </c>
      <c r="P53" s="58">
        <v>9.4968230715644903</v>
      </c>
      <c r="Q53" s="59">
        <v>222.86066142499999</v>
      </c>
      <c r="R53" s="59">
        <v>10.92778</v>
      </c>
      <c r="S53" s="60">
        <v>4.9034136083624003E-2</v>
      </c>
    </row>
    <row r="54" spans="1:19" ht="12.75" customHeight="1" x14ac:dyDescent="0.2">
      <c r="A54" s="48" t="s">
        <v>32</v>
      </c>
      <c r="B54" s="48" t="s">
        <v>41</v>
      </c>
      <c r="C54" s="48" t="s">
        <v>49</v>
      </c>
      <c r="D54" s="48" t="s">
        <v>27</v>
      </c>
      <c r="E54" s="49">
        <v>33.238456410256397</v>
      </c>
      <c r="F54" s="50">
        <v>857.98584660969698</v>
      </c>
      <c r="G54" s="50">
        <v>78.439130000000006</v>
      </c>
      <c r="H54" s="51">
        <v>9.1422405520965005E-2</v>
      </c>
      <c r="I54" s="50" t="str">
        <f t="shared" si="0"/>
        <v/>
      </c>
      <c r="J54" s="50" t="str">
        <f t="shared" si="1"/>
        <v/>
      </c>
      <c r="L54" s="52" t="s">
        <v>32</v>
      </c>
      <c r="M54" s="52" t="s">
        <v>41</v>
      </c>
      <c r="N54" s="52" t="s">
        <v>49</v>
      </c>
      <c r="O54" s="52" t="s">
        <v>27</v>
      </c>
      <c r="P54" s="53">
        <v>30.9503846153846</v>
      </c>
      <c r="Q54" s="54">
        <v>795.84134353012803</v>
      </c>
      <c r="R54" s="54">
        <v>59.030329999999999</v>
      </c>
      <c r="S54" s="55">
        <v>7.4173490080520002E-2</v>
      </c>
    </row>
    <row r="55" spans="1:19" ht="12.75" customHeight="1" x14ac:dyDescent="0.2">
      <c r="A55" s="3" t="s">
        <v>32</v>
      </c>
      <c r="B55" s="3" t="s">
        <v>41</v>
      </c>
      <c r="C55" s="3" t="s">
        <v>49</v>
      </c>
      <c r="D55" s="3" t="s">
        <v>213</v>
      </c>
      <c r="E55" s="56">
        <v>11.0636871794872</v>
      </c>
      <c r="F55" s="4">
        <v>280.65650284193998</v>
      </c>
      <c r="G55" s="4">
        <v>23.65315</v>
      </c>
      <c r="H55" s="57">
        <v>8.4277933204778999E-2</v>
      </c>
      <c r="I55" s="4">
        <f t="shared" si="0"/>
        <v>1</v>
      </c>
      <c r="J55" s="4">
        <f t="shared" si="1"/>
        <v>1</v>
      </c>
      <c r="L55" s="38" t="s">
        <v>32</v>
      </c>
      <c r="M55" s="38" t="s">
        <v>41</v>
      </c>
      <c r="N55" s="38" t="s">
        <v>49</v>
      </c>
      <c r="O55" s="38" t="s">
        <v>213</v>
      </c>
      <c r="P55" s="58">
        <v>10.889179487179501</v>
      </c>
      <c r="Q55" s="59">
        <v>278.575046105171</v>
      </c>
      <c r="R55" s="59">
        <v>24.842790000000001</v>
      </c>
      <c r="S55" s="60">
        <v>8.9178088085538995E-2</v>
      </c>
    </row>
    <row r="56" spans="1:19" ht="12.75" customHeight="1" x14ac:dyDescent="0.2">
      <c r="A56" s="3" t="s">
        <v>32</v>
      </c>
      <c r="B56" s="3" t="s">
        <v>41</v>
      </c>
      <c r="C56" s="3" t="s">
        <v>49</v>
      </c>
      <c r="D56" s="3" t="s">
        <v>214</v>
      </c>
      <c r="E56" s="56">
        <v>10.1027692307692</v>
      </c>
      <c r="F56" s="4">
        <v>274.91257803275698</v>
      </c>
      <c r="G56" s="4">
        <v>36.230130000000003</v>
      </c>
      <c r="H56" s="57">
        <v>0.13178782236615</v>
      </c>
      <c r="I56" s="4" t="str">
        <f t="shared" si="0"/>
        <v/>
      </c>
      <c r="J56" s="4" t="str">
        <f t="shared" si="1"/>
        <v/>
      </c>
      <c r="L56" s="38" t="s">
        <v>32</v>
      </c>
      <c r="M56" s="38" t="s">
        <v>41</v>
      </c>
      <c r="N56" s="38" t="s">
        <v>49</v>
      </c>
      <c r="O56" s="38" t="s">
        <v>214</v>
      </c>
      <c r="P56" s="58">
        <v>9.70420512820513</v>
      </c>
      <c r="Q56" s="59">
        <v>249.734738052457</v>
      </c>
      <c r="R56" s="59">
        <v>15.936030000000001</v>
      </c>
      <c r="S56" s="60">
        <v>6.3811827398447998E-2</v>
      </c>
    </row>
    <row r="57" spans="1:19" ht="12.75" customHeight="1" x14ac:dyDescent="0.2">
      <c r="A57" s="3" t="s">
        <v>32</v>
      </c>
      <c r="B57" s="3" t="s">
        <v>41</v>
      </c>
      <c r="C57" s="3" t="s">
        <v>49</v>
      </c>
      <c r="D57" s="3" t="s">
        <v>215</v>
      </c>
      <c r="E57" s="56">
        <v>12.071999999999999</v>
      </c>
      <c r="F57" s="4">
        <v>302.41676573500001</v>
      </c>
      <c r="G57" s="4">
        <v>18.55585</v>
      </c>
      <c r="H57" s="57">
        <v>6.1358535975681E-2</v>
      </c>
      <c r="I57" s="4">
        <f t="shared" si="0"/>
        <v>2</v>
      </c>
      <c r="J57" s="4">
        <f t="shared" si="1"/>
        <v>2</v>
      </c>
      <c r="L57" s="38" t="s">
        <v>32</v>
      </c>
      <c r="M57" s="38" t="s">
        <v>41</v>
      </c>
      <c r="N57" s="38" t="s">
        <v>49</v>
      </c>
      <c r="O57" s="38" t="s">
        <v>215</v>
      </c>
      <c r="P57" s="58">
        <v>10.356999999999999</v>
      </c>
      <c r="Q57" s="59">
        <v>267.5315593725</v>
      </c>
      <c r="R57" s="59">
        <v>18.25151</v>
      </c>
      <c r="S57" s="60">
        <v>6.8221895176812999E-2</v>
      </c>
    </row>
    <row r="58" spans="1:19" ht="12.75" customHeight="1" x14ac:dyDescent="0.2">
      <c r="A58" s="48" t="s">
        <v>32</v>
      </c>
      <c r="B58" s="48" t="s">
        <v>41</v>
      </c>
      <c r="C58" s="48" t="s">
        <v>50</v>
      </c>
      <c r="D58" s="48" t="s">
        <v>27</v>
      </c>
      <c r="E58" s="49">
        <v>26.9974307692308</v>
      </c>
      <c r="F58" s="50">
        <v>708.70452298602197</v>
      </c>
      <c r="G58" s="50">
        <v>55.718130000000002</v>
      </c>
      <c r="H58" s="51">
        <v>7.8619690142853998E-2</v>
      </c>
      <c r="I58" s="50" t="str">
        <f t="shared" si="0"/>
        <v/>
      </c>
      <c r="J58" s="50" t="str">
        <f t="shared" si="1"/>
        <v/>
      </c>
      <c r="L58" s="52" t="s">
        <v>32</v>
      </c>
      <c r="M58" s="52" t="s">
        <v>41</v>
      </c>
      <c r="N58" s="52" t="s">
        <v>50</v>
      </c>
      <c r="O58" s="52" t="s">
        <v>27</v>
      </c>
      <c r="P58" s="53">
        <v>26.8288461538462</v>
      </c>
      <c r="Q58" s="54">
        <v>693.76827921878203</v>
      </c>
      <c r="R58" s="54">
        <v>43.08925</v>
      </c>
      <c r="S58" s="55">
        <v>6.2108994156551002E-2</v>
      </c>
    </row>
    <row r="59" spans="1:19" ht="12.75" customHeight="1" x14ac:dyDescent="0.2">
      <c r="A59" s="3" t="s">
        <v>32</v>
      </c>
      <c r="B59" s="3" t="s">
        <v>41</v>
      </c>
      <c r="C59" s="3" t="s">
        <v>50</v>
      </c>
      <c r="D59" s="3" t="s">
        <v>216</v>
      </c>
      <c r="E59" s="56">
        <v>8.5348974358974292</v>
      </c>
      <c r="F59" s="4">
        <v>212.30232127529899</v>
      </c>
      <c r="G59" s="4">
        <v>12.61238</v>
      </c>
      <c r="H59" s="57">
        <v>5.9407640595908001E-2</v>
      </c>
      <c r="I59" s="4" t="str">
        <f t="shared" si="0"/>
        <v/>
      </c>
      <c r="J59" s="4" t="str">
        <f t="shared" si="1"/>
        <v/>
      </c>
      <c r="L59" s="38" t="s">
        <v>32</v>
      </c>
      <c r="M59" s="38" t="s">
        <v>41</v>
      </c>
      <c r="N59" s="38" t="s">
        <v>50</v>
      </c>
      <c r="O59" s="38" t="s">
        <v>216</v>
      </c>
      <c r="P59" s="58">
        <v>9.5298461538461492</v>
      </c>
      <c r="Q59" s="59">
        <v>232.676151805449</v>
      </c>
      <c r="R59" s="59">
        <v>11.11378</v>
      </c>
      <c r="S59" s="60">
        <v>4.7765015510884003E-2</v>
      </c>
    </row>
    <row r="60" spans="1:19" ht="12.75" customHeight="1" x14ac:dyDescent="0.2">
      <c r="A60" s="3" t="s">
        <v>32</v>
      </c>
      <c r="B60" s="3" t="s">
        <v>41</v>
      </c>
      <c r="C60" s="3" t="s">
        <v>50</v>
      </c>
      <c r="D60" s="3" t="s">
        <v>217</v>
      </c>
      <c r="E60" s="56">
        <v>18.462533333333301</v>
      </c>
      <c r="F60" s="4">
        <v>496.40220171072201</v>
      </c>
      <c r="G60" s="4">
        <v>43.10575</v>
      </c>
      <c r="H60" s="57">
        <v>8.6836339265715004E-2</v>
      </c>
      <c r="I60" s="4" t="str">
        <f t="shared" si="0"/>
        <v/>
      </c>
      <c r="J60" s="4" t="str">
        <f t="shared" si="1"/>
        <v/>
      </c>
      <c r="L60" s="38" t="s">
        <v>32</v>
      </c>
      <c r="M60" s="38" t="s">
        <v>41</v>
      </c>
      <c r="N60" s="38" t="s">
        <v>50</v>
      </c>
      <c r="O60" s="38" t="s">
        <v>217</v>
      </c>
      <c r="P60" s="58">
        <v>17.298999999999999</v>
      </c>
      <c r="Q60" s="59">
        <v>461.092127413333</v>
      </c>
      <c r="R60" s="59">
        <v>31.975470000000001</v>
      </c>
      <c r="S60" s="60">
        <v>6.9347247760178005E-2</v>
      </c>
    </row>
    <row r="61" spans="1:19" ht="12.75" customHeight="1" x14ac:dyDescent="0.2">
      <c r="A61" s="48" t="s">
        <v>32</v>
      </c>
      <c r="B61" s="48" t="s">
        <v>41</v>
      </c>
      <c r="C61" s="48" t="s">
        <v>51</v>
      </c>
      <c r="D61" s="48" t="s">
        <v>27</v>
      </c>
      <c r="E61" s="49">
        <v>26.385102564102599</v>
      </c>
      <c r="F61" s="50">
        <v>673.17287622497895</v>
      </c>
      <c r="G61" s="50">
        <v>54.009830000000001</v>
      </c>
      <c r="H61" s="51">
        <v>8.0231738246609993E-2</v>
      </c>
      <c r="I61" s="50">
        <f t="shared" si="0"/>
        <v>2</v>
      </c>
      <c r="J61" s="50">
        <f t="shared" si="1"/>
        <v>2</v>
      </c>
      <c r="L61" s="52" t="s">
        <v>32</v>
      </c>
      <c r="M61" s="52" t="s">
        <v>41</v>
      </c>
      <c r="N61" s="52" t="s">
        <v>51</v>
      </c>
      <c r="O61" s="52" t="s">
        <v>27</v>
      </c>
      <c r="P61" s="53">
        <v>25.6364615384615</v>
      </c>
      <c r="Q61" s="54">
        <v>668.28898869032105</v>
      </c>
      <c r="R61" s="54">
        <v>55.793390000000002</v>
      </c>
      <c r="S61" s="55">
        <v>8.3486920994075994E-2</v>
      </c>
    </row>
    <row r="62" spans="1:19" ht="12.75" customHeight="1" x14ac:dyDescent="0.2">
      <c r="A62" s="3" t="s">
        <v>32</v>
      </c>
      <c r="B62" s="3" t="s">
        <v>41</v>
      </c>
      <c r="C62" s="3" t="s">
        <v>51</v>
      </c>
      <c r="D62" s="3" t="s">
        <v>218</v>
      </c>
      <c r="E62" s="56">
        <v>8.532</v>
      </c>
      <c r="F62" s="4">
        <v>211.94553837000001</v>
      </c>
      <c r="G62" s="4">
        <v>13.769399999999999</v>
      </c>
      <c r="H62" s="57">
        <v>6.4966689584011E-2</v>
      </c>
      <c r="I62" s="4">
        <f t="shared" si="0"/>
        <v>1</v>
      </c>
      <c r="J62" s="4">
        <f t="shared" si="1"/>
        <v>1</v>
      </c>
      <c r="L62" s="38" t="s">
        <v>32</v>
      </c>
      <c r="M62" s="38" t="s">
        <v>41</v>
      </c>
      <c r="N62" s="38" t="s">
        <v>51</v>
      </c>
      <c r="O62" s="38" t="s">
        <v>218</v>
      </c>
      <c r="P62" s="58">
        <v>7.6959999999999997</v>
      </c>
      <c r="Q62" s="59">
        <v>198.88898382416701</v>
      </c>
      <c r="R62" s="59">
        <v>14.02277</v>
      </c>
      <c r="S62" s="60">
        <v>7.0505513831762998E-2</v>
      </c>
    </row>
    <row r="63" spans="1:19" ht="12.75" customHeight="1" x14ac:dyDescent="0.2">
      <c r="A63" s="3" t="s">
        <v>32</v>
      </c>
      <c r="B63" s="3" t="s">
        <v>41</v>
      </c>
      <c r="C63" s="3" t="s">
        <v>51</v>
      </c>
      <c r="D63" s="3" t="s">
        <v>219</v>
      </c>
      <c r="E63" s="56">
        <v>10.2611025641026</v>
      </c>
      <c r="F63" s="4">
        <v>250.117461185812</v>
      </c>
      <c r="G63" s="4">
        <v>16.384239999999998</v>
      </c>
      <c r="H63" s="57">
        <v>6.5506182264612994E-2</v>
      </c>
      <c r="I63" s="4">
        <f t="shared" si="0"/>
        <v>8</v>
      </c>
      <c r="J63" s="4">
        <f t="shared" si="1"/>
        <v>8</v>
      </c>
      <c r="L63" s="38" t="s">
        <v>32</v>
      </c>
      <c r="M63" s="38" t="s">
        <v>41</v>
      </c>
      <c r="N63" s="38" t="s">
        <v>51</v>
      </c>
      <c r="O63" s="38" t="s">
        <v>219</v>
      </c>
      <c r="P63" s="58">
        <v>9.5124615384615403</v>
      </c>
      <c r="Q63" s="59">
        <v>247.08332408365399</v>
      </c>
      <c r="R63" s="59">
        <v>23.669280000000001</v>
      </c>
      <c r="S63" s="60">
        <v>9.5794728712596006E-2</v>
      </c>
    </row>
    <row r="64" spans="1:19" ht="12.75" customHeight="1" x14ac:dyDescent="0.2">
      <c r="A64" s="3" t="s">
        <v>32</v>
      </c>
      <c r="B64" s="3" t="s">
        <v>41</v>
      </c>
      <c r="C64" s="3" t="s">
        <v>51</v>
      </c>
      <c r="D64" s="3" t="s">
        <v>220</v>
      </c>
      <c r="E64" s="56">
        <v>7.5919999999999996</v>
      </c>
      <c r="F64" s="4">
        <v>211.10987666916699</v>
      </c>
      <c r="G64" s="4">
        <v>23.856190000000002</v>
      </c>
      <c r="H64" s="57">
        <v>0.11300366603589</v>
      </c>
      <c r="I64" s="4" t="str">
        <f t="shared" si="0"/>
        <v/>
      </c>
      <c r="J64" s="4" t="str">
        <f t="shared" si="1"/>
        <v/>
      </c>
      <c r="L64" s="38" t="s">
        <v>32</v>
      </c>
      <c r="M64" s="38" t="s">
        <v>41</v>
      </c>
      <c r="N64" s="38" t="s">
        <v>51</v>
      </c>
      <c r="O64" s="38" t="s">
        <v>220</v>
      </c>
      <c r="P64" s="58">
        <v>8.4280000000000008</v>
      </c>
      <c r="Q64" s="59">
        <v>222.31668078249999</v>
      </c>
      <c r="R64" s="59">
        <v>18.10134</v>
      </c>
      <c r="S64" s="60">
        <v>8.1421420724201998E-2</v>
      </c>
    </row>
    <row r="65" spans="1:19" ht="12.75" customHeight="1" x14ac:dyDescent="0.2">
      <c r="A65" s="48" t="s">
        <v>32</v>
      </c>
      <c r="B65" s="48" t="s">
        <v>41</v>
      </c>
      <c r="C65" s="48" t="s">
        <v>52</v>
      </c>
      <c r="D65" s="48" t="s">
        <v>27</v>
      </c>
      <c r="E65" s="49">
        <v>19.7314102564103</v>
      </c>
      <c r="F65" s="50">
        <v>502.33834623491498</v>
      </c>
      <c r="G65" s="50">
        <v>40.143320000000003</v>
      </c>
      <c r="H65" s="51">
        <v>7.9912911886737006E-2</v>
      </c>
      <c r="I65" s="50" t="str">
        <f t="shared" si="0"/>
        <v/>
      </c>
      <c r="J65" s="50" t="str">
        <f t="shared" si="1"/>
        <v/>
      </c>
      <c r="L65" s="52" t="s">
        <v>32</v>
      </c>
      <c r="M65" s="52" t="s">
        <v>41</v>
      </c>
      <c r="N65" s="52" t="s">
        <v>52</v>
      </c>
      <c r="O65" s="52" t="s">
        <v>27</v>
      </c>
      <c r="P65" s="53">
        <v>19.739000000000001</v>
      </c>
      <c r="Q65" s="54">
        <v>498.76239671166701</v>
      </c>
      <c r="R65" s="54">
        <v>37.444380000000002</v>
      </c>
      <c r="S65" s="55">
        <v>7.5074585106797001E-2</v>
      </c>
    </row>
    <row r="66" spans="1:19" ht="12.75" customHeight="1" x14ac:dyDescent="0.2">
      <c r="A66" s="3" t="s">
        <v>32</v>
      </c>
      <c r="B66" s="3" t="s">
        <v>41</v>
      </c>
      <c r="C66" s="3" t="s">
        <v>52</v>
      </c>
      <c r="D66" s="3" t="s">
        <v>8</v>
      </c>
      <c r="E66" s="56">
        <v>19.7314102564103</v>
      </c>
      <c r="F66" s="4">
        <v>502.33834623491498</v>
      </c>
      <c r="G66" s="4">
        <v>40.143320000000003</v>
      </c>
      <c r="H66" s="57">
        <v>7.9912911886737006E-2</v>
      </c>
      <c r="I66" s="4" t="str">
        <f t="shared" si="0"/>
        <v/>
      </c>
      <c r="J66" s="4" t="str">
        <f t="shared" si="1"/>
        <v/>
      </c>
      <c r="L66" s="38" t="s">
        <v>32</v>
      </c>
      <c r="M66" s="38" t="s">
        <v>41</v>
      </c>
      <c r="N66" s="38" t="s">
        <v>52</v>
      </c>
      <c r="O66" s="38" t="s">
        <v>8</v>
      </c>
      <c r="P66" s="58">
        <v>19.739000000000001</v>
      </c>
      <c r="Q66" s="59">
        <v>498.76239671166701</v>
      </c>
      <c r="R66" s="59">
        <v>37.444380000000002</v>
      </c>
      <c r="S66" s="60">
        <v>7.5074585106797001E-2</v>
      </c>
    </row>
    <row r="67" spans="1:19" ht="12.75" customHeight="1" x14ac:dyDescent="0.2">
      <c r="A67" s="48" t="s">
        <v>32</v>
      </c>
      <c r="B67" s="48" t="s">
        <v>41</v>
      </c>
      <c r="C67" s="48" t="s">
        <v>53</v>
      </c>
      <c r="D67" s="48" t="s">
        <v>27</v>
      </c>
      <c r="E67" s="49">
        <v>8.9920000000000009</v>
      </c>
      <c r="F67" s="50">
        <v>214.472024546667</v>
      </c>
      <c r="G67" s="50">
        <v>8.4716000000000005</v>
      </c>
      <c r="H67" s="51">
        <v>3.94997903242E-2</v>
      </c>
      <c r="I67" s="50" t="str">
        <f t="shared" si="0"/>
        <v/>
      </c>
      <c r="J67" s="50" t="str">
        <f t="shared" si="1"/>
        <v/>
      </c>
      <c r="L67" s="52" t="s">
        <v>32</v>
      </c>
      <c r="M67" s="52" t="s">
        <v>41</v>
      </c>
      <c r="N67" s="52" t="s">
        <v>53</v>
      </c>
      <c r="O67" s="52" t="s">
        <v>27</v>
      </c>
      <c r="P67" s="53">
        <v>9.5559987328792904</v>
      </c>
      <c r="Q67" s="54">
        <v>234.39893533083301</v>
      </c>
      <c r="R67" s="54">
        <v>5.1540400000000002</v>
      </c>
      <c r="S67" s="55">
        <v>2.1988325129231E-2</v>
      </c>
    </row>
    <row r="68" spans="1:19" ht="12.75" customHeight="1" x14ac:dyDescent="0.2">
      <c r="A68" s="3" t="s">
        <v>32</v>
      </c>
      <c r="B68" s="3" t="s">
        <v>41</v>
      </c>
      <c r="C68" s="3" t="s">
        <v>53</v>
      </c>
      <c r="D68" s="3" t="s">
        <v>8</v>
      </c>
      <c r="E68" s="56">
        <v>8.9920000000000009</v>
      </c>
      <c r="F68" s="4">
        <v>214.472024546667</v>
      </c>
      <c r="G68" s="4">
        <v>8.4716000000000005</v>
      </c>
      <c r="H68" s="57">
        <v>3.94997903242E-2</v>
      </c>
      <c r="I68" s="4" t="str">
        <f t="shared" ref="I68:I131" si="2">+IF(H68&lt;S68,ROUND((F68*S68)-G68,0),"")</f>
        <v/>
      </c>
      <c r="J68" s="4" t="str">
        <f t="shared" ref="J68:J131" si="3">+IF(I68&gt;0,I68,"")</f>
        <v/>
      </c>
      <c r="L68" s="38" t="s">
        <v>32</v>
      </c>
      <c r="M68" s="38" t="s">
        <v>41</v>
      </c>
      <c r="N68" s="38" t="s">
        <v>53</v>
      </c>
      <c r="O68" s="38" t="s">
        <v>8</v>
      </c>
      <c r="P68" s="58">
        <v>9.5559987328792904</v>
      </c>
      <c r="Q68" s="59">
        <v>234.39893533083301</v>
      </c>
      <c r="R68" s="59">
        <v>5.1540400000000002</v>
      </c>
      <c r="S68" s="60">
        <v>2.1988325129231E-2</v>
      </c>
    </row>
    <row r="69" spans="1:19" ht="12.75" customHeight="1" x14ac:dyDescent="0.2">
      <c r="A69" s="48" t="s">
        <v>32</v>
      </c>
      <c r="B69" s="48" t="s">
        <v>41</v>
      </c>
      <c r="C69" s="48" t="s">
        <v>54</v>
      </c>
      <c r="D69" s="48" t="s">
        <v>27</v>
      </c>
      <c r="E69" s="49">
        <v>13.9942564102564</v>
      </c>
      <c r="F69" s="50">
        <v>349.24226656119703</v>
      </c>
      <c r="G69" s="50">
        <v>15.495889999999999</v>
      </c>
      <c r="H69" s="51">
        <v>4.4370030444997002E-2</v>
      </c>
      <c r="I69" s="50" t="str">
        <f t="shared" si="2"/>
        <v/>
      </c>
      <c r="J69" s="50" t="str">
        <f t="shared" si="3"/>
        <v/>
      </c>
      <c r="L69" s="52" t="s">
        <v>32</v>
      </c>
      <c r="M69" s="52" t="s">
        <v>41</v>
      </c>
      <c r="N69" s="52" t="s">
        <v>54</v>
      </c>
      <c r="O69" s="52" t="s">
        <v>27</v>
      </c>
      <c r="P69" s="53">
        <v>12.107743589743601</v>
      </c>
      <c r="Q69" s="54">
        <v>304.32834930213698</v>
      </c>
      <c r="R69" s="54">
        <v>13.48424</v>
      </c>
      <c r="S69" s="55">
        <v>4.4308195509622998E-2</v>
      </c>
    </row>
    <row r="70" spans="1:19" ht="12.75" customHeight="1" x14ac:dyDescent="0.2">
      <c r="A70" s="3" t="s">
        <v>32</v>
      </c>
      <c r="B70" s="3" t="s">
        <v>41</v>
      </c>
      <c r="C70" s="3" t="s">
        <v>54</v>
      </c>
      <c r="D70" s="3" t="s">
        <v>8</v>
      </c>
      <c r="E70" s="56">
        <v>13.9942564102564</v>
      </c>
      <c r="F70" s="4">
        <v>349.24226656119703</v>
      </c>
      <c r="G70" s="4">
        <v>15.495889999999999</v>
      </c>
      <c r="H70" s="57">
        <v>4.4370030444997002E-2</v>
      </c>
      <c r="I70" s="4" t="str">
        <f t="shared" si="2"/>
        <v/>
      </c>
      <c r="J70" s="4" t="str">
        <f t="shared" si="3"/>
        <v/>
      </c>
      <c r="L70" s="38" t="s">
        <v>32</v>
      </c>
      <c r="M70" s="38" t="s">
        <v>41</v>
      </c>
      <c r="N70" s="38" t="s">
        <v>54</v>
      </c>
      <c r="O70" s="38" t="s">
        <v>8</v>
      </c>
      <c r="P70" s="58">
        <v>12.107743589743601</v>
      </c>
      <c r="Q70" s="59">
        <v>304.32834930213698</v>
      </c>
      <c r="R70" s="59">
        <v>13.48424</v>
      </c>
      <c r="S70" s="60">
        <v>4.4308195509622998E-2</v>
      </c>
    </row>
    <row r="71" spans="1:19" ht="12.75" customHeight="1" x14ac:dyDescent="0.2">
      <c r="A71" s="48" t="s">
        <v>32</v>
      </c>
      <c r="B71" s="48" t="s">
        <v>41</v>
      </c>
      <c r="C71" s="48" t="s">
        <v>55</v>
      </c>
      <c r="D71" s="48" t="s">
        <v>27</v>
      </c>
      <c r="E71" s="49">
        <v>19.451000000000001</v>
      </c>
      <c r="F71" s="50">
        <v>506.90725156500002</v>
      </c>
      <c r="G71" s="50">
        <v>40.955019999999998</v>
      </c>
      <c r="H71" s="51">
        <v>8.0793912246387004E-2</v>
      </c>
      <c r="I71" s="50" t="str">
        <f t="shared" si="2"/>
        <v/>
      </c>
      <c r="J71" s="50" t="str">
        <f t="shared" si="3"/>
        <v/>
      </c>
      <c r="L71" s="52" t="s">
        <v>32</v>
      </c>
      <c r="M71" s="52" t="s">
        <v>41</v>
      </c>
      <c r="N71" s="52" t="s">
        <v>55</v>
      </c>
      <c r="O71" s="52" t="s">
        <v>27</v>
      </c>
      <c r="P71" s="53">
        <v>18.678602564102601</v>
      </c>
      <c r="Q71" s="54">
        <v>491.899861494861</v>
      </c>
      <c r="R71" s="54">
        <v>38.761420000000001</v>
      </c>
      <c r="S71" s="55">
        <v>7.8799412307631003E-2</v>
      </c>
    </row>
    <row r="72" spans="1:19" ht="12.75" customHeight="1" x14ac:dyDescent="0.2">
      <c r="A72" s="3" t="s">
        <v>32</v>
      </c>
      <c r="B72" s="3" t="s">
        <v>41</v>
      </c>
      <c r="C72" s="3" t="s">
        <v>55</v>
      </c>
      <c r="D72" s="3" t="s">
        <v>55</v>
      </c>
      <c r="E72" s="56">
        <v>19.451000000000001</v>
      </c>
      <c r="F72" s="4">
        <v>506.90725156500002</v>
      </c>
      <c r="G72" s="4">
        <v>40.955019999999998</v>
      </c>
      <c r="H72" s="57">
        <v>8.0793912246387004E-2</v>
      </c>
      <c r="I72" s="4" t="str">
        <f t="shared" si="2"/>
        <v/>
      </c>
      <c r="J72" s="4" t="str">
        <f t="shared" si="3"/>
        <v/>
      </c>
      <c r="L72" s="38" t="s">
        <v>32</v>
      </c>
      <c r="M72" s="38" t="s">
        <v>41</v>
      </c>
      <c r="N72" s="38" t="s">
        <v>55</v>
      </c>
      <c r="O72" s="38" t="s">
        <v>55</v>
      </c>
    </row>
    <row r="73" spans="1:19" ht="12.75" customHeight="1" x14ac:dyDescent="0.2">
      <c r="A73" s="3" t="s">
        <v>32</v>
      </c>
      <c r="B73" s="3" t="s">
        <v>41</v>
      </c>
      <c r="C73" s="3" t="s">
        <v>55</v>
      </c>
      <c r="D73" s="3" t="s">
        <v>221</v>
      </c>
      <c r="I73">
        <f t="shared" si="2"/>
        <v>0</v>
      </c>
      <c r="J73" t="str">
        <f t="shared" si="3"/>
        <v/>
      </c>
      <c r="L73" s="38" t="s">
        <v>32</v>
      </c>
      <c r="M73" s="38" t="s">
        <v>41</v>
      </c>
      <c r="N73" s="38" t="s">
        <v>55</v>
      </c>
      <c r="O73" s="38" t="s">
        <v>221</v>
      </c>
      <c r="P73" s="58">
        <v>6.7725</v>
      </c>
      <c r="Q73" s="59">
        <v>185.92697697874999</v>
      </c>
      <c r="R73" s="59">
        <v>16.231369999999998</v>
      </c>
      <c r="S73" s="60">
        <v>8.7299703699560999E-2</v>
      </c>
    </row>
    <row r="74" spans="1:19" ht="12.75" customHeight="1" x14ac:dyDescent="0.2">
      <c r="A74" s="3" t="s">
        <v>32</v>
      </c>
      <c r="B74" s="3" t="s">
        <v>41</v>
      </c>
      <c r="C74" s="3" t="s">
        <v>55</v>
      </c>
      <c r="D74" s="3" t="s">
        <v>222</v>
      </c>
      <c r="E74" s="56"/>
      <c r="F74" s="4"/>
      <c r="G74" s="4"/>
      <c r="H74" s="57"/>
      <c r="I74" s="4">
        <f t="shared" si="2"/>
        <v>0</v>
      </c>
      <c r="J74" s="4" t="str">
        <f t="shared" si="3"/>
        <v/>
      </c>
      <c r="L74" s="38" t="s">
        <v>32</v>
      </c>
      <c r="M74" s="38" t="s">
        <v>41</v>
      </c>
      <c r="N74" s="38" t="s">
        <v>55</v>
      </c>
      <c r="O74" s="38" t="s">
        <v>222</v>
      </c>
      <c r="P74" s="58">
        <v>11.9061025641026</v>
      </c>
      <c r="Q74" s="59">
        <v>305.97288451611098</v>
      </c>
      <c r="R74" s="59">
        <v>22.530049999999999</v>
      </c>
      <c r="S74" s="60">
        <v>7.3634139298423995E-2</v>
      </c>
    </row>
    <row r="75" spans="1:19" ht="12.75" customHeight="1" x14ac:dyDescent="0.2">
      <c r="A75" s="48" t="s">
        <v>32</v>
      </c>
      <c r="B75" s="48" t="s">
        <v>41</v>
      </c>
      <c r="C75" s="48" t="s">
        <v>56</v>
      </c>
      <c r="D75" s="48" t="s">
        <v>27</v>
      </c>
      <c r="E75" s="49">
        <v>19.690443339273202</v>
      </c>
      <c r="F75" s="50">
        <v>499.308030082051</v>
      </c>
      <c r="G75" s="50">
        <v>29.703230000000001</v>
      </c>
      <c r="H75" s="51">
        <v>5.9488788904755001E-2</v>
      </c>
      <c r="I75" s="50">
        <f t="shared" si="2"/>
        <v>1</v>
      </c>
      <c r="J75" s="50">
        <f t="shared" si="3"/>
        <v>1</v>
      </c>
      <c r="L75" s="52" t="s">
        <v>32</v>
      </c>
      <c r="M75" s="52" t="s">
        <v>41</v>
      </c>
      <c r="N75" s="52" t="s">
        <v>56</v>
      </c>
      <c r="O75" s="52" t="s">
        <v>27</v>
      </c>
      <c r="P75" s="53">
        <v>18.954410256410299</v>
      </c>
      <c r="Q75" s="54">
        <v>484.80769227299203</v>
      </c>
      <c r="R75" s="54">
        <v>29.72278</v>
      </c>
      <c r="S75" s="55">
        <v>6.1308391912361003E-2</v>
      </c>
    </row>
    <row r="76" spans="1:19" ht="12.75" customHeight="1" x14ac:dyDescent="0.2">
      <c r="A76" s="3" t="s">
        <v>32</v>
      </c>
      <c r="B76" s="3" t="s">
        <v>41</v>
      </c>
      <c r="C76" s="3" t="s">
        <v>56</v>
      </c>
      <c r="D76" s="3" t="s">
        <v>56</v>
      </c>
      <c r="E76" s="56">
        <v>19.690443339273202</v>
      </c>
      <c r="F76" s="4">
        <v>499.308030082051</v>
      </c>
      <c r="G76" s="4">
        <v>29.703230000000001</v>
      </c>
      <c r="H76" s="57">
        <v>5.9488788904755001E-2</v>
      </c>
      <c r="I76" s="4" t="str">
        <f t="shared" si="2"/>
        <v/>
      </c>
      <c r="J76" s="4" t="str">
        <f t="shared" si="3"/>
        <v/>
      </c>
      <c r="L76" s="38" t="s">
        <v>32</v>
      </c>
      <c r="M76" s="38" t="s">
        <v>41</v>
      </c>
      <c r="N76" s="38" t="s">
        <v>56</v>
      </c>
      <c r="O76" s="38" t="s">
        <v>56</v>
      </c>
    </row>
    <row r="77" spans="1:19" ht="12.75" customHeight="1" x14ac:dyDescent="0.2">
      <c r="A77" s="3" t="s">
        <v>32</v>
      </c>
      <c r="B77" s="3" t="s">
        <v>41</v>
      </c>
      <c r="C77" s="3" t="s">
        <v>56</v>
      </c>
      <c r="D77" s="3" t="s">
        <v>223</v>
      </c>
      <c r="I77">
        <f t="shared" si="2"/>
        <v>0</v>
      </c>
      <c r="J77" t="str">
        <f t="shared" si="3"/>
        <v/>
      </c>
      <c r="L77" s="38" t="s">
        <v>32</v>
      </c>
      <c r="M77" s="38" t="s">
        <v>41</v>
      </c>
      <c r="N77" s="38" t="s">
        <v>56</v>
      </c>
      <c r="O77" s="38" t="s">
        <v>223</v>
      </c>
      <c r="P77" s="58">
        <v>11.5004102564103</v>
      </c>
      <c r="Q77" s="59">
        <v>287.75142308882499</v>
      </c>
      <c r="R77" s="59">
        <v>15.038460000000001</v>
      </c>
      <c r="S77" s="60">
        <v>5.2261983063617998E-2</v>
      </c>
    </row>
    <row r="78" spans="1:19" ht="12.75" customHeight="1" x14ac:dyDescent="0.2">
      <c r="A78" s="3" t="s">
        <v>32</v>
      </c>
      <c r="B78" s="3" t="s">
        <v>41</v>
      </c>
      <c r="C78" s="3" t="s">
        <v>56</v>
      </c>
      <c r="D78" s="3" t="s">
        <v>224</v>
      </c>
      <c r="I78">
        <f t="shared" si="2"/>
        <v>0</v>
      </c>
      <c r="J78" t="str">
        <f t="shared" si="3"/>
        <v/>
      </c>
      <c r="L78" s="38" t="s">
        <v>32</v>
      </c>
      <c r="M78" s="38" t="s">
        <v>41</v>
      </c>
      <c r="N78" s="38" t="s">
        <v>56</v>
      </c>
      <c r="O78" s="38" t="s">
        <v>224</v>
      </c>
      <c r="P78" s="58">
        <v>7.4539999999999997</v>
      </c>
      <c r="Q78" s="59">
        <v>197.05626918416701</v>
      </c>
      <c r="R78" s="59">
        <v>14.68432</v>
      </c>
      <c r="S78" s="60">
        <v>7.4518410709766003E-2</v>
      </c>
    </row>
    <row r="79" spans="1:19" ht="12.75" customHeight="1" x14ac:dyDescent="0.2">
      <c r="A79" s="48" t="s">
        <v>32</v>
      </c>
      <c r="B79" s="48" t="s">
        <v>41</v>
      </c>
      <c r="C79" s="48" t="s">
        <v>57</v>
      </c>
      <c r="D79" s="48" t="s">
        <v>27</v>
      </c>
      <c r="E79" s="49">
        <v>7.7294358974359003</v>
      </c>
      <c r="F79" s="50">
        <v>201.271182078034</v>
      </c>
      <c r="G79" s="50">
        <v>12.565519999999999</v>
      </c>
      <c r="H79" s="51">
        <v>6.2430795458479002E-2</v>
      </c>
      <c r="I79" s="50" t="str">
        <f t="shared" si="2"/>
        <v/>
      </c>
      <c r="J79" s="50" t="str">
        <f t="shared" si="3"/>
        <v/>
      </c>
      <c r="L79" s="52" t="s">
        <v>32</v>
      </c>
      <c r="M79" s="52" t="s">
        <v>41</v>
      </c>
      <c r="N79" s="52" t="s">
        <v>57</v>
      </c>
      <c r="O79" s="52" t="s">
        <v>27</v>
      </c>
      <c r="P79" s="53">
        <v>8.2787948717948705</v>
      </c>
      <c r="Q79" s="54">
        <v>212.32904000314099</v>
      </c>
      <c r="R79" s="54">
        <v>12.95631</v>
      </c>
      <c r="S79" s="55">
        <v>6.1019962223764997E-2</v>
      </c>
    </row>
    <row r="80" spans="1:19" ht="12.75" customHeight="1" x14ac:dyDescent="0.2">
      <c r="A80" s="3" t="s">
        <v>32</v>
      </c>
      <c r="B80" s="3" t="s">
        <v>41</v>
      </c>
      <c r="C80" s="3" t="s">
        <v>57</v>
      </c>
      <c r="D80" s="3" t="s">
        <v>8</v>
      </c>
      <c r="E80" s="56">
        <v>7.7294358974359003</v>
      </c>
      <c r="F80" s="4">
        <v>201.271182078034</v>
      </c>
      <c r="G80" s="4">
        <v>12.565519999999999</v>
      </c>
      <c r="H80" s="57">
        <v>6.2430795458479002E-2</v>
      </c>
      <c r="I80" s="4" t="str">
        <f t="shared" si="2"/>
        <v/>
      </c>
      <c r="J80" s="4" t="str">
        <f t="shared" si="3"/>
        <v/>
      </c>
      <c r="L80" s="38" t="s">
        <v>32</v>
      </c>
      <c r="M80" s="38" t="s">
        <v>41</v>
      </c>
      <c r="N80" s="38" t="s">
        <v>57</v>
      </c>
      <c r="O80" s="38" t="s">
        <v>8</v>
      </c>
      <c r="P80" s="58">
        <v>8.2787948717948705</v>
      </c>
      <c r="Q80" s="59">
        <v>212.32904000314099</v>
      </c>
      <c r="R80" s="59">
        <v>12.95631</v>
      </c>
      <c r="S80" s="60">
        <v>6.1019962223764997E-2</v>
      </c>
    </row>
    <row r="81" spans="1:19" ht="12.75" customHeight="1" x14ac:dyDescent="0.2">
      <c r="A81" s="48" t="s">
        <v>32</v>
      </c>
      <c r="B81" s="48" t="s">
        <v>41</v>
      </c>
      <c r="C81" s="48" t="s">
        <v>58</v>
      </c>
      <c r="D81" s="48" t="s">
        <v>27</v>
      </c>
      <c r="E81" s="49">
        <v>18.4107435897436</v>
      </c>
      <c r="F81" s="50">
        <v>465.25016662297003</v>
      </c>
      <c r="G81" s="50">
        <v>25.061789999999998</v>
      </c>
      <c r="H81" s="51">
        <v>5.3867342341673001E-2</v>
      </c>
      <c r="I81" s="50" t="str">
        <f t="shared" si="2"/>
        <v/>
      </c>
      <c r="J81" s="50" t="str">
        <f t="shared" si="3"/>
        <v/>
      </c>
      <c r="L81" s="52" t="s">
        <v>32</v>
      </c>
      <c r="M81" s="52" t="s">
        <v>41</v>
      </c>
      <c r="N81" s="52" t="s">
        <v>58</v>
      </c>
      <c r="O81" s="52" t="s">
        <v>27</v>
      </c>
      <c r="P81" s="53">
        <v>23.957000000000001</v>
      </c>
      <c r="Q81" s="54">
        <v>600.77433226166704</v>
      </c>
      <c r="R81" s="54">
        <v>30.833950000000002</v>
      </c>
      <c r="S81" s="55">
        <v>5.1323680697081001E-2</v>
      </c>
    </row>
    <row r="82" spans="1:19" ht="12.75" customHeight="1" x14ac:dyDescent="0.2">
      <c r="A82" s="3" t="s">
        <v>32</v>
      </c>
      <c r="B82" s="3" t="s">
        <v>41</v>
      </c>
      <c r="C82" s="3" t="s">
        <v>58</v>
      </c>
      <c r="D82" s="3" t="s">
        <v>8</v>
      </c>
      <c r="E82" s="56">
        <v>18.4107435897436</v>
      </c>
      <c r="F82" s="4">
        <v>465.25016662297003</v>
      </c>
      <c r="G82" s="4">
        <v>25.061789999999998</v>
      </c>
      <c r="H82" s="57">
        <v>5.3867342341673001E-2</v>
      </c>
      <c r="I82" s="4" t="str">
        <f t="shared" si="2"/>
        <v/>
      </c>
      <c r="J82" s="4" t="str">
        <f t="shared" si="3"/>
        <v/>
      </c>
      <c r="L82" s="38" t="s">
        <v>32</v>
      </c>
      <c r="M82" s="38" t="s">
        <v>41</v>
      </c>
      <c r="N82" s="38" t="s">
        <v>58</v>
      </c>
      <c r="O82" s="38" t="s">
        <v>8</v>
      </c>
      <c r="P82" s="53"/>
      <c r="Q82" s="54"/>
      <c r="R82" s="54"/>
      <c r="S82" s="55"/>
    </row>
    <row r="83" spans="1:19" ht="12.75" customHeight="1" x14ac:dyDescent="0.2">
      <c r="A83" s="3" t="s">
        <v>32</v>
      </c>
      <c r="B83" s="3" t="s">
        <v>41</v>
      </c>
      <c r="C83" s="3" t="s">
        <v>58</v>
      </c>
      <c r="D83" s="3" t="s">
        <v>225</v>
      </c>
      <c r="I83">
        <f t="shared" si="2"/>
        <v>0</v>
      </c>
      <c r="J83" t="str">
        <f t="shared" si="3"/>
        <v/>
      </c>
      <c r="L83" s="38" t="s">
        <v>32</v>
      </c>
      <c r="M83" s="38" t="s">
        <v>41</v>
      </c>
      <c r="N83" s="38" t="s">
        <v>58</v>
      </c>
      <c r="O83" s="38" t="s">
        <v>225</v>
      </c>
      <c r="P83" s="58">
        <v>12.154</v>
      </c>
      <c r="Q83" s="59">
        <v>299.49467237750002</v>
      </c>
      <c r="R83" s="59">
        <v>12.45736</v>
      </c>
      <c r="S83" s="60">
        <v>4.1594596328237997E-2</v>
      </c>
    </row>
    <row r="84" spans="1:19" ht="12.75" customHeight="1" x14ac:dyDescent="0.2">
      <c r="A84" s="3" t="s">
        <v>32</v>
      </c>
      <c r="B84" s="3" t="s">
        <v>41</v>
      </c>
      <c r="C84" s="3" t="s">
        <v>58</v>
      </c>
      <c r="D84" s="3" t="s">
        <v>226</v>
      </c>
      <c r="I84">
        <f t="shared" si="2"/>
        <v>0</v>
      </c>
      <c r="J84" t="str">
        <f t="shared" si="3"/>
        <v/>
      </c>
      <c r="L84" s="38" t="s">
        <v>32</v>
      </c>
      <c r="M84" s="38" t="s">
        <v>41</v>
      </c>
      <c r="N84" s="38" t="s">
        <v>58</v>
      </c>
      <c r="O84" s="38" t="s">
        <v>226</v>
      </c>
      <c r="P84" s="58">
        <v>11.803000000000001</v>
      </c>
      <c r="Q84" s="59">
        <v>301.27965988416702</v>
      </c>
      <c r="R84" s="59">
        <v>18.37659</v>
      </c>
      <c r="S84" s="60">
        <v>6.0995123291978003E-2</v>
      </c>
    </row>
    <row r="85" spans="1:19" ht="12.75" customHeight="1" x14ac:dyDescent="0.2">
      <c r="A85" s="48" t="s">
        <v>32</v>
      </c>
      <c r="B85" s="48" t="s">
        <v>41</v>
      </c>
      <c r="C85" s="48" t="s">
        <v>59</v>
      </c>
      <c r="D85" s="48" t="s">
        <v>27</v>
      </c>
      <c r="E85" s="49">
        <v>33.025641025641001</v>
      </c>
      <c r="F85" s="50">
        <v>787.15102335469999</v>
      </c>
      <c r="G85" s="50">
        <v>41.466500000000003</v>
      </c>
      <c r="H85" s="51">
        <v>5.2679217544909E-2</v>
      </c>
      <c r="I85" s="50" t="str">
        <f t="shared" si="2"/>
        <v/>
      </c>
      <c r="J85" s="50" t="str">
        <f t="shared" si="3"/>
        <v/>
      </c>
      <c r="L85" s="52" t="s">
        <v>32</v>
      </c>
      <c r="M85" s="52" t="s">
        <v>41</v>
      </c>
      <c r="N85" s="52" t="s">
        <v>59</v>
      </c>
      <c r="O85" s="52" t="s">
        <v>27</v>
      </c>
      <c r="P85" s="53">
        <v>33.853766594975198</v>
      </c>
      <c r="Q85" s="54">
        <v>800.106229416666</v>
      </c>
      <c r="R85" s="54">
        <v>41.74342</v>
      </c>
      <c r="S85" s="55">
        <v>5.2172347202487999E-2</v>
      </c>
    </row>
    <row r="86" spans="1:19" ht="12.75" customHeight="1" x14ac:dyDescent="0.2">
      <c r="A86" s="3" t="s">
        <v>32</v>
      </c>
      <c r="B86" s="3" t="s">
        <v>41</v>
      </c>
      <c r="C86" s="3" t="s">
        <v>59</v>
      </c>
      <c r="D86" s="3" t="s">
        <v>8</v>
      </c>
      <c r="E86" s="56">
        <v>33.025641025641001</v>
      </c>
      <c r="F86" s="4">
        <v>787.15102335469999</v>
      </c>
      <c r="G86" s="4">
        <v>41.466500000000003</v>
      </c>
      <c r="H86" s="57">
        <v>5.2679217544909E-2</v>
      </c>
      <c r="I86" s="4" t="str">
        <f t="shared" si="2"/>
        <v/>
      </c>
      <c r="J86" s="4" t="str">
        <f t="shared" si="3"/>
        <v/>
      </c>
      <c r="L86" s="38" t="s">
        <v>32</v>
      </c>
      <c r="M86" s="38" t="s">
        <v>41</v>
      </c>
      <c r="N86" s="38" t="s">
        <v>59</v>
      </c>
      <c r="O86" s="38" t="s">
        <v>8</v>
      </c>
      <c r="P86" s="58">
        <v>33.853766594975198</v>
      </c>
      <c r="Q86" s="59">
        <v>800.106229416666</v>
      </c>
      <c r="R86" s="59">
        <v>41.74342</v>
      </c>
      <c r="S86" s="60">
        <v>5.2172347202487999E-2</v>
      </c>
    </row>
    <row r="87" spans="1:19" ht="12.75" customHeight="1" x14ac:dyDescent="0.2">
      <c r="A87" s="48" t="s">
        <v>32</v>
      </c>
      <c r="B87" s="48" t="s">
        <v>41</v>
      </c>
      <c r="C87" s="48" t="s">
        <v>41</v>
      </c>
      <c r="D87" s="48" t="s">
        <v>27</v>
      </c>
      <c r="E87" s="49">
        <v>7</v>
      </c>
      <c r="F87" s="50">
        <v>263.88576999999998</v>
      </c>
      <c r="G87" s="50">
        <v>37.84554</v>
      </c>
      <c r="H87" s="51">
        <v>0.14341637292529999</v>
      </c>
      <c r="I87" s="50">
        <f t="shared" si="2"/>
        <v>9</v>
      </c>
      <c r="J87" s="50">
        <f t="shared" si="3"/>
        <v>9</v>
      </c>
      <c r="L87" s="52" t="s">
        <v>32</v>
      </c>
      <c r="M87" s="52" t="s">
        <v>41</v>
      </c>
      <c r="N87" s="52" t="s">
        <v>41</v>
      </c>
      <c r="O87" s="52" t="s">
        <v>27</v>
      </c>
      <c r="P87" s="53">
        <v>2</v>
      </c>
      <c r="Q87" s="54">
        <v>78.941019999999995</v>
      </c>
      <c r="R87" s="54">
        <v>14.030150000000001</v>
      </c>
      <c r="S87" s="55">
        <v>0.17772952515688001</v>
      </c>
    </row>
    <row r="88" spans="1:19" ht="12.75" customHeight="1" x14ac:dyDescent="0.2">
      <c r="A88" s="3" t="s">
        <v>32</v>
      </c>
      <c r="B88" s="3" t="s">
        <v>41</v>
      </c>
      <c r="C88" s="3" t="s">
        <v>41</v>
      </c>
      <c r="D88" s="3" t="s">
        <v>8</v>
      </c>
      <c r="E88" s="56">
        <v>7</v>
      </c>
      <c r="F88" s="4">
        <v>263.88576999999998</v>
      </c>
      <c r="G88" s="4">
        <v>37.84554</v>
      </c>
      <c r="H88" s="57">
        <v>0.14341637292529999</v>
      </c>
      <c r="I88" s="4">
        <f t="shared" si="2"/>
        <v>9</v>
      </c>
      <c r="J88" s="4">
        <f t="shared" si="3"/>
        <v>9</v>
      </c>
      <c r="L88" s="38" t="s">
        <v>32</v>
      </c>
      <c r="M88" s="38" t="s">
        <v>41</v>
      </c>
      <c r="N88" s="38" t="s">
        <v>41</v>
      </c>
      <c r="O88" s="38" t="s">
        <v>8</v>
      </c>
      <c r="P88" s="58">
        <v>2</v>
      </c>
      <c r="Q88" s="59">
        <v>78.941019999999995</v>
      </c>
      <c r="R88" s="59">
        <v>14.030150000000001</v>
      </c>
      <c r="S88" s="60">
        <v>0.17772952515688001</v>
      </c>
    </row>
    <row r="89" spans="1:19" ht="12.75" customHeight="1" x14ac:dyDescent="0.2">
      <c r="A89" s="48" t="s">
        <v>32</v>
      </c>
      <c r="B89" s="48" t="s">
        <v>41</v>
      </c>
      <c r="C89" s="48" t="s">
        <v>60</v>
      </c>
      <c r="D89" s="48" t="s">
        <v>27</v>
      </c>
      <c r="E89" s="49">
        <v>2</v>
      </c>
      <c r="F89" s="50">
        <v>79.641817500000002</v>
      </c>
      <c r="G89" s="50">
        <v>22.239000000000001</v>
      </c>
      <c r="H89" s="51">
        <v>0.27923772583417</v>
      </c>
      <c r="I89" s="50" t="str">
        <f t="shared" si="2"/>
        <v/>
      </c>
      <c r="J89" s="50" t="str">
        <f t="shared" si="3"/>
        <v/>
      </c>
      <c r="L89" s="52" t="s">
        <v>32</v>
      </c>
      <c r="M89" s="52" t="s">
        <v>41</v>
      </c>
      <c r="N89" s="52" t="s">
        <v>60</v>
      </c>
      <c r="O89" s="52" t="s">
        <v>27</v>
      </c>
      <c r="P89" s="53">
        <v>8.5855128205128199</v>
      </c>
      <c r="Q89" s="54">
        <v>230.98847624012799</v>
      </c>
      <c r="R89" s="54">
        <v>16.207350000000002</v>
      </c>
      <c r="S89" s="55">
        <v>7.0165188600799996E-2</v>
      </c>
    </row>
    <row r="90" spans="1:19" ht="12.75" customHeight="1" x14ac:dyDescent="0.2">
      <c r="A90" s="3" t="s">
        <v>32</v>
      </c>
      <c r="B90" s="3" t="s">
        <v>41</v>
      </c>
      <c r="C90" s="3" t="s">
        <v>60</v>
      </c>
      <c r="D90" s="3" t="s">
        <v>228</v>
      </c>
      <c r="E90" s="56">
        <v>2</v>
      </c>
      <c r="F90" s="4">
        <v>79.641817500000002</v>
      </c>
      <c r="G90" s="4">
        <v>22.239000000000001</v>
      </c>
      <c r="H90" s="57">
        <v>0.27923772583417</v>
      </c>
      <c r="I90" s="4" t="str">
        <f t="shared" si="2"/>
        <v/>
      </c>
      <c r="J90" s="4" t="str">
        <f t="shared" si="3"/>
        <v/>
      </c>
      <c r="L90" s="38" t="s">
        <v>32</v>
      </c>
      <c r="M90" s="38" t="s">
        <v>41</v>
      </c>
      <c r="N90" s="38" t="s">
        <v>60</v>
      </c>
      <c r="O90" s="38" t="s">
        <v>228</v>
      </c>
      <c r="P90" s="58">
        <v>8.5855128205128199</v>
      </c>
      <c r="Q90" s="59">
        <v>230.98847624012799</v>
      </c>
      <c r="R90" s="59">
        <v>16.207350000000002</v>
      </c>
      <c r="S90" s="60">
        <v>7.0165188600799996E-2</v>
      </c>
    </row>
    <row r="91" spans="1:19" ht="12.75" customHeight="1" x14ac:dyDescent="0.2">
      <c r="A91" s="48" t="s">
        <v>32</v>
      </c>
      <c r="B91" s="48" t="s">
        <v>61</v>
      </c>
      <c r="C91" s="48" t="s">
        <v>27</v>
      </c>
      <c r="D91" s="48" t="s">
        <v>27</v>
      </c>
      <c r="E91" s="49">
        <v>676.07011308131302</v>
      </c>
      <c r="F91" s="50">
        <v>20516.172690698</v>
      </c>
      <c r="G91" s="50">
        <v>1901.70976</v>
      </c>
      <c r="H91" s="51">
        <v>9.2693202999905994E-2</v>
      </c>
      <c r="I91" s="50">
        <f t="shared" si="2"/>
        <v>130</v>
      </c>
      <c r="J91" s="50">
        <f t="shared" si="3"/>
        <v>130</v>
      </c>
      <c r="L91" s="52" t="s">
        <v>32</v>
      </c>
      <c r="M91" s="52" t="s">
        <v>61</v>
      </c>
      <c r="N91" s="52" t="s">
        <v>27</v>
      </c>
      <c r="O91" s="52" t="s">
        <v>27</v>
      </c>
      <c r="P91" s="53">
        <v>706.96887951186704</v>
      </c>
      <c r="Q91" s="54">
        <v>21444.2975492888</v>
      </c>
      <c r="R91" s="54">
        <v>2123.2357000000002</v>
      </c>
      <c r="S91" s="55">
        <v>9.9011669424929005E-2</v>
      </c>
    </row>
    <row r="92" spans="1:19" ht="12.75" customHeight="1" x14ac:dyDescent="0.2">
      <c r="A92" s="48" t="s">
        <v>32</v>
      </c>
      <c r="B92" s="48" t="s">
        <v>61</v>
      </c>
      <c r="C92" s="48" t="s">
        <v>62</v>
      </c>
      <c r="D92" s="48" t="s">
        <v>27</v>
      </c>
      <c r="E92" s="49">
        <v>2</v>
      </c>
      <c r="F92" s="50">
        <v>67.081698333333406</v>
      </c>
      <c r="G92" s="50">
        <v>3.3715600000000001</v>
      </c>
      <c r="H92" s="51">
        <v>5.0260504485836001E-2</v>
      </c>
      <c r="I92" s="50">
        <f t="shared" si="2"/>
        <v>8</v>
      </c>
      <c r="J92" s="50">
        <f t="shared" si="3"/>
        <v>8</v>
      </c>
      <c r="L92" s="52" t="s">
        <v>32</v>
      </c>
      <c r="M92" s="52" t="s">
        <v>61</v>
      </c>
      <c r="N92" s="52" t="s">
        <v>62</v>
      </c>
      <c r="O92" s="52" t="s">
        <v>27</v>
      </c>
      <c r="P92" s="53">
        <v>5</v>
      </c>
      <c r="Q92" s="54">
        <v>191.51231250000001</v>
      </c>
      <c r="R92" s="54">
        <v>33.357750000000003</v>
      </c>
      <c r="S92" s="55">
        <v>0.17418070704984001</v>
      </c>
    </row>
    <row r="93" spans="1:19" ht="12.75" customHeight="1" x14ac:dyDescent="0.2">
      <c r="A93" s="3" t="s">
        <v>32</v>
      </c>
      <c r="B93" s="3" t="s">
        <v>61</v>
      </c>
      <c r="C93" s="3" t="s">
        <v>62</v>
      </c>
      <c r="D93" s="3" t="s">
        <v>8</v>
      </c>
      <c r="E93" s="56">
        <v>2</v>
      </c>
      <c r="F93" s="4">
        <v>67.081698333333406</v>
      </c>
      <c r="G93" s="4">
        <v>3.3715600000000001</v>
      </c>
      <c r="H93" s="57">
        <v>5.0260504485836001E-2</v>
      </c>
      <c r="I93" s="4">
        <f t="shared" si="2"/>
        <v>8</v>
      </c>
      <c r="J93" s="4">
        <f t="shared" si="3"/>
        <v>8</v>
      </c>
      <c r="L93" s="38" t="s">
        <v>32</v>
      </c>
      <c r="M93" s="38" t="s">
        <v>61</v>
      </c>
      <c r="N93" s="38" t="s">
        <v>62</v>
      </c>
      <c r="O93" s="38" t="s">
        <v>8</v>
      </c>
      <c r="P93" s="58">
        <v>5</v>
      </c>
      <c r="Q93" s="59">
        <v>191.51231250000001</v>
      </c>
      <c r="R93" s="59">
        <v>33.357750000000003</v>
      </c>
      <c r="S93" s="60">
        <v>0.17418070704984001</v>
      </c>
    </row>
    <row r="94" spans="1:19" ht="12.75" customHeight="1" x14ac:dyDescent="0.2">
      <c r="A94" s="48" t="s">
        <v>32</v>
      </c>
      <c r="B94" s="48" t="s">
        <v>61</v>
      </c>
      <c r="C94" s="48" t="s">
        <v>63</v>
      </c>
      <c r="D94" s="48" t="s">
        <v>27</v>
      </c>
      <c r="E94" s="49">
        <v>124.259897435897</v>
      </c>
      <c r="F94" s="50">
        <v>3683.9088998963002</v>
      </c>
      <c r="G94" s="50">
        <v>361.89161000000001</v>
      </c>
      <c r="H94" s="51">
        <v>9.8235765279153994E-2</v>
      </c>
      <c r="I94" s="50" t="str">
        <f t="shared" si="2"/>
        <v/>
      </c>
      <c r="J94" s="50" t="str">
        <f t="shared" si="3"/>
        <v/>
      </c>
      <c r="L94" s="52" t="s">
        <v>32</v>
      </c>
      <c r="M94" s="52" t="s">
        <v>61</v>
      </c>
      <c r="N94" s="52" t="s">
        <v>63</v>
      </c>
      <c r="O94" s="52" t="s">
        <v>27</v>
      </c>
      <c r="P94" s="53">
        <v>121.986201654591</v>
      </c>
      <c r="Q94" s="54">
        <v>3597.4490045227399</v>
      </c>
      <c r="R94" s="54">
        <v>352.71388999999999</v>
      </c>
      <c r="S94" s="55">
        <v>9.8045556603182996E-2</v>
      </c>
    </row>
    <row r="95" spans="1:19" ht="12.75" customHeight="1" x14ac:dyDescent="0.2">
      <c r="A95" s="3" t="s">
        <v>32</v>
      </c>
      <c r="B95" s="3" t="s">
        <v>61</v>
      </c>
      <c r="C95" s="3" t="s">
        <v>63</v>
      </c>
      <c r="D95" s="3" t="s">
        <v>8</v>
      </c>
      <c r="E95" s="56">
        <v>124.259897435897</v>
      </c>
      <c r="F95" s="4">
        <v>3683.9088998963002</v>
      </c>
      <c r="G95" s="4">
        <v>361.89161000000001</v>
      </c>
      <c r="H95" s="57">
        <v>9.8235765279153994E-2</v>
      </c>
      <c r="I95" s="4" t="str">
        <f t="shared" si="2"/>
        <v/>
      </c>
      <c r="J95" s="4" t="str">
        <f t="shared" si="3"/>
        <v/>
      </c>
      <c r="L95" s="38" t="s">
        <v>32</v>
      </c>
      <c r="M95" s="38" t="s">
        <v>61</v>
      </c>
      <c r="N95" s="38" t="s">
        <v>63</v>
      </c>
      <c r="O95" s="38" t="s">
        <v>8</v>
      </c>
      <c r="P95" s="58">
        <v>121.986201654591</v>
      </c>
      <c r="Q95" s="59">
        <v>3597.4490045227399</v>
      </c>
      <c r="R95" s="59">
        <v>352.71388999999999</v>
      </c>
      <c r="S95" s="60">
        <v>9.8045556603182996E-2</v>
      </c>
    </row>
    <row r="96" spans="1:19" ht="12.75" customHeight="1" x14ac:dyDescent="0.2">
      <c r="A96" s="48" t="s">
        <v>32</v>
      </c>
      <c r="B96" s="48" t="s">
        <v>61</v>
      </c>
      <c r="C96" s="48" t="s">
        <v>64</v>
      </c>
      <c r="D96" s="48" t="s">
        <v>27</v>
      </c>
      <c r="E96" s="49">
        <v>16.466666666666701</v>
      </c>
      <c r="F96" s="50">
        <v>532.32887511111096</v>
      </c>
      <c r="G96" s="50">
        <v>53.724449999999997</v>
      </c>
      <c r="H96" s="51">
        <v>0.10092341879592</v>
      </c>
      <c r="I96" s="50">
        <f t="shared" si="2"/>
        <v>0</v>
      </c>
      <c r="J96" s="50" t="str">
        <f t="shared" si="3"/>
        <v/>
      </c>
      <c r="L96" s="52" t="s">
        <v>32</v>
      </c>
      <c r="M96" s="52" t="s">
        <v>61</v>
      </c>
      <c r="N96" s="52" t="s">
        <v>64</v>
      </c>
      <c r="O96" s="52" t="s">
        <v>27</v>
      </c>
      <c r="P96" s="53">
        <v>17</v>
      </c>
      <c r="Q96" s="54">
        <v>547.27279250000004</v>
      </c>
      <c r="R96" s="54">
        <v>55.672910000000002</v>
      </c>
      <c r="S96" s="55">
        <v>0.10172789651333</v>
      </c>
    </row>
    <row r="97" spans="1:19" ht="12.75" customHeight="1" x14ac:dyDescent="0.2">
      <c r="A97" s="3" t="s">
        <v>32</v>
      </c>
      <c r="B97" s="3" t="s">
        <v>61</v>
      </c>
      <c r="C97" s="3" t="s">
        <v>64</v>
      </c>
      <c r="D97" s="3" t="s">
        <v>8</v>
      </c>
      <c r="E97" s="56">
        <v>16.466666666666701</v>
      </c>
      <c r="F97" s="4">
        <v>532.32887511111096</v>
      </c>
      <c r="G97" s="4">
        <v>53.724449999999997</v>
      </c>
      <c r="H97" s="57">
        <v>0.10092341879592</v>
      </c>
      <c r="I97" s="4">
        <f t="shared" si="2"/>
        <v>0</v>
      </c>
      <c r="J97" s="4" t="str">
        <f t="shared" si="3"/>
        <v/>
      </c>
      <c r="L97" s="38" t="s">
        <v>32</v>
      </c>
      <c r="M97" s="38" t="s">
        <v>61</v>
      </c>
      <c r="N97" s="38" t="s">
        <v>64</v>
      </c>
      <c r="O97" s="38" t="s">
        <v>8</v>
      </c>
      <c r="P97" s="58">
        <v>17</v>
      </c>
      <c r="Q97" s="59">
        <v>547.27279250000004</v>
      </c>
      <c r="R97" s="59">
        <v>55.672910000000002</v>
      </c>
      <c r="S97" s="60">
        <v>0.10172789651333</v>
      </c>
    </row>
    <row r="98" spans="1:19" ht="12.75" customHeight="1" x14ac:dyDescent="0.2">
      <c r="A98" s="48" t="s">
        <v>32</v>
      </c>
      <c r="B98" s="48" t="s">
        <v>61</v>
      </c>
      <c r="C98" s="48" t="s">
        <v>65</v>
      </c>
      <c r="D98" s="48" t="s">
        <v>27</v>
      </c>
      <c r="E98" s="49">
        <v>60.7978205128205</v>
      </c>
      <c r="F98" s="50">
        <v>1872.60103948291</v>
      </c>
      <c r="G98" s="50">
        <v>144.11108999999999</v>
      </c>
      <c r="H98" s="51">
        <v>7.6957711205690005E-2</v>
      </c>
      <c r="I98" s="50">
        <f t="shared" si="2"/>
        <v>2</v>
      </c>
      <c r="J98" s="50">
        <f t="shared" si="3"/>
        <v>2</v>
      </c>
      <c r="L98" s="52" t="s">
        <v>32</v>
      </c>
      <c r="M98" s="52" t="s">
        <v>61</v>
      </c>
      <c r="N98" s="52" t="s">
        <v>65</v>
      </c>
      <c r="O98" s="52" t="s">
        <v>27</v>
      </c>
      <c r="P98" s="53">
        <v>65.665923076923093</v>
      </c>
      <c r="Q98" s="54">
        <v>2014.7165822157499</v>
      </c>
      <c r="R98" s="54">
        <v>157.2184</v>
      </c>
      <c r="S98" s="55">
        <v>7.8034995784416999E-2</v>
      </c>
    </row>
    <row r="99" spans="1:19" ht="12.75" customHeight="1" x14ac:dyDescent="0.2">
      <c r="A99" s="3" t="s">
        <v>32</v>
      </c>
      <c r="B99" s="3" t="s">
        <v>61</v>
      </c>
      <c r="C99" s="3" t="s">
        <v>65</v>
      </c>
      <c r="D99" s="3" t="s">
        <v>65</v>
      </c>
      <c r="E99" s="56">
        <v>46.8588205128205</v>
      </c>
      <c r="F99" s="4">
        <v>1483.8363234804101</v>
      </c>
      <c r="G99" s="4">
        <v>115.8438</v>
      </c>
      <c r="H99" s="57">
        <v>7.8070470554517005E-2</v>
      </c>
      <c r="I99" s="4">
        <f t="shared" si="2"/>
        <v>0</v>
      </c>
      <c r="J99" s="4" t="str">
        <f t="shared" si="3"/>
        <v/>
      </c>
      <c r="L99" s="38" t="s">
        <v>32</v>
      </c>
      <c r="M99" s="38" t="s">
        <v>61</v>
      </c>
      <c r="N99" s="38" t="s">
        <v>65</v>
      </c>
      <c r="O99" s="38" t="s">
        <v>65</v>
      </c>
      <c r="P99" s="58">
        <v>49.7978205128205</v>
      </c>
      <c r="Q99" s="59">
        <v>1572.4883834099401</v>
      </c>
      <c r="R99" s="59">
        <v>122.86002000000001</v>
      </c>
      <c r="S99" s="60">
        <v>7.8130955558207996E-2</v>
      </c>
    </row>
    <row r="100" spans="1:19" ht="12.75" customHeight="1" x14ac:dyDescent="0.2">
      <c r="A100" s="3" t="s">
        <v>32</v>
      </c>
      <c r="B100" s="3" t="s">
        <v>61</v>
      </c>
      <c r="C100" s="3" t="s">
        <v>65</v>
      </c>
      <c r="D100" s="3" t="s">
        <v>158</v>
      </c>
      <c r="E100" s="56">
        <v>13.939</v>
      </c>
      <c r="F100" s="4">
        <v>388.76471600249999</v>
      </c>
      <c r="G100" s="4">
        <v>28.267289999999999</v>
      </c>
      <c r="H100" s="57">
        <v>7.2710533740460007E-2</v>
      </c>
      <c r="I100" s="4">
        <f t="shared" si="2"/>
        <v>2</v>
      </c>
      <c r="J100" s="4">
        <f t="shared" si="3"/>
        <v>2</v>
      </c>
      <c r="L100" s="38" t="s">
        <v>32</v>
      </c>
      <c r="M100" s="38" t="s">
        <v>61</v>
      </c>
      <c r="N100" s="38" t="s">
        <v>65</v>
      </c>
      <c r="O100" s="38" t="s">
        <v>158</v>
      </c>
      <c r="P100" s="58">
        <v>15.8681025641026</v>
      </c>
      <c r="Q100" s="59">
        <v>442.22819880581199</v>
      </c>
      <c r="R100" s="59">
        <v>34.358379999999997</v>
      </c>
      <c r="S100" s="60">
        <v>7.7693779123042997E-2</v>
      </c>
    </row>
    <row r="101" spans="1:19" ht="12.75" customHeight="1" x14ac:dyDescent="0.2">
      <c r="A101" s="48" t="s">
        <v>32</v>
      </c>
      <c r="B101" s="48" t="s">
        <v>61</v>
      </c>
      <c r="C101" s="48" t="s">
        <v>66</v>
      </c>
      <c r="D101" s="48" t="s">
        <v>27</v>
      </c>
      <c r="E101" s="49">
        <v>69.694923076923104</v>
      </c>
      <c r="F101" s="50">
        <v>1998.4913986471199</v>
      </c>
      <c r="G101" s="50">
        <v>261.05133999999998</v>
      </c>
      <c r="H101" s="51">
        <v>0.13062419992235999</v>
      </c>
      <c r="I101" s="50">
        <f t="shared" si="2"/>
        <v>122</v>
      </c>
      <c r="J101" s="50">
        <f t="shared" si="3"/>
        <v>122</v>
      </c>
      <c r="L101" s="52" t="s">
        <v>32</v>
      </c>
      <c r="M101" s="52" t="s">
        <v>61</v>
      </c>
      <c r="N101" s="52" t="s">
        <v>66</v>
      </c>
      <c r="O101" s="52" t="s">
        <v>27</v>
      </c>
      <c r="P101" s="53">
        <v>70.608461538461597</v>
      </c>
      <c r="Q101" s="54">
        <v>2142.6687797228601</v>
      </c>
      <c r="R101" s="54">
        <v>410.459</v>
      </c>
      <c r="S101" s="55">
        <v>0.19156437237728</v>
      </c>
    </row>
    <row r="102" spans="1:19" ht="12.75" customHeight="1" x14ac:dyDescent="0.2">
      <c r="A102" s="3" t="s">
        <v>32</v>
      </c>
      <c r="B102" s="3" t="s">
        <v>61</v>
      </c>
      <c r="C102" s="3" t="s">
        <v>66</v>
      </c>
      <c r="D102" s="3" t="s">
        <v>159</v>
      </c>
      <c r="E102" s="56">
        <v>3.2280000000000002</v>
      </c>
      <c r="F102" s="4">
        <v>88.710330143333294</v>
      </c>
      <c r="G102" s="4">
        <v>9.63443</v>
      </c>
      <c r="H102" s="57">
        <v>0.10860550270112999</v>
      </c>
      <c r="I102" s="4" t="str">
        <f t="shared" si="2"/>
        <v/>
      </c>
      <c r="J102" s="4" t="str">
        <f t="shared" si="3"/>
        <v/>
      </c>
      <c r="L102" s="38" t="s">
        <v>32</v>
      </c>
      <c r="M102" s="38" t="s">
        <v>61</v>
      </c>
      <c r="N102" s="38" t="s">
        <v>66</v>
      </c>
      <c r="O102" s="38" t="s">
        <v>159</v>
      </c>
      <c r="P102" s="58">
        <v>3.2280000000000002</v>
      </c>
      <c r="Q102" s="59">
        <v>88.710330143333294</v>
      </c>
      <c r="R102" s="59">
        <v>9.63443</v>
      </c>
      <c r="S102" s="60">
        <v>0.10860550270112999</v>
      </c>
    </row>
    <row r="103" spans="1:19" ht="12.75" customHeight="1" x14ac:dyDescent="0.2">
      <c r="A103" s="3" t="s">
        <v>32</v>
      </c>
      <c r="B103" s="3" t="s">
        <v>61</v>
      </c>
      <c r="C103" s="3" t="s">
        <v>66</v>
      </c>
      <c r="D103" s="3" t="s">
        <v>66</v>
      </c>
      <c r="E103" s="56">
        <v>4</v>
      </c>
      <c r="F103" s="4">
        <v>137.42608250000001</v>
      </c>
      <c r="G103" s="4">
        <v>23.309950000000001</v>
      </c>
      <c r="H103" s="57">
        <v>0.16961809269358</v>
      </c>
      <c r="I103" s="4">
        <f t="shared" si="2"/>
        <v>12</v>
      </c>
      <c r="J103" s="4">
        <f t="shared" si="3"/>
        <v>12</v>
      </c>
      <c r="L103" s="38" t="s">
        <v>32</v>
      </c>
      <c r="M103" s="38" t="s">
        <v>61</v>
      </c>
      <c r="N103" s="38" t="s">
        <v>66</v>
      </c>
      <c r="O103" s="38" t="s">
        <v>66</v>
      </c>
      <c r="P103" s="58">
        <v>3</v>
      </c>
      <c r="Q103" s="59">
        <v>97.784606666666605</v>
      </c>
      <c r="R103" s="59">
        <v>24.968039999999998</v>
      </c>
      <c r="S103" s="60">
        <v>0.25533712156875998</v>
      </c>
    </row>
    <row r="104" spans="1:19" ht="12.75" customHeight="1" x14ac:dyDescent="0.2">
      <c r="A104" s="3" t="s">
        <v>32</v>
      </c>
      <c r="B104" s="3" t="s">
        <v>61</v>
      </c>
      <c r="C104" s="3" t="s">
        <v>66</v>
      </c>
      <c r="D104" s="3" t="s">
        <v>160</v>
      </c>
      <c r="E104" s="56">
        <v>16.760025641025599</v>
      </c>
      <c r="F104" s="4">
        <v>462.03791679162401</v>
      </c>
      <c r="G104" s="4">
        <v>49.066879999999998</v>
      </c>
      <c r="H104" s="57">
        <v>0.10619665230229999</v>
      </c>
      <c r="I104" s="4">
        <f t="shared" si="2"/>
        <v>4</v>
      </c>
      <c r="J104" s="4">
        <f t="shared" si="3"/>
        <v>4</v>
      </c>
      <c r="L104" s="38" t="s">
        <v>32</v>
      </c>
      <c r="M104" s="38" t="s">
        <v>61</v>
      </c>
      <c r="N104" s="38" t="s">
        <v>66</v>
      </c>
      <c r="O104" s="38" t="s">
        <v>160</v>
      </c>
      <c r="P104" s="58">
        <v>13.9267435897436</v>
      </c>
      <c r="Q104" s="59">
        <v>391.18902180741497</v>
      </c>
      <c r="R104" s="59">
        <v>44.801090000000002</v>
      </c>
      <c r="S104" s="60">
        <v>0.11452542761299001</v>
      </c>
    </row>
    <row r="105" spans="1:19" ht="12.75" customHeight="1" x14ac:dyDescent="0.2">
      <c r="A105" s="3" t="s">
        <v>32</v>
      </c>
      <c r="B105" s="3" t="s">
        <v>61</v>
      </c>
      <c r="C105" s="3" t="s">
        <v>66</v>
      </c>
      <c r="D105" s="3" t="s">
        <v>161</v>
      </c>
      <c r="E105" s="56">
        <v>1.8640000000000001</v>
      </c>
      <c r="F105" s="4">
        <v>46.234179386666703</v>
      </c>
      <c r="G105" s="4">
        <v>2.9300899999999999</v>
      </c>
      <c r="H105" s="57">
        <v>6.3374975805129005E-2</v>
      </c>
      <c r="I105" s="4">
        <f t="shared" si="2"/>
        <v>0</v>
      </c>
      <c r="J105" s="4" t="str">
        <f t="shared" si="3"/>
        <v/>
      </c>
      <c r="L105" s="38" t="s">
        <v>32</v>
      </c>
      <c r="M105" s="38" t="s">
        <v>61</v>
      </c>
      <c r="N105" s="38" t="s">
        <v>66</v>
      </c>
      <c r="O105" s="38" t="s">
        <v>161</v>
      </c>
      <c r="P105" s="58">
        <v>3.1059999999999999</v>
      </c>
      <c r="Q105" s="59">
        <v>79.0599136816667</v>
      </c>
      <c r="R105" s="59">
        <v>5.1106600000000002</v>
      </c>
      <c r="S105" s="60">
        <v>6.4642873512081006E-2</v>
      </c>
    </row>
    <row r="106" spans="1:19" ht="12.75" customHeight="1" x14ac:dyDescent="0.2">
      <c r="A106" s="3" t="s">
        <v>32</v>
      </c>
      <c r="B106" s="3" t="s">
        <v>61</v>
      </c>
      <c r="C106" s="3" t="s">
        <v>66</v>
      </c>
      <c r="D106" s="3" t="s">
        <v>162</v>
      </c>
      <c r="E106" s="56">
        <v>6.3932307692307697</v>
      </c>
      <c r="F106" s="4">
        <v>172.052971729701</v>
      </c>
      <c r="G106" s="4">
        <v>14.13603</v>
      </c>
      <c r="H106" s="57">
        <v>8.2160917407507E-2</v>
      </c>
      <c r="I106" s="4">
        <f t="shared" si="2"/>
        <v>3</v>
      </c>
      <c r="J106" s="4">
        <f t="shared" si="3"/>
        <v>3</v>
      </c>
      <c r="L106" s="38" t="s">
        <v>32</v>
      </c>
      <c r="M106" s="38" t="s">
        <v>61</v>
      </c>
      <c r="N106" s="38" t="s">
        <v>66</v>
      </c>
      <c r="O106" s="38" t="s">
        <v>162</v>
      </c>
      <c r="P106" s="58">
        <v>7.2417179487179499</v>
      </c>
      <c r="Q106" s="59">
        <v>201.37302907378199</v>
      </c>
      <c r="R106" s="59">
        <v>19.5306</v>
      </c>
      <c r="S106" s="60">
        <v>9.6987168985991995E-2</v>
      </c>
    </row>
    <row r="107" spans="1:19" ht="12.75" customHeight="1" x14ac:dyDescent="0.2">
      <c r="A107" s="3" t="s">
        <v>32</v>
      </c>
      <c r="B107" s="3" t="s">
        <v>61</v>
      </c>
      <c r="C107" s="3" t="s">
        <v>66</v>
      </c>
      <c r="D107" s="3" t="s">
        <v>163</v>
      </c>
      <c r="E107" s="56">
        <v>7.6547435897435898</v>
      </c>
      <c r="F107" s="4">
        <v>222.98526014538501</v>
      </c>
      <c r="G107" s="4">
        <v>24.90766</v>
      </c>
      <c r="H107" s="57">
        <v>0.111700925809</v>
      </c>
      <c r="I107" s="4" t="str">
        <f t="shared" si="2"/>
        <v/>
      </c>
      <c r="J107" s="4" t="str">
        <f t="shared" si="3"/>
        <v/>
      </c>
      <c r="L107" s="38" t="s">
        <v>32</v>
      </c>
      <c r="M107" s="38" t="s">
        <v>61</v>
      </c>
      <c r="N107" s="38" t="s">
        <v>66</v>
      </c>
      <c r="O107" s="38" t="s">
        <v>163</v>
      </c>
      <c r="P107" s="58">
        <v>7.5650000000000004</v>
      </c>
      <c r="Q107" s="59">
        <v>218.65093344666701</v>
      </c>
      <c r="R107" s="59">
        <v>23.39762</v>
      </c>
      <c r="S107" s="60">
        <v>0.10700901034894</v>
      </c>
    </row>
    <row r="108" spans="1:19" ht="12.75" customHeight="1" x14ac:dyDescent="0.2">
      <c r="A108" s="3" t="s">
        <v>32</v>
      </c>
      <c r="B108" s="3" t="s">
        <v>61</v>
      </c>
      <c r="C108" s="3" t="s">
        <v>66</v>
      </c>
      <c r="D108" s="3" t="s">
        <v>164</v>
      </c>
      <c r="E108" s="56">
        <v>10.962641025641</v>
      </c>
      <c r="F108" s="4">
        <v>315.96262832059801</v>
      </c>
      <c r="G108" s="4">
        <v>46.401969999999999</v>
      </c>
      <c r="H108" s="57">
        <v>0.14685904547204001</v>
      </c>
      <c r="I108" s="4">
        <f t="shared" si="2"/>
        <v>2</v>
      </c>
      <c r="J108" s="4">
        <f t="shared" si="3"/>
        <v>2</v>
      </c>
      <c r="L108" s="38" t="s">
        <v>32</v>
      </c>
      <c r="M108" s="38" t="s">
        <v>61</v>
      </c>
      <c r="N108" s="38" t="s">
        <v>66</v>
      </c>
      <c r="O108" s="38" t="s">
        <v>164</v>
      </c>
      <c r="P108" s="58">
        <v>9.9149999999999991</v>
      </c>
      <c r="Q108" s="59">
        <v>288.78150015333301</v>
      </c>
      <c r="R108" s="59">
        <v>44.156709999999997</v>
      </c>
      <c r="S108" s="60">
        <v>0.15290699015191</v>
      </c>
    </row>
    <row r="109" spans="1:19" ht="12.75" customHeight="1" x14ac:dyDescent="0.2">
      <c r="A109" s="3" t="s">
        <v>32</v>
      </c>
      <c r="B109" s="3" t="s">
        <v>61</v>
      </c>
      <c r="C109" s="3" t="s">
        <v>66</v>
      </c>
      <c r="D109" s="3" t="s">
        <v>165</v>
      </c>
      <c r="E109" s="56">
        <v>8.7822820512820492</v>
      </c>
      <c r="F109" s="4">
        <v>266.10972300480802</v>
      </c>
      <c r="G109" s="4">
        <v>45.34207</v>
      </c>
      <c r="H109" s="57">
        <v>0.17038862574434999</v>
      </c>
      <c r="I109" s="4">
        <f t="shared" si="2"/>
        <v>47</v>
      </c>
      <c r="J109" s="4">
        <f t="shared" si="3"/>
        <v>47</v>
      </c>
      <c r="L109" s="38" t="s">
        <v>32</v>
      </c>
      <c r="M109" s="38" t="s">
        <v>61</v>
      </c>
      <c r="N109" s="38" t="s">
        <v>66</v>
      </c>
      <c r="O109" s="38" t="s">
        <v>165</v>
      </c>
      <c r="P109" s="58">
        <v>7.806</v>
      </c>
      <c r="Q109" s="59">
        <v>291.06666876666702</v>
      </c>
      <c r="R109" s="59">
        <v>101.20796</v>
      </c>
      <c r="S109" s="60">
        <v>0.34771401489853998</v>
      </c>
    </row>
    <row r="110" spans="1:19" ht="12.75" customHeight="1" x14ac:dyDescent="0.2">
      <c r="A110" s="3" t="s">
        <v>32</v>
      </c>
      <c r="B110" s="3" t="s">
        <v>61</v>
      </c>
      <c r="C110" s="3" t="s">
        <v>66</v>
      </c>
      <c r="D110" s="3" t="s">
        <v>166</v>
      </c>
      <c r="E110" s="56">
        <v>10.050000000000001</v>
      </c>
      <c r="F110" s="4">
        <v>286.97230662499999</v>
      </c>
      <c r="G110" s="4">
        <v>45.32226</v>
      </c>
      <c r="H110" s="57">
        <v>0.15793252154893</v>
      </c>
      <c r="I110" s="4">
        <f t="shared" si="2"/>
        <v>36</v>
      </c>
      <c r="J110" s="4">
        <f t="shared" si="3"/>
        <v>36</v>
      </c>
      <c r="L110" s="38" t="s">
        <v>32</v>
      </c>
      <c r="M110" s="38" t="s">
        <v>61</v>
      </c>
      <c r="N110" s="38" t="s">
        <v>66</v>
      </c>
      <c r="O110" s="38" t="s">
        <v>166</v>
      </c>
      <c r="P110" s="58">
        <v>14.82</v>
      </c>
      <c r="Q110" s="59">
        <v>486.05277598333299</v>
      </c>
      <c r="R110" s="59">
        <v>137.65189000000001</v>
      </c>
      <c r="S110" s="60">
        <v>0.28320358776166998</v>
      </c>
    </row>
    <row r="111" spans="1:19" ht="12.75" customHeight="1" x14ac:dyDescent="0.2">
      <c r="A111" s="48" t="s">
        <v>32</v>
      </c>
      <c r="B111" s="48" t="s">
        <v>61</v>
      </c>
      <c r="C111" s="48" t="s">
        <v>67</v>
      </c>
      <c r="D111" s="48" t="s">
        <v>27</v>
      </c>
      <c r="E111" s="49">
        <v>13.108000000000001</v>
      </c>
      <c r="F111" s="50">
        <v>387.69380542833301</v>
      </c>
      <c r="G111" s="50">
        <v>25.6462</v>
      </c>
      <c r="H111" s="51">
        <v>6.6150657144665004E-2</v>
      </c>
      <c r="I111" s="50" t="str">
        <f t="shared" si="2"/>
        <v/>
      </c>
      <c r="J111" s="50" t="str">
        <f t="shared" si="3"/>
        <v/>
      </c>
      <c r="L111" s="52" t="s">
        <v>32</v>
      </c>
      <c r="M111" s="52" t="s">
        <v>61</v>
      </c>
      <c r="N111" s="52" t="s">
        <v>67</v>
      </c>
      <c r="O111" s="52" t="s">
        <v>27</v>
      </c>
      <c r="P111" s="53">
        <v>14.210564102564099</v>
      </c>
      <c r="Q111" s="54">
        <v>411.92196211636701</v>
      </c>
      <c r="R111" s="54">
        <v>25.557500000000001</v>
      </c>
      <c r="S111" s="55">
        <v>6.204451898775E-2</v>
      </c>
    </row>
    <row r="112" spans="1:19" ht="12.75" customHeight="1" x14ac:dyDescent="0.2">
      <c r="A112" s="3" t="s">
        <v>32</v>
      </c>
      <c r="B112" s="3" t="s">
        <v>61</v>
      </c>
      <c r="C112" s="3" t="s">
        <v>67</v>
      </c>
      <c r="D112" s="3" t="s">
        <v>8</v>
      </c>
      <c r="E112" s="56">
        <v>13.108000000000001</v>
      </c>
      <c r="F112" s="4">
        <v>387.69380542833301</v>
      </c>
      <c r="G112" s="4">
        <v>25.6462</v>
      </c>
      <c r="H112" s="57">
        <v>6.6150657144665004E-2</v>
      </c>
      <c r="I112" s="4" t="str">
        <f t="shared" si="2"/>
        <v/>
      </c>
      <c r="J112" s="4" t="str">
        <f t="shared" si="3"/>
        <v/>
      </c>
      <c r="L112" s="38" t="s">
        <v>32</v>
      </c>
      <c r="M112" s="38" t="s">
        <v>61</v>
      </c>
      <c r="N112" s="38" t="s">
        <v>67</v>
      </c>
      <c r="O112" s="38" t="s">
        <v>8</v>
      </c>
      <c r="P112" s="58">
        <v>14.210564102564099</v>
      </c>
      <c r="Q112" s="59">
        <v>411.92196211636701</v>
      </c>
      <c r="R112" s="59">
        <v>25.557500000000001</v>
      </c>
      <c r="S112" s="60">
        <v>6.204451898775E-2</v>
      </c>
    </row>
    <row r="113" spans="1:19" ht="12.75" customHeight="1" x14ac:dyDescent="0.2">
      <c r="A113" s="48" t="s">
        <v>32</v>
      </c>
      <c r="B113" s="48" t="s">
        <v>61</v>
      </c>
      <c r="C113" s="48" t="s">
        <v>68</v>
      </c>
      <c r="D113" s="48" t="s">
        <v>27</v>
      </c>
      <c r="E113" s="49">
        <v>129.361552140719</v>
      </c>
      <c r="F113" s="50">
        <v>3963.8888275362201</v>
      </c>
      <c r="G113" s="50">
        <v>335.75144</v>
      </c>
      <c r="H113" s="51">
        <v>8.4702536980252999E-2</v>
      </c>
      <c r="I113" s="50">
        <f t="shared" si="2"/>
        <v>4</v>
      </c>
      <c r="J113" s="50">
        <f t="shared" si="3"/>
        <v>4</v>
      </c>
      <c r="L113" s="52" t="s">
        <v>32</v>
      </c>
      <c r="M113" s="52" t="s">
        <v>61</v>
      </c>
      <c r="N113" s="52" t="s">
        <v>68</v>
      </c>
      <c r="O113" s="52" t="s">
        <v>27</v>
      </c>
      <c r="P113" s="53">
        <v>144.089051282051</v>
      </c>
      <c r="Q113" s="54">
        <v>4381.5468884081001</v>
      </c>
      <c r="R113" s="54">
        <v>375.03665999999998</v>
      </c>
      <c r="S113" s="55">
        <v>8.5594578707398006E-2</v>
      </c>
    </row>
    <row r="114" spans="1:19" ht="12.75" customHeight="1" x14ac:dyDescent="0.2">
      <c r="A114" s="3" t="s">
        <v>32</v>
      </c>
      <c r="B114" s="3" t="s">
        <v>61</v>
      </c>
      <c r="C114" s="3" t="s">
        <v>68</v>
      </c>
      <c r="D114" s="3" t="s">
        <v>68</v>
      </c>
      <c r="E114" s="56">
        <v>102.74988547405199</v>
      </c>
      <c r="F114" s="4">
        <v>3220.9374775333399</v>
      </c>
      <c r="G114" s="4">
        <v>274.26245999999998</v>
      </c>
      <c r="H114" s="57">
        <v>8.5149886302678002E-2</v>
      </c>
      <c r="I114" s="4">
        <f t="shared" si="2"/>
        <v>4</v>
      </c>
      <c r="J114" s="4">
        <f t="shared" si="3"/>
        <v>4</v>
      </c>
      <c r="L114" s="38" t="s">
        <v>32</v>
      </c>
      <c r="M114" s="38" t="s">
        <v>61</v>
      </c>
      <c r="N114" s="38" t="s">
        <v>68</v>
      </c>
      <c r="O114" s="38" t="s">
        <v>68</v>
      </c>
      <c r="P114" s="58">
        <v>114.607051282051</v>
      </c>
      <c r="Q114" s="59">
        <v>3549.7514986047699</v>
      </c>
      <c r="R114" s="59">
        <v>306.56018999999998</v>
      </c>
      <c r="S114" s="60">
        <v>8.6361028404522006E-2</v>
      </c>
    </row>
    <row r="115" spans="1:19" ht="12.75" customHeight="1" x14ac:dyDescent="0.2">
      <c r="A115" s="3" t="s">
        <v>32</v>
      </c>
      <c r="B115" s="3" t="s">
        <v>61</v>
      </c>
      <c r="C115" s="3" t="s">
        <v>68</v>
      </c>
      <c r="D115" s="3" t="s">
        <v>158</v>
      </c>
      <c r="E115" s="56">
        <v>26.6116666666667</v>
      </c>
      <c r="F115" s="4">
        <v>742.95135000288496</v>
      </c>
      <c r="G115" s="4">
        <v>61.488979999999998</v>
      </c>
      <c r="H115" s="57">
        <v>8.2763131125290004E-2</v>
      </c>
      <c r="I115" s="4" t="str">
        <f t="shared" si="2"/>
        <v/>
      </c>
      <c r="J115" s="4" t="str">
        <f t="shared" si="3"/>
        <v/>
      </c>
      <c r="L115" s="38" t="s">
        <v>32</v>
      </c>
      <c r="M115" s="38" t="s">
        <v>61</v>
      </c>
      <c r="N115" s="38" t="s">
        <v>68</v>
      </c>
      <c r="O115" s="38" t="s">
        <v>158</v>
      </c>
      <c r="P115" s="58">
        <v>29.481999999999999</v>
      </c>
      <c r="Q115" s="59">
        <v>831.79538980333302</v>
      </c>
      <c r="R115" s="59">
        <v>68.476470000000006</v>
      </c>
      <c r="S115" s="60">
        <v>8.2323695032970004E-2</v>
      </c>
    </row>
    <row r="116" spans="1:19" ht="12.75" customHeight="1" x14ac:dyDescent="0.2">
      <c r="A116" s="48" t="s">
        <v>32</v>
      </c>
      <c r="B116" s="48" t="s">
        <v>61</v>
      </c>
      <c r="C116" s="48" t="s">
        <v>69</v>
      </c>
      <c r="D116" s="48" t="s">
        <v>27</v>
      </c>
      <c r="E116" s="49">
        <v>122.044692307692</v>
      </c>
      <c r="F116" s="50">
        <v>3692.87127801515</v>
      </c>
      <c r="G116" s="50">
        <v>329.37034</v>
      </c>
      <c r="H116" s="51">
        <v>8.9190853188099994E-2</v>
      </c>
      <c r="I116" s="50" t="str">
        <f t="shared" si="2"/>
        <v/>
      </c>
      <c r="J116" s="50" t="str">
        <f t="shared" si="3"/>
        <v/>
      </c>
      <c r="L116" s="52" t="s">
        <v>32</v>
      </c>
      <c r="M116" s="52" t="s">
        <v>61</v>
      </c>
      <c r="N116" s="52" t="s">
        <v>69</v>
      </c>
      <c r="O116" s="52" t="s">
        <v>27</v>
      </c>
      <c r="P116" s="53">
        <v>127.977140008858</v>
      </c>
      <c r="Q116" s="54">
        <v>3831.9120373318401</v>
      </c>
      <c r="R116" s="54">
        <v>333.89774999999997</v>
      </c>
      <c r="S116" s="55">
        <v>8.7136068559781996E-2</v>
      </c>
    </row>
    <row r="117" spans="1:19" ht="12.75" customHeight="1" x14ac:dyDescent="0.2">
      <c r="A117" s="3" t="s">
        <v>32</v>
      </c>
      <c r="B117" s="3" t="s">
        <v>61</v>
      </c>
      <c r="C117" s="3" t="s">
        <v>69</v>
      </c>
      <c r="D117" s="3" t="s">
        <v>69</v>
      </c>
      <c r="E117" s="56">
        <v>95.3716923076923</v>
      </c>
      <c r="F117" s="4">
        <v>2945.65172618015</v>
      </c>
      <c r="G117" s="4">
        <v>260.03895999999997</v>
      </c>
      <c r="H117" s="57">
        <v>8.8278922348099004E-2</v>
      </c>
      <c r="I117" s="4" t="str">
        <f t="shared" si="2"/>
        <v/>
      </c>
      <c r="J117" s="4" t="str">
        <f t="shared" si="3"/>
        <v/>
      </c>
      <c r="L117" s="38" t="s">
        <v>32</v>
      </c>
      <c r="M117" s="38" t="s">
        <v>61</v>
      </c>
      <c r="N117" s="38" t="s">
        <v>69</v>
      </c>
      <c r="O117" s="38" t="s">
        <v>69</v>
      </c>
      <c r="P117" s="58">
        <v>104.659140008858</v>
      </c>
      <c r="Q117" s="59">
        <v>3192.2256140235099</v>
      </c>
      <c r="R117" s="59">
        <v>274.65696000000003</v>
      </c>
      <c r="S117" s="60">
        <v>8.6039332180478004E-2</v>
      </c>
    </row>
    <row r="118" spans="1:19" ht="12.75" customHeight="1" x14ac:dyDescent="0.2">
      <c r="A118" s="3" t="s">
        <v>32</v>
      </c>
      <c r="B118" s="3" t="s">
        <v>61</v>
      </c>
      <c r="C118" s="3" t="s">
        <v>69</v>
      </c>
      <c r="D118" s="3" t="s">
        <v>158</v>
      </c>
      <c r="E118" s="56">
        <v>23.945</v>
      </c>
      <c r="F118" s="4">
        <v>664.68668380833299</v>
      </c>
      <c r="G118" s="4">
        <v>60.940170000000002</v>
      </c>
      <c r="H118" s="57">
        <v>9.1682549815565006E-2</v>
      </c>
      <c r="I118" s="4">
        <f t="shared" si="2"/>
        <v>1</v>
      </c>
      <c r="J118" s="4">
        <f t="shared" si="3"/>
        <v>1</v>
      </c>
      <c r="L118" s="38" t="s">
        <v>32</v>
      </c>
      <c r="M118" s="38" t="s">
        <v>61</v>
      </c>
      <c r="N118" s="38" t="s">
        <v>69</v>
      </c>
      <c r="O118" s="38" t="s">
        <v>158</v>
      </c>
      <c r="P118" s="58">
        <v>23.318000000000001</v>
      </c>
      <c r="Q118" s="59">
        <v>639.68642330833302</v>
      </c>
      <c r="R118" s="59">
        <v>59.240789999999997</v>
      </c>
      <c r="S118" s="60">
        <v>9.2609109465881995E-2</v>
      </c>
    </row>
    <row r="119" spans="1:19" ht="12.75" customHeight="1" x14ac:dyDescent="0.2">
      <c r="A119" s="3" t="s">
        <v>32</v>
      </c>
      <c r="B119" s="3" t="s">
        <v>61</v>
      </c>
      <c r="C119" s="3" t="s">
        <v>69</v>
      </c>
      <c r="D119" s="3" t="s">
        <v>167</v>
      </c>
      <c r="E119" s="56">
        <v>2.7280000000000002</v>
      </c>
      <c r="F119" s="4">
        <v>82.532868026666705</v>
      </c>
      <c r="G119" s="4">
        <v>8.3912099999999992</v>
      </c>
      <c r="H119" s="57">
        <v>0.10167113055236</v>
      </c>
      <c r="I119" s="4" t="str">
        <f t="shared" si="2"/>
        <v/>
      </c>
      <c r="J119" s="4" t="str">
        <f t="shared" si="3"/>
        <v/>
      </c>
      <c r="L119" s="38" t="s">
        <v>32</v>
      </c>
      <c r="M119" s="38" t="s">
        <v>61</v>
      </c>
      <c r="N119" s="38" t="s">
        <v>69</v>
      </c>
      <c r="O119" s="38" t="s">
        <v>167</v>
      </c>
    </row>
    <row r="120" spans="1:19" ht="12.75" customHeight="1" x14ac:dyDescent="0.2">
      <c r="A120" s="48" t="s">
        <v>32</v>
      </c>
      <c r="B120" s="48" t="s">
        <v>61</v>
      </c>
      <c r="C120" s="48" t="s">
        <v>70</v>
      </c>
      <c r="D120" s="48" t="s">
        <v>27</v>
      </c>
      <c r="E120" s="49">
        <v>114.057560940594</v>
      </c>
      <c r="F120" s="50">
        <v>3524.4460724525202</v>
      </c>
      <c r="G120" s="50">
        <v>312.65035999999998</v>
      </c>
      <c r="H120" s="51">
        <v>8.8709077560786997E-2</v>
      </c>
      <c r="I120" s="50">
        <f t="shared" si="2"/>
        <v>7</v>
      </c>
      <c r="J120" s="50">
        <f t="shared" si="3"/>
        <v>7</v>
      </c>
      <c r="L120" s="52" t="s">
        <v>32</v>
      </c>
      <c r="M120" s="52" t="s">
        <v>61</v>
      </c>
      <c r="N120" s="52" t="s">
        <v>70</v>
      </c>
      <c r="O120" s="52" t="s">
        <v>27</v>
      </c>
      <c r="P120" s="53">
        <v>123.711537848418</v>
      </c>
      <c r="Q120" s="54">
        <v>3791.95381315442</v>
      </c>
      <c r="R120" s="54">
        <v>343.84631000000002</v>
      </c>
      <c r="S120" s="55">
        <v>9.0677873978101994E-2</v>
      </c>
    </row>
    <row r="121" spans="1:19" ht="12.75" customHeight="1" x14ac:dyDescent="0.2">
      <c r="A121" s="3" t="s">
        <v>32</v>
      </c>
      <c r="B121" s="3" t="s">
        <v>61</v>
      </c>
      <c r="C121" s="3" t="s">
        <v>70</v>
      </c>
      <c r="D121" s="3" t="s">
        <v>70</v>
      </c>
      <c r="E121" s="56">
        <v>92.3285609405945</v>
      </c>
      <c r="F121" s="4">
        <v>2925.04028464168</v>
      </c>
      <c r="G121" s="4">
        <v>260.06142</v>
      </c>
      <c r="H121" s="57">
        <v>8.8908662682522996E-2</v>
      </c>
      <c r="I121" s="4">
        <f t="shared" si="2"/>
        <v>3</v>
      </c>
      <c r="J121" s="4">
        <f t="shared" si="3"/>
        <v>3</v>
      </c>
      <c r="L121" s="38" t="s">
        <v>32</v>
      </c>
      <c r="M121" s="38" t="s">
        <v>61</v>
      </c>
      <c r="N121" s="38" t="s">
        <v>70</v>
      </c>
      <c r="O121" s="38" t="s">
        <v>70</v>
      </c>
      <c r="P121" s="58">
        <v>98.450537848418307</v>
      </c>
      <c r="Q121" s="59">
        <v>3097.6389107944201</v>
      </c>
      <c r="R121" s="59">
        <v>278.13225</v>
      </c>
      <c r="S121" s="60">
        <v>8.9788467284157999E-2</v>
      </c>
    </row>
    <row r="122" spans="1:19" ht="12.75" customHeight="1" x14ac:dyDescent="0.2">
      <c r="A122" s="3" t="s">
        <v>32</v>
      </c>
      <c r="B122" s="3" t="s">
        <v>61</v>
      </c>
      <c r="C122" s="3" t="s">
        <v>70</v>
      </c>
      <c r="D122" s="3" t="s">
        <v>158</v>
      </c>
      <c r="E122" s="56">
        <v>21.728999999999999</v>
      </c>
      <c r="F122" s="4">
        <v>599.405787810834</v>
      </c>
      <c r="G122" s="4">
        <v>52.588940000000001</v>
      </c>
      <c r="H122" s="57">
        <v>8.7735122131647997E-2</v>
      </c>
      <c r="I122" s="4">
        <f t="shared" si="2"/>
        <v>4</v>
      </c>
      <c r="J122" s="4">
        <f t="shared" si="3"/>
        <v>4</v>
      </c>
      <c r="L122" s="38" t="s">
        <v>32</v>
      </c>
      <c r="M122" s="38" t="s">
        <v>61</v>
      </c>
      <c r="N122" s="38" t="s">
        <v>70</v>
      </c>
      <c r="O122" s="38" t="s">
        <v>158</v>
      </c>
      <c r="P122" s="58">
        <v>25.260999999999999</v>
      </c>
      <c r="Q122" s="59">
        <v>694.31490236000002</v>
      </c>
      <c r="R122" s="59">
        <v>65.714060000000003</v>
      </c>
      <c r="S122" s="60">
        <v>9.4645901703443003E-2</v>
      </c>
    </row>
    <row r="123" spans="1:19" ht="12.75" customHeight="1" x14ac:dyDescent="0.2">
      <c r="A123" s="48" t="s">
        <v>32</v>
      </c>
      <c r="B123" s="48" t="s">
        <v>61</v>
      </c>
      <c r="C123" s="48" t="s">
        <v>61</v>
      </c>
      <c r="D123" s="48" t="s">
        <v>27</v>
      </c>
      <c r="E123" s="49">
        <v>8</v>
      </c>
      <c r="F123" s="50">
        <v>274.89846999999997</v>
      </c>
      <c r="G123" s="50">
        <v>39.335819999999998</v>
      </c>
      <c r="H123" s="51">
        <v>0.14309217508559</v>
      </c>
      <c r="I123" s="50" t="str">
        <f t="shared" si="2"/>
        <v/>
      </c>
      <c r="J123" s="50" t="str">
        <f t="shared" si="3"/>
        <v/>
      </c>
      <c r="L123" s="52" t="s">
        <v>32</v>
      </c>
      <c r="M123" s="52" t="s">
        <v>61</v>
      </c>
      <c r="N123" s="52" t="s">
        <v>61</v>
      </c>
      <c r="O123" s="52" t="s">
        <v>27</v>
      </c>
      <c r="P123" s="53">
        <v>1</v>
      </c>
      <c r="Q123" s="54">
        <v>34.743796666666697</v>
      </c>
      <c r="R123" s="54">
        <v>2.0186700000000002</v>
      </c>
      <c r="S123" s="55">
        <v>5.8101594922604E-2</v>
      </c>
    </row>
    <row r="124" spans="1:19" ht="12.75" customHeight="1" x14ac:dyDescent="0.2">
      <c r="A124" s="3" t="s">
        <v>32</v>
      </c>
      <c r="B124" s="3" t="s">
        <v>61</v>
      </c>
      <c r="C124" s="3" t="s">
        <v>61</v>
      </c>
      <c r="D124" s="3" t="s">
        <v>8</v>
      </c>
      <c r="E124" s="56">
        <v>8</v>
      </c>
      <c r="F124" s="4">
        <v>274.89846999999997</v>
      </c>
      <c r="G124" s="4">
        <v>39.335819999999998</v>
      </c>
      <c r="H124" s="57">
        <v>0.14309217508559</v>
      </c>
      <c r="I124" s="4" t="str">
        <f t="shared" si="2"/>
        <v/>
      </c>
      <c r="J124" s="4" t="str">
        <f t="shared" si="3"/>
        <v/>
      </c>
      <c r="L124" s="38" t="s">
        <v>32</v>
      </c>
      <c r="M124" s="38" t="s">
        <v>61</v>
      </c>
      <c r="N124" s="38" t="s">
        <v>61</v>
      </c>
      <c r="O124" s="38" t="s">
        <v>8</v>
      </c>
      <c r="P124" s="58">
        <v>1</v>
      </c>
      <c r="Q124" s="59">
        <v>34.743796666666697</v>
      </c>
      <c r="R124" s="59">
        <v>2.0186700000000002</v>
      </c>
      <c r="S124" s="60">
        <v>5.8101594922604E-2</v>
      </c>
    </row>
    <row r="125" spans="1:19" ht="12.75" customHeight="1" x14ac:dyDescent="0.2">
      <c r="A125" s="48" t="s">
        <v>32</v>
      </c>
      <c r="B125" s="48" t="s">
        <v>61</v>
      </c>
      <c r="C125" s="48" t="s">
        <v>71</v>
      </c>
      <c r="D125" s="48" t="s">
        <v>27</v>
      </c>
      <c r="E125" s="49">
        <v>0.65</v>
      </c>
      <c r="F125" s="50">
        <v>21.0993962916667</v>
      </c>
      <c r="G125" s="50">
        <v>0</v>
      </c>
      <c r="H125" s="51">
        <v>0</v>
      </c>
      <c r="I125" s="50" t="str">
        <f t="shared" si="2"/>
        <v/>
      </c>
      <c r="J125" s="50" t="str">
        <f t="shared" si="3"/>
        <v/>
      </c>
      <c r="L125" s="52" t="s">
        <v>32</v>
      </c>
      <c r="M125" s="52" t="s">
        <v>61</v>
      </c>
      <c r="N125" s="52" t="s">
        <v>71</v>
      </c>
      <c r="O125" s="52" t="s">
        <v>27</v>
      </c>
      <c r="P125" s="53">
        <v>0.6</v>
      </c>
      <c r="Q125" s="54">
        <v>19.476353499999998</v>
      </c>
      <c r="R125" s="54">
        <v>0</v>
      </c>
      <c r="S125" s="55">
        <v>0</v>
      </c>
    </row>
    <row r="126" spans="1:19" ht="12.75" customHeight="1" x14ac:dyDescent="0.2">
      <c r="A126" s="3" t="s">
        <v>32</v>
      </c>
      <c r="B126" s="3" t="s">
        <v>61</v>
      </c>
      <c r="C126" s="3" t="s">
        <v>71</v>
      </c>
      <c r="D126" s="3" t="s">
        <v>8</v>
      </c>
      <c r="E126" s="56">
        <v>0.65</v>
      </c>
      <c r="F126" s="4">
        <v>21.0993962916667</v>
      </c>
      <c r="G126" s="4">
        <v>0</v>
      </c>
      <c r="H126" s="57">
        <v>0</v>
      </c>
      <c r="I126" s="4" t="str">
        <f t="shared" si="2"/>
        <v/>
      </c>
      <c r="J126" s="4" t="str">
        <f t="shared" si="3"/>
        <v/>
      </c>
      <c r="L126" s="38" t="s">
        <v>32</v>
      </c>
      <c r="M126" s="38" t="s">
        <v>61</v>
      </c>
      <c r="N126" s="38" t="s">
        <v>71</v>
      </c>
      <c r="O126" s="38" t="s">
        <v>8</v>
      </c>
      <c r="P126" s="58">
        <v>0.6</v>
      </c>
      <c r="Q126" s="59">
        <v>19.476353499999998</v>
      </c>
      <c r="R126" s="59">
        <v>0</v>
      </c>
      <c r="S126" s="60">
        <v>0</v>
      </c>
    </row>
    <row r="127" spans="1:19" ht="12.75" customHeight="1" x14ac:dyDescent="0.2">
      <c r="A127" s="48" t="s">
        <v>32</v>
      </c>
      <c r="B127" s="48" t="s">
        <v>61</v>
      </c>
      <c r="C127" s="48" t="s">
        <v>72</v>
      </c>
      <c r="D127" s="48" t="s">
        <v>27</v>
      </c>
      <c r="E127" s="49">
        <v>1</v>
      </c>
      <c r="F127" s="50">
        <v>32.518056666666702</v>
      </c>
      <c r="G127" s="50">
        <v>5.1491800000000003</v>
      </c>
      <c r="H127" s="51">
        <v>0.15834833098369999</v>
      </c>
      <c r="I127" s="50" t="str">
        <f t="shared" si="2"/>
        <v/>
      </c>
      <c r="J127" s="50" t="str">
        <f t="shared" si="3"/>
        <v/>
      </c>
      <c r="L127" s="52" t="s">
        <v>32</v>
      </c>
      <c r="M127" s="52" t="s">
        <v>61</v>
      </c>
      <c r="N127" s="52" t="s">
        <v>72</v>
      </c>
      <c r="O127" s="52" t="s">
        <v>27</v>
      </c>
      <c r="P127" s="53">
        <v>1</v>
      </c>
      <c r="Q127" s="54">
        <v>30.957036666666699</v>
      </c>
      <c r="R127" s="54">
        <v>3.5881599999999998</v>
      </c>
      <c r="S127" s="55">
        <v>0.11590773492424</v>
      </c>
    </row>
    <row r="128" spans="1:19" ht="12.75" customHeight="1" x14ac:dyDescent="0.2">
      <c r="A128" s="3" t="s">
        <v>32</v>
      </c>
      <c r="B128" s="3" t="s">
        <v>61</v>
      </c>
      <c r="C128" s="3" t="s">
        <v>72</v>
      </c>
      <c r="D128" s="3" t="s">
        <v>8</v>
      </c>
      <c r="E128" s="56">
        <v>1</v>
      </c>
      <c r="F128" s="4">
        <v>32.518056666666702</v>
      </c>
      <c r="G128" s="4">
        <v>5.1491800000000003</v>
      </c>
      <c r="H128" s="57">
        <v>0.15834833098369999</v>
      </c>
      <c r="I128" s="4" t="str">
        <f t="shared" si="2"/>
        <v/>
      </c>
      <c r="J128" s="4" t="str">
        <f t="shared" si="3"/>
        <v/>
      </c>
      <c r="L128" s="38" t="s">
        <v>32</v>
      </c>
      <c r="M128" s="38" t="s">
        <v>61</v>
      </c>
      <c r="N128" s="38" t="s">
        <v>72</v>
      </c>
      <c r="O128" s="38" t="s">
        <v>8</v>
      </c>
      <c r="P128" s="58">
        <v>1</v>
      </c>
      <c r="Q128" s="59">
        <v>30.957036666666699</v>
      </c>
      <c r="R128" s="59">
        <v>3.5881599999999998</v>
      </c>
      <c r="S128" s="60">
        <v>0.11590773492424</v>
      </c>
    </row>
    <row r="129" spans="1:19" ht="12.75" customHeight="1" x14ac:dyDescent="0.2">
      <c r="A129" s="48" t="s">
        <v>32</v>
      </c>
      <c r="B129" s="48" t="s">
        <v>61</v>
      </c>
      <c r="C129" s="48" t="s">
        <v>73</v>
      </c>
      <c r="D129" s="48" t="s">
        <v>27</v>
      </c>
      <c r="E129" s="49">
        <v>14.629</v>
      </c>
      <c r="F129" s="50">
        <v>464.34487283666698</v>
      </c>
      <c r="G129" s="50">
        <v>29.656369999999999</v>
      </c>
      <c r="H129" s="51">
        <v>6.3867120614104003E-2</v>
      </c>
      <c r="I129" s="50">
        <f t="shared" si="2"/>
        <v>1</v>
      </c>
      <c r="J129" s="50">
        <f t="shared" si="3"/>
        <v>1</v>
      </c>
      <c r="L129" s="52" t="s">
        <v>32</v>
      </c>
      <c r="M129" s="52" t="s">
        <v>61</v>
      </c>
      <c r="N129" s="52" t="s">
        <v>73</v>
      </c>
      <c r="O129" s="52" t="s">
        <v>27</v>
      </c>
      <c r="P129" s="53">
        <v>14.12</v>
      </c>
      <c r="Q129" s="54">
        <v>448.16618998333399</v>
      </c>
      <c r="R129" s="54">
        <v>29.8687</v>
      </c>
      <c r="S129" s="55">
        <v>6.6646482192489004E-2</v>
      </c>
    </row>
    <row r="130" spans="1:19" ht="12.75" customHeight="1" x14ac:dyDescent="0.2">
      <c r="A130" s="3" t="s">
        <v>32</v>
      </c>
      <c r="B130" s="3" t="s">
        <v>61</v>
      </c>
      <c r="C130" s="3" t="s">
        <v>73</v>
      </c>
      <c r="D130" s="3" t="s">
        <v>169</v>
      </c>
      <c r="E130" s="56">
        <v>3</v>
      </c>
      <c r="F130" s="4">
        <v>90.893791666666701</v>
      </c>
      <c r="G130" s="4">
        <v>7.4726600000000003</v>
      </c>
      <c r="H130" s="57">
        <v>8.2213095778910006E-2</v>
      </c>
      <c r="I130" s="4" t="str">
        <f t="shared" si="2"/>
        <v/>
      </c>
      <c r="J130" s="4" t="str">
        <f t="shared" si="3"/>
        <v/>
      </c>
      <c r="L130" s="38" t="s">
        <v>32</v>
      </c>
      <c r="M130" s="38" t="s">
        <v>61</v>
      </c>
      <c r="N130" s="38" t="s">
        <v>73</v>
      </c>
      <c r="O130" s="38" t="s">
        <v>169</v>
      </c>
      <c r="P130" s="58">
        <v>3</v>
      </c>
      <c r="Q130" s="59">
        <v>91.277941666666706</v>
      </c>
      <c r="R130" s="59">
        <v>7.4726600000000003</v>
      </c>
      <c r="S130" s="60">
        <v>8.1867095856401007E-2</v>
      </c>
    </row>
    <row r="131" spans="1:19" ht="12.75" customHeight="1" x14ac:dyDescent="0.2">
      <c r="A131" s="3" t="s">
        <v>32</v>
      </c>
      <c r="B131" s="3" t="s">
        <v>61</v>
      </c>
      <c r="C131" s="3" t="s">
        <v>73</v>
      </c>
      <c r="D131" s="3" t="s">
        <v>73</v>
      </c>
      <c r="E131" s="56">
        <v>11.629</v>
      </c>
      <c r="F131" s="4">
        <v>373.45108117000001</v>
      </c>
      <c r="G131" s="4">
        <v>22.183710000000001</v>
      </c>
      <c r="H131" s="57">
        <v>5.9401916659338E-2</v>
      </c>
      <c r="I131" s="4">
        <f t="shared" si="2"/>
        <v>1</v>
      </c>
      <c r="J131" s="4">
        <f t="shared" si="3"/>
        <v>1</v>
      </c>
      <c r="L131" s="38" t="s">
        <v>32</v>
      </c>
      <c r="M131" s="38" t="s">
        <v>61</v>
      </c>
      <c r="N131" s="38" t="s">
        <v>73</v>
      </c>
      <c r="O131" s="38" t="s">
        <v>73</v>
      </c>
      <c r="P131" s="58">
        <v>11.12</v>
      </c>
      <c r="Q131" s="59">
        <v>356.88824831666699</v>
      </c>
      <c r="R131" s="59">
        <v>22.396039999999999</v>
      </c>
      <c r="S131" s="60">
        <v>6.2753649372415995E-2</v>
      </c>
    </row>
    <row r="132" spans="1:19" ht="12.75" customHeight="1" x14ac:dyDescent="0.2">
      <c r="A132" s="48" t="s">
        <v>74</v>
      </c>
      <c r="B132" s="48" t="s">
        <v>27</v>
      </c>
      <c r="C132" s="48" t="s">
        <v>27</v>
      </c>
      <c r="D132" s="48" t="s">
        <v>27</v>
      </c>
      <c r="E132" s="49">
        <v>151.36020419017899</v>
      </c>
      <c r="F132" s="50">
        <v>4458.1315609940402</v>
      </c>
      <c r="G132" s="50">
        <v>488.21490999999997</v>
      </c>
      <c r="H132" s="51">
        <v>0.10951110421944001</v>
      </c>
      <c r="I132" s="50">
        <f t="shared" ref="I132:I195" si="4">+IF(H132&lt;S132,ROUND((F132*S132)-G132,0),"")</f>
        <v>8</v>
      </c>
      <c r="J132" s="50">
        <f t="shared" ref="J132:J195" si="5">+IF(I132&gt;0,I132,"")</f>
        <v>8</v>
      </c>
      <c r="L132" s="52" t="s">
        <v>74</v>
      </c>
      <c r="M132" s="52" t="s">
        <v>27</v>
      </c>
      <c r="N132" s="52" t="s">
        <v>27</v>
      </c>
      <c r="O132" s="52" t="s">
        <v>27</v>
      </c>
      <c r="P132" s="53">
        <v>158.418461538462</v>
      </c>
      <c r="Q132" s="54">
        <v>4682.4166832485098</v>
      </c>
      <c r="R132" s="54">
        <v>521.40263000000004</v>
      </c>
      <c r="S132" s="55">
        <v>0.11135331715892</v>
      </c>
    </row>
    <row r="133" spans="1:19" ht="12.75" customHeight="1" x14ac:dyDescent="0.2">
      <c r="A133" s="48" t="s">
        <v>74</v>
      </c>
      <c r="B133" s="48" t="s">
        <v>75</v>
      </c>
      <c r="C133" s="48" t="s">
        <v>27</v>
      </c>
      <c r="D133" s="48" t="s">
        <v>27</v>
      </c>
      <c r="E133" s="49">
        <v>28.673999999999999</v>
      </c>
      <c r="F133" s="50">
        <v>817.42967281999995</v>
      </c>
      <c r="G133" s="50">
        <v>41.403179999999999</v>
      </c>
      <c r="H133" s="51">
        <v>5.0650449055961E-2</v>
      </c>
      <c r="I133" s="50" t="str">
        <f t="shared" si="4"/>
        <v/>
      </c>
      <c r="J133" s="50" t="str">
        <f t="shared" si="5"/>
        <v/>
      </c>
      <c r="L133" s="52" t="s">
        <v>74</v>
      </c>
      <c r="M133" s="52" t="s">
        <v>75</v>
      </c>
      <c r="N133" s="52" t="s">
        <v>27</v>
      </c>
      <c r="O133" s="52" t="s">
        <v>27</v>
      </c>
      <c r="P133" s="53">
        <v>31.579000000000001</v>
      </c>
      <c r="Q133" s="54">
        <v>893.29369693666604</v>
      </c>
      <c r="R133" s="54">
        <v>41.760570000000001</v>
      </c>
      <c r="S133" s="55">
        <v>4.6748980926662E-2</v>
      </c>
    </row>
    <row r="134" spans="1:19" ht="12.75" customHeight="1" x14ac:dyDescent="0.2">
      <c r="A134" s="48" t="s">
        <v>74</v>
      </c>
      <c r="B134" s="48" t="s">
        <v>75</v>
      </c>
      <c r="C134" s="48" t="s">
        <v>75</v>
      </c>
      <c r="D134" s="48" t="s">
        <v>27</v>
      </c>
      <c r="E134" s="49">
        <v>28.673999999999999</v>
      </c>
      <c r="F134" s="50">
        <v>817.42967281999995</v>
      </c>
      <c r="G134" s="50">
        <v>41.403179999999999</v>
      </c>
      <c r="H134" s="51">
        <v>5.0650449055961E-2</v>
      </c>
      <c r="I134" s="50" t="str">
        <f t="shared" si="4"/>
        <v/>
      </c>
      <c r="J134" s="50" t="str">
        <f t="shared" si="5"/>
        <v/>
      </c>
      <c r="L134" s="52" t="s">
        <v>74</v>
      </c>
      <c r="M134" s="52" t="s">
        <v>75</v>
      </c>
      <c r="N134" s="52" t="s">
        <v>75</v>
      </c>
      <c r="O134" s="52" t="s">
        <v>27</v>
      </c>
      <c r="P134" s="53">
        <v>31.579000000000001</v>
      </c>
      <c r="Q134" s="54">
        <v>893.29369693666604</v>
      </c>
      <c r="R134" s="54">
        <v>41.760570000000001</v>
      </c>
      <c r="S134" s="55">
        <v>4.6748980926662E-2</v>
      </c>
    </row>
    <row r="135" spans="1:19" ht="12.75" customHeight="1" x14ac:dyDescent="0.2">
      <c r="A135" s="3" t="s">
        <v>74</v>
      </c>
      <c r="B135" s="3" t="s">
        <v>75</v>
      </c>
      <c r="C135" s="3" t="s">
        <v>75</v>
      </c>
      <c r="D135" s="3" t="s">
        <v>8</v>
      </c>
      <c r="E135" s="56">
        <v>28.673999999999999</v>
      </c>
      <c r="F135" s="4">
        <v>817.42967281999995</v>
      </c>
      <c r="G135" s="4">
        <v>41.403179999999999</v>
      </c>
      <c r="H135" s="57">
        <v>5.0650449055961E-2</v>
      </c>
      <c r="I135" s="4" t="str">
        <f t="shared" si="4"/>
        <v/>
      </c>
      <c r="J135" s="4" t="str">
        <f t="shared" si="5"/>
        <v/>
      </c>
      <c r="L135" s="38" t="s">
        <v>74</v>
      </c>
      <c r="M135" s="38" t="s">
        <v>75</v>
      </c>
      <c r="N135" s="38" t="s">
        <v>75</v>
      </c>
      <c r="O135" s="38" t="s">
        <v>8</v>
      </c>
      <c r="P135" s="58">
        <v>31.579000000000001</v>
      </c>
      <c r="Q135" s="59">
        <v>893.29369693666604</v>
      </c>
      <c r="R135" s="59">
        <v>41.760570000000001</v>
      </c>
      <c r="S135" s="60">
        <v>4.6748980926662E-2</v>
      </c>
    </row>
    <row r="136" spans="1:19" ht="12.75" customHeight="1" x14ac:dyDescent="0.2">
      <c r="A136" s="48" t="s">
        <v>74</v>
      </c>
      <c r="B136" s="48" t="s">
        <v>76</v>
      </c>
      <c r="C136" s="48" t="s">
        <v>27</v>
      </c>
      <c r="D136" s="48" t="s">
        <v>27</v>
      </c>
      <c r="E136" s="49">
        <v>17.324000000000002</v>
      </c>
      <c r="F136" s="50">
        <v>570.22382529333299</v>
      </c>
      <c r="G136" s="50">
        <v>81.511669999999995</v>
      </c>
      <c r="H136" s="51">
        <v>0.14294679805437999</v>
      </c>
      <c r="I136" s="50" t="str">
        <f t="shared" si="4"/>
        <v/>
      </c>
      <c r="J136" s="50" t="str">
        <f t="shared" si="5"/>
        <v/>
      </c>
      <c r="L136" s="52" t="s">
        <v>74</v>
      </c>
      <c r="M136" s="52" t="s">
        <v>76</v>
      </c>
      <c r="N136" s="52" t="s">
        <v>27</v>
      </c>
      <c r="O136" s="52" t="s">
        <v>27</v>
      </c>
      <c r="P136" s="53">
        <v>18</v>
      </c>
      <c r="Q136" s="54">
        <v>589.61685666666597</v>
      </c>
      <c r="R136" s="54">
        <v>82.067239999999998</v>
      </c>
      <c r="S136" s="55">
        <v>0.13918740462061999</v>
      </c>
    </row>
    <row r="137" spans="1:19" ht="12.75" customHeight="1" x14ac:dyDescent="0.2">
      <c r="A137" s="48" t="s">
        <v>74</v>
      </c>
      <c r="B137" s="48" t="s">
        <v>76</v>
      </c>
      <c r="C137" s="48" t="s">
        <v>8</v>
      </c>
      <c r="D137" s="48" t="s">
        <v>27</v>
      </c>
      <c r="E137" s="49">
        <v>17.324000000000002</v>
      </c>
      <c r="F137" s="50">
        <v>570.22382529333299</v>
      </c>
      <c r="G137" s="50">
        <v>81.511669999999995</v>
      </c>
      <c r="H137" s="51">
        <v>0.14294679805437999</v>
      </c>
      <c r="I137" s="50" t="str">
        <f t="shared" si="4"/>
        <v/>
      </c>
      <c r="J137" s="50" t="str">
        <f t="shared" si="5"/>
        <v/>
      </c>
      <c r="L137" s="52" t="s">
        <v>74</v>
      </c>
      <c r="M137" s="52" t="s">
        <v>76</v>
      </c>
      <c r="N137" s="52" t="s">
        <v>8</v>
      </c>
      <c r="O137" s="52" t="s">
        <v>27</v>
      </c>
      <c r="P137" s="53">
        <v>18</v>
      </c>
      <c r="Q137" s="54">
        <v>589.61685666666597</v>
      </c>
      <c r="R137" s="54">
        <v>82.067239999999998</v>
      </c>
      <c r="S137" s="55">
        <v>0.13918740462061999</v>
      </c>
    </row>
    <row r="138" spans="1:19" ht="12.75" customHeight="1" x14ac:dyDescent="0.2">
      <c r="A138" s="3" t="s">
        <v>74</v>
      </c>
      <c r="B138" s="3" t="s">
        <v>76</v>
      </c>
      <c r="C138" s="3" t="s">
        <v>8</v>
      </c>
      <c r="D138" s="3" t="s">
        <v>8</v>
      </c>
      <c r="E138" s="56">
        <v>17.324000000000002</v>
      </c>
      <c r="F138" s="4">
        <v>570.22382529333299</v>
      </c>
      <c r="G138" s="4">
        <v>81.511669999999995</v>
      </c>
      <c r="H138" s="57">
        <v>0.14294679805437999</v>
      </c>
      <c r="I138" s="4" t="str">
        <f t="shared" si="4"/>
        <v/>
      </c>
      <c r="J138" s="4" t="str">
        <f t="shared" si="5"/>
        <v/>
      </c>
      <c r="L138" s="38" t="s">
        <v>74</v>
      </c>
      <c r="M138" s="38" t="s">
        <v>76</v>
      </c>
      <c r="N138" s="38" t="s">
        <v>8</v>
      </c>
      <c r="O138" s="38" t="s">
        <v>8</v>
      </c>
      <c r="P138" s="58">
        <v>18</v>
      </c>
      <c r="Q138" s="59">
        <v>589.61685666666597</v>
      </c>
      <c r="R138" s="59">
        <v>82.067239999999998</v>
      </c>
      <c r="S138" s="60">
        <v>0.13918740462061999</v>
      </c>
    </row>
    <row r="139" spans="1:19" ht="12.75" customHeight="1" x14ac:dyDescent="0.2">
      <c r="A139" s="48" t="s">
        <v>74</v>
      </c>
      <c r="B139" s="48" t="s">
        <v>77</v>
      </c>
      <c r="C139" s="48" t="s">
        <v>27</v>
      </c>
      <c r="D139" s="48" t="s">
        <v>27</v>
      </c>
      <c r="E139" s="49">
        <v>35.936486241460997</v>
      </c>
      <c r="F139" s="50">
        <v>931.41367478378197</v>
      </c>
      <c r="G139" s="50">
        <v>121.20703</v>
      </c>
      <c r="H139" s="51">
        <v>0.13013232818182</v>
      </c>
      <c r="I139" s="50">
        <f t="shared" si="4"/>
        <v>5</v>
      </c>
      <c r="J139" s="50">
        <f t="shared" si="5"/>
        <v>5</v>
      </c>
      <c r="L139" s="52" t="s">
        <v>74</v>
      </c>
      <c r="M139" s="52" t="s">
        <v>77</v>
      </c>
      <c r="N139" s="52" t="s">
        <v>27</v>
      </c>
      <c r="O139" s="52" t="s">
        <v>27</v>
      </c>
      <c r="P139" s="53">
        <v>37.135461538461598</v>
      </c>
      <c r="Q139" s="54">
        <v>967.69765136211504</v>
      </c>
      <c r="R139" s="54">
        <v>131.34333000000001</v>
      </c>
      <c r="S139" s="55">
        <v>0.13572765193253</v>
      </c>
    </row>
    <row r="140" spans="1:19" ht="12.75" customHeight="1" x14ac:dyDescent="0.2">
      <c r="A140" s="48" t="s">
        <v>74</v>
      </c>
      <c r="B140" s="48" t="s">
        <v>77</v>
      </c>
      <c r="C140" s="48" t="s">
        <v>78</v>
      </c>
      <c r="D140" s="48" t="s">
        <v>27</v>
      </c>
      <c r="E140" s="49">
        <v>27.936486241461001</v>
      </c>
      <c r="F140" s="50">
        <v>729.293095617115</v>
      </c>
      <c r="G140" s="50">
        <v>106.00409000000001</v>
      </c>
      <c r="H140" s="51">
        <v>0.14535183541029001</v>
      </c>
      <c r="I140" s="50">
        <f t="shared" si="4"/>
        <v>6</v>
      </c>
      <c r="J140" s="50">
        <f t="shared" si="5"/>
        <v>6</v>
      </c>
      <c r="L140" s="52" t="s">
        <v>74</v>
      </c>
      <c r="M140" s="52" t="s">
        <v>77</v>
      </c>
      <c r="N140" s="52" t="s">
        <v>78</v>
      </c>
      <c r="O140" s="52" t="s">
        <v>27</v>
      </c>
      <c r="P140" s="53">
        <v>29.231102564102599</v>
      </c>
      <c r="Q140" s="54">
        <v>768.85634812408102</v>
      </c>
      <c r="R140" s="54">
        <v>118.16099</v>
      </c>
      <c r="S140" s="55">
        <v>0.15368409233831001</v>
      </c>
    </row>
    <row r="141" spans="1:19" ht="12.75" customHeight="1" x14ac:dyDescent="0.2">
      <c r="A141" s="3" t="s">
        <v>74</v>
      </c>
      <c r="B141" s="3" t="s">
        <v>77</v>
      </c>
      <c r="C141" s="3" t="s">
        <v>78</v>
      </c>
      <c r="D141" s="3" t="s">
        <v>8</v>
      </c>
      <c r="E141" s="56">
        <v>27.936486241461001</v>
      </c>
      <c r="F141" s="4">
        <v>729.293095617115</v>
      </c>
      <c r="G141" s="4">
        <v>106.00409000000001</v>
      </c>
      <c r="H141" s="57">
        <v>0.14535183541029001</v>
      </c>
      <c r="I141" s="4">
        <f t="shared" si="4"/>
        <v>6</v>
      </c>
      <c r="J141" s="4">
        <f t="shared" si="5"/>
        <v>6</v>
      </c>
      <c r="L141" s="38" t="s">
        <v>74</v>
      </c>
      <c r="M141" s="38" t="s">
        <v>77</v>
      </c>
      <c r="N141" s="38" t="s">
        <v>78</v>
      </c>
      <c r="O141" s="38" t="s">
        <v>8</v>
      </c>
      <c r="P141" s="58">
        <v>29.231102564102599</v>
      </c>
      <c r="Q141" s="59">
        <v>768.85634812408102</v>
      </c>
      <c r="R141" s="59">
        <v>118.16099</v>
      </c>
      <c r="S141" s="60">
        <v>0.15368409233831001</v>
      </c>
    </row>
    <row r="142" spans="1:19" ht="12.75" customHeight="1" x14ac:dyDescent="0.2">
      <c r="A142" s="48" t="s">
        <v>74</v>
      </c>
      <c r="B142" s="48" t="s">
        <v>77</v>
      </c>
      <c r="C142" s="48" t="s">
        <v>79</v>
      </c>
      <c r="D142" s="48" t="s">
        <v>27</v>
      </c>
      <c r="E142" s="49">
        <v>4</v>
      </c>
      <c r="F142" s="50">
        <v>95.985790000000094</v>
      </c>
      <c r="G142" s="50">
        <v>5.2595900000000002</v>
      </c>
      <c r="H142" s="51">
        <v>5.4795506709899001E-2</v>
      </c>
      <c r="I142" s="50" t="str">
        <f t="shared" si="4"/>
        <v/>
      </c>
      <c r="J142" s="50" t="str">
        <f t="shared" si="5"/>
        <v/>
      </c>
      <c r="L142" s="52" t="s">
        <v>74</v>
      </c>
      <c r="M142" s="52" t="s">
        <v>77</v>
      </c>
      <c r="N142" s="52" t="s">
        <v>79</v>
      </c>
      <c r="O142" s="52" t="s">
        <v>27</v>
      </c>
      <c r="P142" s="53">
        <v>4.0943589743589701</v>
      </c>
      <c r="Q142" s="54">
        <v>96.884340788034194</v>
      </c>
      <c r="R142" s="54">
        <v>3.2389899999999998</v>
      </c>
      <c r="S142" s="55">
        <v>3.3431511982790998E-2</v>
      </c>
    </row>
    <row r="143" spans="1:19" ht="12.75" customHeight="1" x14ac:dyDescent="0.2">
      <c r="A143" s="3" t="s">
        <v>74</v>
      </c>
      <c r="B143" s="3" t="s">
        <v>77</v>
      </c>
      <c r="C143" s="3" t="s">
        <v>79</v>
      </c>
      <c r="D143" s="3" t="s">
        <v>8</v>
      </c>
      <c r="E143" s="56">
        <v>4</v>
      </c>
      <c r="F143" s="4">
        <v>95.985790000000094</v>
      </c>
      <c r="G143" s="4">
        <v>5.2595900000000002</v>
      </c>
      <c r="H143" s="57">
        <v>5.4795506709899001E-2</v>
      </c>
      <c r="I143" s="4" t="str">
        <f t="shared" si="4"/>
        <v/>
      </c>
      <c r="J143" s="4" t="str">
        <f t="shared" si="5"/>
        <v/>
      </c>
      <c r="L143" s="38" t="s">
        <v>74</v>
      </c>
      <c r="M143" s="38" t="s">
        <v>77</v>
      </c>
      <c r="N143" s="38" t="s">
        <v>79</v>
      </c>
      <c r="O143" s="38" t="s">
        <v>8</v>
      </c>
      <c r="P143" s="58">
        <v>4.0943589743589701</v>
      </c>
      <c r="Q143" s="59">
        <v>96.884340788034194</v>
      </c>
      <c r="R143" s="59">
        <v>3.2389899999999998</v>
      </c>
      <c r="S143" s="60">
        <v>3.3431511982790998E-2</v>
      </c>
    </row>
    <row r="144" spans="1:19" ht="12.75" customHeight="1" x14ac:dyDescent="0.2">
      <c r="A144" s="48" t="s">
        <v>74</v>
      </c>
      <c r="B144" s="48" t="s">
        <v>77</v>
      </c>
      <c r="C144" s="48" t="s">
        <v>80</v>
      </c>
      <c r="D144" s="48" t="s">
        <v>27</v>
      </c>
      <c r="E144" s="49">
        <v>4</v>
      </c>
      <c r="F144" s="50">
        <v>106.13478916666701</v>
      </c>
      <c r="G144" s="50">
        <v>9.9433500000000006</v>
      </c>
      <c r="H144" s="51">
        <v>9.3686057871049999E-2</v>
      </c>
      <c r="I144" s="50">
        <f t="shared" si="4"/>
        <v>0</v>
      </c>
      <c r="J144" s="50" t="str">
        <f t="shared" si="5"/>
        <v/>
      </c>
      <c r="L144" s="52" t="s">
        <v>74</v>
      </c>
      <c r="M144" s="52" t="s">
        <v>77</v>
      </c>
      <c r="N144" s="52" t="s">
        <v>80</v>
      </c>
      <c r="O144" s="52" t="s">
        <v>27</v>
      </c>
      <c r="P144" s="53">
        <v>3.81</v>
      </c>
      <c r="Q144" s="54">
        <v>101.95696245000001</v>
      </c>
      <c r="R144" s="54">
        <v>9.9433500000000006</v>
      </c>
      <c r="S144" s="55">
        <v>9.7524972900956006E-2</v>
      </c>
    </row>
    <row r="145" spans="1:19" ht="12.75" customHeight="1" x14ac:dyDescent="0.2">
      <c r="A145" s="3" t="s">
        <v>74</v>
      </c>
      <c r="B145" s="3" t="s">
        <v>77</v>
      </c>
      <c r="C145" s="3" t="s">
        <v>80</v>
      </c>
      <c r="D145" s="3" t="s">
        <v>8</v>
      </c>
      <c r="E145" s="56">
        <v>4</v>
      </c>
      <c r="F145" s="4">
        <v>106.13478916666701</v>
      </c>
      <c r="G145" s="4">
        <v>9.9433500000000006</v>
      </c>
      <c r="H145" s="57">
        <v>9.3686057871049999E-2</v>
      </c>
      <c r="I145" s="4">
        <f t="shared" si="4"/>
        <v>0</v>
      </c>
      <c r="J145" s="4" t="str">
        <f t="shared" si="5"/>
        <v/>
      </c>
      <c r="L145" s="38" t="s">
        <v>74</v>
      </c>
      <c r="M145" s="38" t="s">
        <v>77</v>
      </c>
      <c r="N145" s="38" t="s">
        <v>80</v>
      </c>
      <c r="O145" s="38" t="s">
        <v>8</v>
      </c>
      <c r="P145" s="58">
        <v>3.81</v>
      </c>
      <c r="Q145" s="59">
        <v>101.95696245000001</v>
      </c>
      <c r="R145" s="59">
        <v>9.9433500000000006</v>
      </c>
      <c r="S145" s="60">
        <v>9.7524972900956006E-2</v>
      </c>
    </row>
    <row r="146" spans="1:19" ht="12.75" customHeight="1" x14ac:dyDescent="0.2">
      <c r="A146" s="48" t="s">
        <v>74</v>
      </c>
      <c r="B146" s="48" t="s">
        <v>81</v>
      </c>
      <c r="C146" s="48" t="s">
        <v>27</v>
      </c>
      <c r="D146" s="48" t="s">
        <v>27</v>
      </c>
      <c r="E146" s="49">
        <v>5</v>
      </c>
      <c r="F146" s="50">
        <v>217.397271666667</v>
      </c>
      <c r="G146" s="50">
        <v>30.47325</v>
      </c>
      <c r="H146" s="51">
        <v>0.14017310229506999</v>
      </c>
      <c r="I146" s="50" t="str">
        <f t="shared" si="4"/>
        <v/>
      </c>
      <c r="J146" s="50" t="str">
        <f t="shared" si="5"/>
        <v/>
      </c>
      <c r="L146" s="52" t="s">
        <v>74</v>
      </c>
      <c r="M146" s="52" t="s">
        <v>81</v>
      </c>
      <c r="N146" s="52" t="s">
        <v>27</v>
      </c>
      <c r="O146" s="52" t="s">
        <v>27</v>
      </c>
      <c r="P146" s="53">
        <v>5</v>
      </c>
      <c r="Q146" s="54">
        <v>208.79087166666699</v>
      </c>
      <c r="R146" s="54">
        <v>21.866849999999999</v>
      </c>
      <c r="S146" s="55">
        <v>0.10473087173519</v>
      </c>
    </row>
    <row r="147" spans="1:19" ht="12.75" customHeight="1" x14ac:dyDescent="0.2">
      <c r="A147" s="48" t="s">
        <v>74</v>
      </c>
      <c r="B147" s="48" t="s">
        <v>81</v>
      </c>
      <c r="C147" s="48" t="s">
        <v>8</v>
      </c>
      <c r="D147" s="48" t="s">
        <v>27</v>
      </c>
      <c r="E147" s="49">
        <v>5</v>
      </c>
      <c r="F147" s="50">
        <v>217.397271666667</v>
      </c>
      <c r="G147" s="50">
        <v>30.47325</v>
      </c>
      <c r="H147" s="51">
        <v>0.14017310229506999</v>
      </c>
      <c r="I147" s="50" t="str">
        <f t="shared" si="4"/>
        <v/>
      </c>
      <c r="J147" s="50" t="str">
        <f t="shared" si="5"/>
        <v/>
      </c>
      <c r="L147" s="52" t="s">
        <v>74</v>
      </c>
      <c r="M147" s="52" t="s">
        <v>81</v>
      </c>
      <c r="N147" s="52" t="s">
        <v>8</v>
      </c>
      <c r="O147" s="52" t="s">
        <v>27</v>
      </c>
      <c r="P147" s="53">
        <v>5</v>
      </c>
      <c r="Q147" s="54">
        <v>208.79087166666699</v>
      </c>
      <c r="R147" s="54">
        <v>21.866849999999999</v>
      </c>
      <c r="S147" s="55">
        <v>0.10473087173519</v>
      </c>
    </row>
    <row r="148" spans="1:19" ht="12.75" customHeight="1" x14ac:dyDescent="0.2">
      <c r="A148" s="3" t="s">
        <v>74</v>
      </c>
      <c r="B148" s="3" t="s">
        <v>81</v>
      </c>
      <c r="C148" s="3" t="s">
        <v>8</v>
      </c>
      <c r="D148" s="3" t="s">
        <v>8</v>
      </c>
      <c r="E148" s="56">
        <v>5</v>
      </c>
      <c r="F148" s="4">
        <v>217.397271666667</v>
      </c>
      <c r="G148" s="4">
        <v>30.47325</v>
      </c>
      <c r="H148" s="57">
        <v>0.14017310229506999</v>
      </c>
      <c r="I148" s="4" t="str">
        <f t="shared" si="4"/>
        <v/>
      </c>
      <c r="J148" s="4" t="str">
        <f t="shared" si="5"/>
        <v/>
      </c>
      <c r="L148" s="38" t="s">
        <v>74</v>
      </c>
      <c r="M148" s="38" t="s">
        <v>81</v>
      </c>
      <c r="N148" s="38" t="s">
        <v>8</v>
      </c>
      <c r="O148" s="38" t="s">
        <v>8</v>
      </c>
      <c r="P148" s="58">
        <v>5</v>
      </c>
      <c r="Q148" s="59">
        <v>208.79087166666699</v>
      </c>
      <c r="R148" s="59">
        <v>21.866849999999999</v>
      </c>
      <c r="S148" s="60">
        <v>0.10473087173519</v>
      </c>
    </row>
    <row r="149" spans="1:19" ht="12.75" customHeight="1" x14ac:dyDescent="0.2">
      <c r="A149" s="48" t="s">
        <v>74</v>
      </c>
      <c r="B149" s="48" t="s">
        <v>82</v>
      </c>
      <c r="C149" s="48" t="s">
        <v>27</v>
      </c>
      <c r="D149" s="48" t="s">
        <v>27</v>
      </c>
      <c r="E149" s="49">
        <v>64.425717948718003</v>
      </c>
      <c r="F149" s="50">
        <v>1921.66711643026</v>
      </c>
      <c r="G149" s="50">
        <v>213.61977999999999</v>
      </c>
      <c r="H149" s="51">
        <v>0.11116377970646001</v>
      </c>
      <c r="I149" s="50">
        <f t="shared" si="4"/>
        <v>19</v>
      </c>
      <c r="J149" s="50">
        <f t="shared" si="5"/>
        <v>19</v>
      </c>
      <c r="L149" s="52" t="s">
        <v>74</v>
      </c>
      <c r="M149" s="52" t="s">
        <v>82</v>
      </c>
      <c r="N149" s="52" t="s">
        <v>27</v>
      </c>
      <c r="O149" s="52" t="s">
        <v>27</v>
      </c>
      <c r="P149" s="53">
        <v>66.703999999999994</v>
      </c>
      <c r="Q149" s="54">
        <v>2023.0176066163899</v>
      </c>
      <c r="R149" s="54">
        <v>244.36464000000001</v>
      </c>
      <c r="S149" s="55">
        <v>0.1207921469397</v>
      </c>
    </row>
    <row r="150" spans="1:19" ht="12.75" customHeight="1" x14ac:dyDescent="0.2">
      <c r="A150" s="48" t="s">
        <v>74</v>
      </c>
      <c r="B150" s="48" t="s">
        <v>82</v>
      </c>
      <c r="C150" s="48" t="s">
        <v>83</v>
      </c>
      <c r="D150" s="48" t="s">
        <v>27</v>
      </c>
      <c r="E150" s="49">
        <v>40.289000000000001</v>
      </c>
      <c r="F150" s="50">
        <v>1195.67579747333</v>
      </c>
      <c r="G150" s="50">
        <v>139.51666</v>
      </c>
      <c r="H150" s="51">
        <v>0.11668435565462</v>
      </c>
      <c r="I150" s="50">
        <f t="shared" si="4"/>
        <v>9</v>
      </c>
      <c r="J150" s="50">
        <f t="shared" si="5"/>
        <v>9</v>
      </c>
      <c r="L150" s="52" t="s">
        <v>74</v>
      </c>
      <c r="M150" s="52" t="s">
        <v>82</v>
      </c>
      <c r="N150" s="52" t="s">
        <v>83</v>
      </c>
      <c r="O150" s="52" t="s">
        <v>27</v>
      </c>
      <c r="P150" s="53">
        <v>41.234000000000002</v>
      </c>
      <c r="Q150" s="54">
        <v>1242.7025717775</v>
      </c>
      <c r="R150" s="54">
        <v>154.29857000000001</v>
      </c>
      <c r="S150" s="55">
        <v>0.12416371664806</v>
      </c>
    </row>
    <row r="151" spans="1:19" ht="12.75" customHeight="1" x14ac:dyDescent="0.2">
      <c r="A151" s="3" t="s">
        <v>74</v>
      </c>
      <c r="B151" s="3" t="s">
        <v>82</v>
      </c>
      <c r="C151" s="3" t="s">
        <v>83</v>
      </c>
      <c r="D151" s="3" t="s">
        <v>8</v>
      </c>
      <c r="E151" s="56">
        <v>40.289000000000001</v>
      </c>
      <c r="F151" s="4">
        <v>1195.67579747333</v>
      </c>
      <c r="G151" s="4">
        <v>139.51666</v>
      </c>
      <c r="H151" s="57">
        <v>0.11668435565462</v>
      </c>
      <c r="I151" s="4">
        <f t="shared" si="4"/>
        <v>9</v>
      </c>
      <c r="J151" s="4">
        <f t="shared" si="5"/>
        <v>9</v>
      </c>
      <c r="L151" s="38" t="s">
        <v>74</v>
      </c>
      <c r="M151" s="38" t="s">
        <v>82</v>
      </c>
      <c r="N151" s="38" t="s">
        <v>83</v>
      </c>
      <c r="O151" s="38" t="s">
        <v>8</v>
      </c>
      <c r="P151" s="58">
        <v>41.234000000000002</v>
      </c>
      <c r="Q151" s="59">
        <v>1242.7025717775</v>
      </c>
      <c r="R151" s="59">
        <v>154.29857000000001</v>
      </c>
      <c r="S151" s="60">
        <v>0.12416371664806</v>
      </c>
    </row>
    <row r="152" spans="1:19" ht="12.75" customHeight="1" x14ac:dyDescent="0.2">
      <c r="A152" s="48" t="s">
        <v>74</v>
      </c>
      <c r="B152" s="48" t="s">
        <v>82</v>
      </c>
      <c r="C152" s="48" t="s">
        <v>84</v>
      </c>
      <c r="D152" s="48" t="s">
        <v>27</v>
      </c>
      <c r="E152" s="49">
        <v>0.56000000000000005</v>
      </c>
      <c r="F152" s="50">
        <v>13.8031189333333</v>
      </c>
      <c r="G152" s="50">
        <v>0</v>
      </c>
      <c r="H152" s="51">
        <v>0</v>
      </c>
      <c r="I152" s="50" t="str">
        <f t="shared" si="4"/>
        <v/>
      </c>
      <c r="J152" s="50" t="str">
        <f t="shared" si="5"/>
        <v/>
      </c>
      <c r="L152" s="52" t="s">
        <v>74</v>
      </c>
      <c r="M152" s="52" t="s">
        <v>82</v>
      </c>
      <c r="N152" s="52" t="s">
        <v>84</v>
      </c>
      <c r="O152" s="52" t="s">
        <v>27</v>
      </c>
      <c r="P152" s="53">
        <v>0.56000000000000005</v>
      </c>
      <c r="Q152" s="54">
        <v>13.8031189333333</v>
      </c>
      <c r="R152" s="54">
        <v>0</v>
      </c>
      <c r="S152" s="55">
        <v>0</v>
      </c>
    </row>
    <row r="153" spans="1:19" ht="12.75" customHeight="1" x14ac:dyDescent="0.2">
      <c r="A153" s="3" t="s">
        <v>74</v>
      </c>
      <c r="B153" s="3" t="s">
        <v>82</v>
      </c>
      <c r="C153" s="3" t="s">
        <v>84</v>
      </c>
      <c r="D153" s="3" t="s">
        <v>8</v>
      </c>
      <c r="E153" s="56">
        <v>0.56000000000000005</v>
      </c>
      <c r="F153" s="4">
        <v>13.8031189333333</v>
      </c>
      <c r="G153" s="4">
        <v>0</v>
      </c>
      <c r="H153" s="57">
        <v>0</v>
      </c>
      <c r="I153" s="4" t="str">
        <f t="shared" si="4"/>
        <v/>
      </c>
      <c r="J153" s="4" t="str">
        <f t="shared" si="5"/>
        <v/>
      </c>
      <c r="L153" s="38" t="s">
        <v>74</v>
      </c>
      <c r="M153" s="38" t="s">
        <v>82</v>
      </c>
      <c r="N153" s="38" t="s">
        <v>84</v>
      </c>
      <c r="O153" s="38" t="s">
        <v>8</v>
      </c>
      <c r="P153" s="58">
        <v>0.56000000000000005</v>
      </c>
      <c r="Q153" s="59">
        <v>13.8031189333333</v>
      </c>
      <c r="R153" s="59">
        <v>0</v>
      </c>
      <c r="S153" s="60">
        <v>0</v>
      </c>
    </row>
    <row r="154" spans="1:19" ht="12.75" customHeight="1" x14ac:dyDescent="0.2">
      <c r="A154" s="48" t="s">
        <v>74</v>
      </c>
      <c r="B154" s="48" t="s">
        <v>82</v>
      </c>
      <c r="C154" s="48" t="s">
        <v>85</v>
      </c>
      <c r="D154" s="48" t="s">
        <v>27</v>
      </c>
      <c r="E154" s="49">
        <v>14.628</v>
      </c>
      <c r="F154" s="50">
        <v>441.589226946667</v>
      </c>
      <c r="G154" s="50">
        <v>46.615540000000003</v>
      </c>
      <c r="H154" s="51">
        <v>0.10556312780164</v>
      </c>
      <c r="I154" s="50">
        <f t="shared" si="4"/>
        <v>11</v>
      </c>
      <c r="J154" s="50">
        <f t="shared" si="5"/>
        <v>11</v>
      </c>
      <c r="L154" s="52" t="s">
        <v>74</v>
      </c>
      <c r="M154" s="52" t="s">
        <v>82</v>
      </c>
      <c r="N154" s="52" t="s">
        <v>85</v>
      </c>
      <c r="O154" s="52" t="s">
        <v>27</v>
      </c>
      <c r="P154" s="53">
        <v>15.143333333333301</v>
      </c>
      <c r="Q154" s="54">
        <v>477.09825532222197</v>
      </c>
      <c r="R154" s="54">
        <v>62.203150000000001</v>
      </c>
      <c r="S154" s="55">
        <v>0.13037807056743</v>
      </c>
    </row>
    <row r="155" spans="1:19" ht="12.75" customHeight="1" x14ac:dyDescent="0.2">
      <c r="A155" s="3" t="s">
        <v>74</v>
      </c>
      <c r="B155" s="3" t="s">
        <v>82</v>
      </c>
      <c r="C155" s="3" t="s">
        <v>85</v>
      </c>
      <c r="D155" s="3" t="s">
        <v>8</v>
      </c>
      <c r="E155" s="56">
        <v>14.628</v>
      </c>
      <c r="F155" s="4">
        <v>441.589226946667</v>
      </c>
      <c r="G155" s="4">
        <v>46.615540000000003</v>
      </c>
      <c r="H155" s="57">
        <v>0.10556312780164</v>
      </c>
      <c r="I155" s="4">
        <f t="shared" si="4"/>
        <v>11</v>
      </c>
      <c r="J155" s="4">
        <f t="shared" si="5"/>
        <v>11</v>
      </c>
      <c r="L155" s="38" t="s">
        <v>74</v>
      </c>
      <c r="M155" s="38" t="s">
        <v>82</v>
      </c>
      <c r="N155" s="38" t="s">
        <v>85</v>
      </c>
      <c r="O155" s="38" t="s">
        <v>8</v>
      </c>
      <c r="P155" s="58">
        <v>15.143333333333301</v>
      </c>
      <c r="Q155" s="59">
        <v>477.09825532222197</v>
      </c>
      <c r="R155" s="59">
        <v>62.203150000000001</v>
      </c>
      <c r="S155" s="60">
        <v>0.13037807056743</v>
      </c>
    </row>
    <row r="156" spans="1:19" ht="12.75" customHeight="1" x14ac:dyDescent="0.2">
      <c r="A156" s="48" t="s">
        <v>74</v>
      </c>
      <c r="B156" s="48" t="s">
        <v>82</v>
      </c>
      <c r="C156" s="48" t="s">
        <v>86</v>
      </c>
      <c r="D156" s="48" t="s">
        <v>27</v>
      </c>
      <c r="E156" s="49">
        <v>5</v>
      </c>
      <c r="F156" s="50">
        <v>158.59238416666699</v>
      </c>
      <c r="G156" s="50">
        <v>14.57873</v>
      </c>
      <c r="H156" s="51">
        <v>9.1925788723113994E-2</v>
      </c>
      <c r="I156" s="50" t="str">
        <f t="shared" si="4"/>
        <v/>
      </c>
      <c r="J156" s="50" t="str">
        <f t="shared" si="5"/>
        <v/>
      </c>
      <c r="L156" s="52" t="s">
        <v>74</v>
      </c>
      <c r="M156" s="52" t="s">
        <v>82</v>
      </c>
      <c r="N156" s="52" t="s">
        <v>86</v>
      </c>
      <c r="O156" s="52" t="s">
        <v>27</v>
      </c>
      <c r="P156" s="53">
        <v>6</v>
      </c>
      <c r="Q156" s="54">
        <v>181.77078583333301</v>
      </c>
      <c r="R156" s="54">
        <v>14.95407</v>
      </c>
      <c r="S156" s="55">
        <v>8.2268830667384996E-2</v>
      </c>
    </row>
    <row r="157" spans="1:19" ht="12.75" customHeight="1" x14ac:dyDescent="0.2">
      <c r="A157" s="3" t="s">
        <v>74</v>
      </c>
      <c r="B157" s="3" t="s">
        <v>82</v>
      </c>
      <c r="C157" s="3" t="s">
        <v>86</v>
      </c>
      <c r="D157" s="3" t="s">
        <v>8</v>
      </c>
      <c r="E157" s="56">
        <v>5</v>
      </c>
      <c r="F157" s="4">
        <v>158.59238416666699</v>
      </c>
      <c r="G157" s="4">
        <v>14.57873</v>
      </c>
      <c r="H157" s="57">
        <v>9.1925788723113994E-2</v>
      </c>
      <c r="I157" s="4" t="str">
        <f t="shared" si="4"/>
        <v/>
      </c>
      <c r="J157" s="4" t="str">
        <f t="shared" si="5"/>
        <v/>
      </c>
      <c r="L157" s="38" t="s">
        <v>74</v>
      </c>
      <c r="M157" s="38" t="s">
        <v>82</v>
      </c>
      <c r="N157" s="38" t="s">
        <v>86</v>
      </c>
      <c r="O157" s="38" t="s">
        <v>8</v>
      </c>
      <c r="P157" s="58">
        <v>6</v>
      </c>
      <c r="Q157" s="59">
        <v>181.77078583333301</v>
      </c>
      <c r="R157" s="59">
        <v>14.95407</v>
      </c>
      <c r="S157" s="60">
        <v>8.2268830667384996E-2</v>
      </c>
    </row>
    <row r="158" spans="1:19" ht="12.75" customHeight="1" x14ac:dyDescent="0.2">
      <c r="A158" s="48" t="s">
        <v>74</v>
      </c>
      <c r="B158" s="48" t="s">
        <v>82</v>
      </c>
      <c r="C158" s="48" t="s">
        <v>87</v>
      </c>
      <c r="D158" s="48" t="s">
        <v>27</v>
      </c>
      <c r="E158" s="49">
        <v>3.9487179487179498</v>
      </c>
      <c r="F158" s="50">
        <v>112.006588910256</v>
      </c>
      <c r="G158" s="50">
        <v>12.908849999999999</v>
      </c>
      <c r="H158" s="51">
        <v>0.1152508091318</v>
      </c>
      <c r="I158" s="50">
        <f t="shared" si="4"/>
        <v>1</v>
      </c>
      <c r="J158" s="50">
        <f t="shared" si="5"/>
        <v>1</v>
      </c>
      <c r="L158" s="52" t="s">
        <v>74</v>
      </c>
      <c r="M158" s="52" t="s">
        <v>82</v>
      </c>
      <c r="N158" s="52" t="s">
        <v>87</v>
      </c>
      <c r="O158" s="52" t="s">
        <v>27</v>
      </c>
      <c r="P158" s="53">
        <v>3.7666666666666702</v>
      </c>
      <c r="Q158" s="54">
        <v>107.64287475</v>
      </c>
      <c r="R158" s="54">
        <v>12.908849999999999</v>
      </c>
      <c r="S158" s="55">
        <v>0.11992293990643001</v>
      </c>
    </row>
    <row r="159" spans="1:19" ht="12.75" customHeight="1" x14ac:dyDescent="0.2">
      <c r="A159" s="3" t="s">
        <v>74</v>
      </c>
      <c r="B159" s="3" t="s">
        <v>82</v>
      </c>
      <c r="C159" s="3" t="s">
        <v>87</v>
      </c>
      <c r="D159" s="3" t="s">
        <v>8</v>
      </c>
      <c r="E159" s="56">
        <v>3.9487179487179498</v>
      </c>
      <c r="F159" s="4">
        <v>112.006588910256</v>
      </c>
      <c r="G159" s="4">
        <v>12.908849999999999</v>
      </c>
      <c r="H159" s="57">
        <v>0.1152508091318</v>
      </c>
      <c r="I159" s="4">
        <f t="shared" si="4"/>
        <v>1</v>
      </c>
      <c r="J159" s="4">
        <f t="shared" si="5"/>
        <v>1</v>
      </c>
      <c r="L159" s="38" t="s">
        <v>74</v>
      </c>
      <c r="M159" s="38" t="s">
        <v>82</v>
      </c>
      <c r="N159" s="38" t="s">
        <v>87</v>
      </c>
      <c r="O159" s="38" t="s">
        <v>8</v>
      </c>
      <c r="P159" s="58">
        <v>3.7666666666666702</v>
      </c>
      <c r="Q159" s="59">
        <v>107.64287475</v>
      </c>
      <c r="R159" s="59">
        <v>12.908849999999999</v>
      </c>
      <c r="S159" s="60">
        <v>0.11992293990643001</v>
      </c>
    </row>
    <row r="160" spans="1:19" ht="12.75" customHeight="1" x14ac:dyDescent="0.2">
      <c r="A160" s="48" t="s">
        <v>88</v>
      </c>
      <c r="B160" s="48" t="s">
        <v>27</v>
      </c>
      <c r="C160" s="48" t="s">
        <v>27</v>
      </c>
      <c r="D160" s="48" t="s">
        <v>27</v>
      </c>
      <c r="E160" s="49">
        <v>227.649384615385</v>
      </c>
      <c r="F160" s="50">
        <v>6178.08364862494</v>
      </c>
      <c r="G160" s="50">
        <v>684.89701000000002</v>
      </c>
      <c r="H160" s="51">
        <v>0.11085913512234</v>
      </c>
      <c r="I160" s="50">
        <f t="shared" si="4"/>
        <v>20</v>
      </c>
      <c r="J160" s="50">
        <f t="shared" si="5"/>
        <v>20</v>
      </c>
      <c r="L160" s="52" t="s">
        <v>88</v>
      </c>
      <c r="M160" s="52" t="s">
        <v>27</v>
      </c>
      <c r="N160" s="52" t="s">
        <v>27</v>
      </c>
      <c r="O160" s="52" t="s">
        <v>27</v>
      </c>
      <c r="P160" s="53">
        <v>220.25327692307701</v>
      </c>
      <c r="Q160" s="54">
        <v>5976.5885349682803</v>
      </c>
      <c r="R160" s="54">
        <v>682.03574000000003</v>
      </c>
      <c r="S160" s="55">
        <v>0.11411790120894</v>
      </c>
    </row>
    <row r="161" spans="1:19" ht="12.75" customHeight="1" x14ac:dyDescent="0.2">
      <c r="A161" s="48" t="s">
        <v>88</v>
      </c>
      <c r="B161" s="48" t="s">
        <v>89</v>
      </c>
      <c r="C161" s="48" t="s">
        <v>27</v>
      </c>
      <c r="D161" s="48" t="s">
        <v>27</v>
      </c>
      <c r="E161" s="49">
        <v>12.24</v>
      </c>
      <c r="F161" s="50">
        <v>443.04931036666699</v>
      </c>
      <c r="G161" s="50">
        <v>49.298549999999999</v>
      </c>
      <c r="H161" s="51">
        <v>0.1112710229911</v>
      </c>
      <c r="I161" s="50" t="str">
        <f t="shared" si="4"/>
        <v/>
      </c>
      <c r="J161" s="50" t="str">
        <f t="shared" si="5"/>
        <v/>
      </c>
      <c r="L161" s="52" t="s">
        <v>88</v>
      </c>
      <c r="M161" s="52" t="s">
        <v>89</v>
      </c>
      <c r="N161" s="52" t="s">
        <v>27</v>
      </c>
      <c r="O161" s="52" t="s">
        <v>27</v>
      </c>
      <c r="P161" s="53">
        <v>1.81</v>
      </c>
      <c r="Q161" s="54">
        <v>61.554623216666698</v>
      </c>
      <c r="R161" s="54">
        <v>0</v>
      </c>
      <c r="S161" s="55">
        <v>0</v>
      </c>
    </row>
    <row r="162" spans="1:19" ht="12.75" customHeight="1" x14ac:dyDescent="0.2">
      <c r="A162" s="48" t="s">
        <v>88</v>
      </c>
      <c r="B162" s="48" t="s">
        <v>89</v>
      </c>
      <c r="C162" s="48" t="s">
        <v>90</v>
      </c>
      <c r="D162" s="48" t="s">
        <v>27</v>
      </c>
      <c r="E162" s="49">
        <v>2.6749999999999998</v>
      </c>
      <c r="F162" s="50">
        <v>88.351433374999999</v>
      </c>
      <c r="G162" s="50">
        <v>0</v>
      </c>
      <c r="H162" s="51">
        <v>0</v>
      </c>
      <c r="I162" s="50" t="str">
        <f t="shared" si="4"/>
        <v/>
      </c>
      <c r="J162" s="50" t="str">
        <f t="shared" si="5"/>
        <v/>
      </c>
      <c r="L162" s="52" t="s">
        <v>88</v>
      </c>
      <c r="M162" s="52" t="s">
        <v>89</v>
      </c>
      <c r="N162" s="52" t="s">
        <v>90</v>
      </c>
      <c r="O162" s="52" t="s">
        <v>27</v>
      </c>
      <c r="P162" s="53">
        <v>1.81</v>
      </c>
      <c r="Q162" s="54">
        <v>61.554623216666698</v>
      </c>
      <c r="R162" s="54">
        <v>0</v>
      </c>
      <c r="S162" s="55">
        <v>0</v>
      </c>
    </row>
    <row r="163" spans="1:19" ht="12.75" customHeight="1" x14ac:dyDescent="0.2">
      <c r="A163" s="3" t="s">
        <v>88</v>
      </c>
      <c r="B163" s="3" t="s">
        <v>89</v>
      </c>
      <c r="C163" s="3" t="s">
        <v>90</v>
      </c>
      <c r="D163" s="3" t="s">
        <v>8</v>
      </c>
      <c r="E163" s="56">
        <v>2.6749999999999998</v>
      </c>
      <c r="F163" s="4">
        <v>88.351433374999999</v>
      </c>
      <c r="G163" s="4">
        <v>0</v>
      </c>
      <c r="H163" s="57">
        <v>0</v>
      </c>
      <c r="I163" s="4" t="str">
        <f t="shared" si="4"/>
        <v/>
      </c>
      <c r="J163" s="4" t="str">
        <f t="shared" si="5"/>
        <v/>
      </c>
      <c r="L163" s="38" t="s">
        <v>88</v>
      </c>
      <c r="M163" s="38" t="s">
        <v>89</v>
      </c>
      <c r="N163" s="38" t="s">
        <v>90</v>
      </c>
      <c r="O163" s="38" t="s">
        <v>8</v>
      </c>
      <c r="P163" s="58">
        <v>1.81</v>
      </c>
      <c r="Q163" s="59">
        <v>61.554623216666698</v>
      </c>
      <c r="R163" s="59">
        <v>0</v>
      </c>
      <c r="S163" s="60">
        <v>0</v>
      </c>
    </row>
    <row r="164" spans="1:19" ht="12.75" customHeight="1" x14ac:dyDescent="0.2">
      <c r="A164" s="48" t="s">
        <v>88</v>
      </c>
      <c r="B164" s="48" t="s">
        <v>89</v>
      </c>
      <c r="C164" s="48" t="s">
        <v>91</v>
      </c>
      <c r="D164" s="48" t="s">
        <v>27</v>
      </c>
      <c r="E164" s="49">
        <v>3.8370000000000002</v>
      </c>
      <c r="F164" s="50">
        <v>143.83888368500001</v>
      </c>
      <c r="G164" s="50">
        <v>25.81174</v>
      </c>
      <c r="H164" s="51">
        <v>0.17944897331466</v>
      </c>
      <c r="I164" s="50" t="str">
        <f t="shared" si="4"/>
        <v/>
      </c>
      <c r="J164" s="50" t="str">
        <f t="shared" si="5"/>
        <v/>
      </c>
      <c r="L164" s="52" t="s">
        <v>88</v>
      </c>
      <c r="M164" s="52" t="s">
        <v>89</v>
      </c>
      <c r="N164" s="52" t="s">
        <v>91</v>
      </c>
      <c r="O164" s="52" t="s">
        <v>27</v>
      </c>
    </row>
    <row r="165" spans="1:19" ht="12.75" customHeight="1" x14ac:dyDescent="0.2">
      <c r="A165" s="3" t="s">
        <v>88</v>
      </c>
      <c r="B165" s="3" t="s">
        <v>89</v>
      </c>
      <c r="C165" s="3" t="s">
        <v>91</v>
      </c>
      <c r="D165" s="3" t="s">
        <v>91</v>
      </c>
      <c r="E165" s="56">
        <v>3.8370000000000002</v>
      </c>
      <c r="F165" s="4">
        <v>143.83888368500001</v>
      </c>
      <c r="G165" s="4">
        <v>25.81174</v>
      </c>
      <c r="H165" s="57">
        <v>0.17944897331466</v>
      </c>
      <c r="I165" s="4" t="str">
        <f t="shared" si="4"/>
        <v/>
      </c>
      <c r="J165" s="4" t="str">
        <f t="shared" si="5"/>
        <v/>
      </c>
      <c r="L165" s="38" t="s">
        <v>88</v>
      </c>
      <c r="M165" s="38" t="s">
        <v>89</v>
      </c>
      <c r="N165" s="38" t="s">
        <v>91</v>
      </c>
      <c r="O165" s="38" t="s">
        <v>91</v>
      </c>
    </row>
    <row r="166" spans="1:19" ht="12.75" customHeight="1" x14ac:dyDescent="0.2">
      <c r="A166" s="48" t="s">
        <v>88</v>
      </c>
      <c r="B166" s="48" t="s">
        <v>89</v>
      </c>
      <c r="C166" s="48" t="s">
        <v>92</v>
      </c>
      <c r="D166" s="48" t="s">
        <v>27</v>
      </c>
      <c r="E166" s="49">
        <v>5.7279999999999998</v>
      </c>
      <c r="F166" s="50">
        <v>210.858993306667</v>
      </c>
      <c r="G166" s="50">
        <v>23.486809999999998</v>
      </c>
      <c r="H166" s="51">
        <v>0.11138633278894999</v>
      </c>
      <c r="I166" s="50" t="str">
        <f t="shared" si="4"/>
        <v/>
      </c>
      <c r="J166" s="50" t="str">
        <f t="shared" si="5"/>
        <v/>
      </c>
      <c r="L166" s="52" t="s">
        <v>88</v>
      </c>
      <c r="M166" s="52" t="s">
        <v>89</v>
      </c>
      <c r="N166" s="52" t="s">
        <v>92</v>
      </c>
      <c r="O166" s="52" t="s">
        <v>27</v>
      </c>
    </row>
    <row r="167" spans="1:19" ht="12.75" customHeight="1" x14ac:dyDescent="0.2">
      <c r="A167" s="3" t="s">
        <v>88</v>
      </c>
      <c r="B167" s="3" t="s">
        <v>89</v>
      </c>
      <c r="C167" s="3" t="s">
        <v>92</v>
      </c>
      <c r="D167" s="3" t="s">
        <v>8</v>
      </c>
      <c r="E167" s="56">
        <v>5.7279999999999998</v>
      </c>
      <c r="F167" s="4">
        <v>210.858993306667</v>
      </c>
      <c r="G167" s="4">
        <v>23.486809999999998</v>
      </c>
      <c r="H167" s="57">
        <v>0.11138633278894999</v>
      </c>
      <c r="I167" s="4" t="str">
        <f t="shared" si="4"/>
        <v/>
      </c>
      <c r="J167" s="4" t="str">
        <f t="shared" si="5"/>
        <v/>
      </c>
      <c r="L167" s="38" t="s">
        <v>88</v>
      </c>
      <c r="M167" s="38" t="s">
        <v>89</v>
      </c>
      <c r="N167" s="38" t="s">
        <v>92</v>
      </c>
      <c r="O167" s="38" t="s">
        <v>8</v>
      </c>
    </row>
    <row r="168" spans="1:19" ht="12.75" customHeight="1" x14ac:dyDescent="0.2">
      <c r="A168" s="48" t="s">
        <v>88</v>
      </c>
      <c r="B168" s="48" t="s">
        <v>93</v>
      </c>
      <c r="C168" s="48" t="s">
        <v>27</v>
      </c>
      <c r="D168" s="48" t="s">
        <v>27</v>
      </c>
      <c r="E168" s="49">
        <v>84.165410256410297</v>
      </c>
      <c r="F168" s="50">
        <v>2367.24092860479</v>
      </c>
      <c r="G168" s="50">
        <v>317.07522</v>
      </c>
      <c r="H168" s="51">
        <v>0.13394294436557</v>
      </c>
      <c r="I168" s="50" t="str">
        <f t="shared" si="4"/>
        <v/>
      </c>
      <c r="J168" s="50" t="str">
        <f t="shared" si="5"/>
        <v/>
      </c>
      <c r="L168" s="52" t="s">
        <v>88</v>
      </c>
      <c r="M168" s="52" t="s">
        <v>93</v>
      </c>
      <c r="N168" s="52" t="s">
        <v>27</v>
      </c>
      <c r="O168" s="52" t="s">
        <v>27</v>
      </c>
      <c r="P168" s="53">
        <v>64.62</v>
      </c>
      <c r="Q168" s="54">
        <v>1818.0694495499999</v>
      </c>
      <c r="R168" s="54">
        <v>234.22206</v>
      </c>
      <c r="S168" s="55">
        <v>0.12883009505383</v>
      </c>
    </row>
    <row r="169" spans="1:19" ht="12.75" customHeight="1" x14ac:dyDescent="0.2">
      <c r="A169" s="48" t="s">
        <v>88</v>
      </c>
      <c r="B169" s="48" t="s">
        <v>93</v>
      </c>
      <c r="C169" s="48" t="s">
        <v>94</v>
      </c>
      <c r="D169" s="48" t="s">
        <v>27</v>
      </c>
      <c r="E169" s="49">
        <v>1</v>
      </c>
      <c r="F169" s="50">
        <v>32.319468333333297</v>
      </c>
      <c r="G169" s="50">
        <v>2.49763</v>
      </c>
      <c r="H169" s="51">
        <v>7.7279427193547995E-2</v>
      </c>
      <c r="I169" s="50" t="str">
        <f t="shared" si="4"/>
        <v/>
      </c>
      <c r="J169" s="50" t="str">
        <f t="shared" si="5"/>
        <v/>
      </c>
      <c r="L169" s="52" t="s">
        <v>88</v>
      </c>
      <c r="M169" s="52" t="s">
        <v>93</v>
      </c>
      <c r="N169" s="52" t="s">
        <v>94</v>
      </c>
      <c r="O169" s="52" t="s">
        <v>27</v>
      </c>
      <c r="P169" s="53">
        <v>1</v>
      </c>
      <c r="Q169" s="54">
        <v>31.070658333333299</v>
      </c>
      <c r="R169" s="54">
        <v>1.24882</v>
      </c>
      <c r="S169" s="55">
        <v>4.0192904398818001E-2</v>
      </c>
    </row>
    <row r="170" spans="1:19" ht="12.75" customHeight="1" x14ac:dyDescent="0.2">
      <c r="A170" s="3" t="s">
        <v>88</v>
      </c>
      <c r="B170" s="3" t="s">
        <v>93</v>
      </c>
      <c r="C170" s="3" t="s">
        <v>94</v>
      </c>
      <c r="D170" s="3" t="s">
        <v>8</v>
      </c>
      <c r="E170" s="56">
        <v>1</v>
      </c>
      <c r="F170" s="4">
        <v>32.319468333333297</v>
      </c>
      <c r="G170" s="4">
        <v>2.49763</v>
      </c>
      <c r="H170" s="57">
        <v>7.7279427193547995E-2</v>
      </c>
      <c r="I170" s="4" t="str">
        <f t="shared" si="4"/>
        <v/>
      </c>
      <c r="J170" s="4" t="str">
        <f t="shared" si="5"/>
        <v/>
      </c>
      <c r="L170" s="38" t="s">
        <v>88</v>
      </c>
      <c r="M170" s="38" t="s">
        <v>93</v>
      </c>
      <c r="N170" s="38" t="s">
        <v>94</v>
      </c>
      <c r="O170" s="38" t="s">
        <v>8</v>
      </c>
      <c r="P170" s="58">
        <v>1</v>
      </c>
      <c r="Q170" s="59">
        <v>31.070658333333299</v>
      </c>
      <c r="R170" s="59">
        <v>1.24882</v>
      </c>
      <c r="S170" s="60">
        <v>4.0192904398818001E-2</v>
      </c>
    </row>
    <row r="171" spans="1:19" ht="12.75" customHeight="1" x14ac:dyDescent="0.2">
      <c r="A171" s="48" t="s">
        <v>88</v>
      </c>
      <c r="B171" s="48" t="s">
        <v>93</v>
      </c>
      <c r="C171" s="48" t="s">
        <v>95</v>
      </c>
      <c r="D171" s="48" t="s">
        <v>27</v>
      </c>
      <c r="E171" s="49">
        <v>14.761410256410301</v>
      </c>
      <c r="F171" s="50">
        <v>482.68160552478599</v>
      </c>
      <c r="G171" s="50">
        <v>78.737309999999994</v>
      </c>
      <c r="H171" s="51">
        <v>0.16312473709122</v>
      </c>
      <c r="I171" s="50" t="str">
        <f t="shared" si="4"/>
        <v/>
      </c>
      <c r="J171" s="50" t="str">
        <f t="shared" si="5"/>
        <v/>
      </c>
      <c r="L171" s="52" t="s">
        <v>88</v>
      </c>
      <c r="M171" s="52" t="s">
        <v>93</v>
      </c>
      <c r="N171" s="52" t="s">
        <v>95</v>
      </c>
      <c r="O171" s="52" t="s">
        <v>27</v>
      </c>
      <c r="P171" s="53">
        <v>2</v>
      </c>
      <c r="Q171" s="54">
        <v>53.553825000000003</v>
      </c>
      <c r="R171" s="54">
        <v>2.49011</v>
      </c>
      <c r="S171" s="55">
        <v>4.6497332356746003E-2</v>
      </c>
    </row>
    <row r="172" spans="1:19" ht="12.75" customHeight="1" x14ac:dyDescent="0.2">
      <c r="A172" s="3" t="s">
        <v>88</v>
      </c>
      <c r="B172" s="3" t="s">
        <v>93</v>
      </c>
      <c r="C172" s="3" t="s">
        <v>95</v>
      </c>
      <c r="D172" s="3" t="s">
        <v>8</v>
      </c>
      <c r="E172" s="56">
        <v>14.761410256410301</v>
      </c>
      <c r="F172" s="4">
        <v>482.68160552478599</v>
      </c>
      <c r="G172" s="4">
        <v>78.737309999999994</v>
      </c>
      <c r="H172" s="57">
        <v>0.16312473709122</v>
      </c>
      <c r="I172" s="4" t="str">
        <f t="shared" si="4"/>
        <v/>
      </c>
      <c r="J172" s="4" t="str">
        <f t="shared" si="5"/>
        <v/>
      </c>
      <c r="L172" s="38" t="s">
        <v>88</v>
      </c>
      <c r="M172" s="38" t="s">
        <v>93</v>
      </c>
      <c r="N172" s="38" t="s">
        <v>95</v>
      </c>
      <c r="O172" s="38" t="s">
        <v>8</v>
      </c>
      <c r="P172" s="58">
        <v>2</v>
      </c>
      <c r="Q172" s="59">
        <v>53.553825000000003</v>
      </c>
      <c r="R172" s="59">
        <v>2.49011</v>
      </c>
      <c r="S172" s="60">
        <v>4.6497332356746003E-2</v>
      </c>
    </row>
    <row r="173" spans="1:19" ht="12.75" customHeight="1" x14ac:dyDescent="0.2">
      <c r="A173" s="48" t="s">
        <v>88</v>
      </c>
      <c r="B173" s="48" t="s">
        <v>93</v>
      </c>
      <c r="C173" s="48" t="s">
        <v>96</v>
      </c>
      <c r="D173" s="48" t="s">
        <v>27</v>
      </c>
      <c r="E173" s="49">
        <v>9</v>
      </c>
      <c r="F173" s="50">
        <v>320.96911499999999</v>
      </c>
      <c r="G173" s="50">
        <v>61.202379999999998</v>
      </c>
      <c r="H173" s="51">
        <v>0.19067996620173</v>
      </c>
      <c r="I173" s="50" t="str">
        <f t="shared" si="4"/>
        <v/>
      </c>
      <c r="J173" s="50" t="str">
        <f t="shared" si="5"/>
        <v/>
      </c>
      <c r="L173" s="52" t="s">
        <v>88</v>
      </c>
      <c r="M173" s="52" t="s">
        <v>93</v>
      </c>
      <c r="N173" s="52" t="s">
        <v>96</v>
      </c>
      <c r="O173" s="52" t="s">
        <v>27</v>
      </c>
      <c r="P173" s="53">
        <v>20.81</v>
      </c>
      <c r="Q173" s="54">
        <v>714.27718709999999</v>
      </c>
      <c r="R173" s="54">
        <v>135.98266000000001</v>
      </c>
      <c r="S173" s="55">
        <v>0.19037799674395001</v>
      </c>
    </row>
    <row r="174" spans="1:19" ht="12.75" customHeight="1" x14ac:dyDescent="0.2">
      <c r="A174" s="3" t="s">
        <v>88</v>
      </c>
      <c r="B174" s="3" t="s">
        <v>93</v>
      </c>
      <c r="C174" s="3" t="s">
        <v>96</v>
      </c>
      <c r="D174" s="3" t="s">
        <v>8</v>
      </c>
      <c r="E174" s="56">
        <v>9</v>
      </c>
      <c r="F174" s="4">
        <v>320.96911499999999</v>
      </c>
      <c r="G174" s="4">
        <v>61.202379999999998</v>
      </c>
      <c r="H174" s="57">
        <v>0.19067996620173</v>
      </c>
      <c r="I174" s="4" t="str">
        <f t="shared" si="4"/>
        <v/>
      </c>
      <c r="J174" s="4" t="str">
        <f t="shared" si="5"/>
        <v/>
      </c>
      <c r="L174" s="38" t="s">
        <v>88</v>
      </c>
      <c r="M174" s="38" t="s">
        <v>93</v>
      </c>
      <c r="N174" s="38" t="s">
        <v>96</v>
      </c>
      <c r="O174" s="38" t="s">
        <v>8</v>
      </c>
      <c r="P174" s="58">
        <v>20.81</v>
      </c>
      <c r="Q174" s="59">
        <v>714.27718709999999</v>
      </c>
      <c r="R174" s="59">
        <v>135.98266000000001</v>
      </c>
      <c r="S174" s="60">
        <v>0.19037799674395001</v>
      </c>
    </row>
    <row r="175" spans="1:19" ht="12.75" customHeight="1" x14ac:dyDescent="0.2">
      <c r="A175" s="48" t="s">
        <v>88</v>
      </c>
      <c r="B175" s="48" t="s">
        <v>93</v>
      </c>
      <c r="C175" s="48" t="s">
        <v>93</v>
      </c>
      <c r="D175" s="48" t="s">
        <v>27</v>
      </c>
      <c r="E175" s="49">
        <v>2</v>
      </c>
      <c r="F175" s="50">
        <v>87.199161666666598</v>
      </c>
      <c r="G175" s="50">
        <v>18.06617</v>
      </c>
      <c r="H175" s="51">
        <v>0.20718284046193999</v>
      </c>
      <c r="I175" s="50" t="str">
        <f t="shared" si="4"/>
        <v/>
      </c>
      <c r="J175" s="50" t="str">
        <f t="shared" si="5"/>
        <v/>
      </c>
      <c r="L175" s="52" t="s">
        <v>88</v>
      </c>
      <c r="M175" s="52" t="s">
        <v>93</v>
      </c>
      <c r="N175" s="52" t="s">
        <v>93</v>
      </c>
      <c r="O175" s="52" t="s">
        <v>27</v>
      </c>
      <c r="P175" s="53">
        <v>1</v>
      </c>
      <c r="Q175" s="54">
        <v>31.7551116666667</v>
      </c>
      <c r="R175" s="54">
        <v>4.3708499999999999</v>
      </c>
      <c r="S175" s="55">
        <v>0.1376424068629</v>
      </c>
    </row>
    <row r="176" spans="1:19" ht="12.75" customHeight="1" x14ac:dyDescent="0.2">
      <c r="A176" s="3" t="s">
        <v>88</v>
      </c>
      <c r="B176" s="3" t="s">
        <v>93</v>
      </c>
      <c r="C176" s="3" t="s">
        <v>93</v>
      </c>
      <c r="D176" s="3" t="s">
        <v>8</v>
      </c>
      <c r="E176" s="56">
        <v>2</v>
      </c>
      <c r="F176" s="4">
        <v>87.199161666666598</v>
      </c>
      <c r="G176" s="4">
        <v>18.06617</v>
      </c>
      <c r="H176" s="57">
        <v>0.20718284046193999</v>
      </c>
      <c r="I176" s="4" t="str">
        <f t="shared" si="4"/>
        <v/>
      </c>
      <c r="J176" s="4" t="str">
        <f t="shared" si="5"/>
        <v/>
      </c>
      <c r="L176" s="38" t="s">
        <v>88</v>
      </c>
      <c r="M176" s="38" t="s">
        <v>93</v>
      </c>
      <c r="N176" s="38" t="s">
        <v>93</v>
      </c>
      <c r="O176" s="38" t="s">
        <v>8</v>
      </c>
      <c r="P176" s="58">
        <v>1</v>
      </c>
      <c r="Q176" s="59">
        <v>31.7551116666667</v>
      </c>
      <c r="R176" s="59">
        <v>4.3708499999999999</v>
      </c>
      <c r="S176" s="60">
        <v>0.1376424068629</v>
      </c>
    </row>
    <row r="177" spans="1:19" ht="12.75" customHeight="1" x14ac:dyDescent="0.2">
      <c r="A177" s="48" t="s">
        <v>88</v>
      </c>
      <c r="B177" s="48" t="s">
        <v>93</v>
      </c>
      <c r="C177" s="48" t="s">
        <v>97</v>
      </c>
      <c r="D177" s="48" t="s">
        <v>27</v>
      </c>
      <c r="E177" s="49">
        <v>57.404000000000003</v>
      </c>
      <c r="F177" s="50">
        <v>1444.0715780800001</v>
      </c>
      <c r="G177" s="50">
        <v>156.57173</v>
      </c>
      <c r="H177" s="51">
        <v>0.10842380140753</v>
      </c>
      <c r="I177" s="50" t="str">
        <f t="shared" si="4"/>
        <v/>
      </c>
      <c r="J177" s="50" t="str">
        <f t="shared" si="5"/>
        <v/>
      </c>
      <c r="L177" s="52" t="s">
        <v>88</v>
      </c>
      <c r="M177" s="52" t="s">
        <v>93</v>
      </c>
      <c r="N177" s="52" t="s">
        <v>97</v>
      </c>
      <c r="O177" s="52" t="s">
        <v>27</v>
      </c>
      <c r="P177" s="53">
        <v>39.81</v>
      </c>
      <c r="Q177" s="54">
        <v>987.41266745000098</v>
      </c>
      <c r="R177" s="54">
        <v>90.129620000000003</v>
      </c>
      <c r="S177" s="55">
        <v>9.1278573762639995E-2</v>
      </c>
    </row>
    <row r="178" spans="1:19" ht="12.75" customHeight="1" x14ac:dyDescent="0.2">
      <c r="A178" s="3" t="s">
        <v>88</v>
      </c>
      <c r="B178" s="3" t="s">
        <v>93</v>
      </c>
      <c r="C178" s="3" t="s">
        <v>97</v>
      </c>
      <c r="D178" s="3" t="s">
        <v>170</v>
      </c>
      <c r="E178" s="56">
        <v>34.404000000000003</v>
      </c>
      <c r="F178" s="4">
        <v>855.97429641333395</v>
      </c>
      <c r="G178" s="4">
        <v>76.961870000000005</v>
      </c>
      <c r="H178" s="57">
        <v>8.9911426455773005E-2</v>
      </c>
      <c r="I178" s="4" t="str">
        <f t="shared" si="4"/>
        <v/>
      </c>
      <c r="J178" s="4" t="str">
        <f t="shared" si="5"/>
        <v/>
      </c>
      <c r="L178" s="38" t="s">
        <v>88</v>
      </c>
      <c r="M178" s="38" t="s">
        <v>93</v>
      </c>
      <c r="N178" s="38" t="s">
        <v>97</v>
      </c>
      <c r="O178" s="38" t="s">
        <v>170</v>
      </c>
      <c r="P178" s="58">
        <v>19</v>
      </c>
      <c r="Q178" s="59">
        <v>473.28146833333398</v>
      </c>
      <c r="R178" s="59">
        <v>31.980170000000001</v>
      </c>
      <c r="S178" s="60">
        <v>6.7571143473288006E-2</v>
      </c>
    </row>
    <row r="179" spans="1:19" ht="12.75" customHeight="1" x14ac:dyDescent="0.2">
      <c r="A179" s="3" t="s">
        <v>88</v>
      </c>
      <c r="B179" s="3" t="s">
        <v>93</v>
      </c>
      <c r="C179" s="3" t="s">
        <v>97</v>
      </c>
      <c r="D179" s="3" t="s">
        <v>171</v>
      </c>
      <c r="E179" s="56">
        <v>14</v>
      </c>
      <c r="F179" s="4">
        <v>331.147430833334</v>
      </c>
      <c r="G179" s="4">
        <v>41.547499999999999</v>
      </c>
      <c r="H179" s="57">
        <v>0.12546526450604001</v>
      </c>
      <c r="I179" s="4" t="str">
        <f t="shared" si="4"/>
        <v/>
      </c>
      <c r="J179" s="4" t="str">
        <f t="shared" si="5"/>
        <v/>
      </c>
      <c r="L179" s="38" t="s">
        <v>88</v>
      </c>
      <c r="M179" s="38" t="s">
        <v>93</v>
      </c>
      <c r="N179" s="38" t="s">
        <v>97</v>
      </c>
      <c r="O179" s="38" t="s">
        <v>171</v>
      </c>
      <c r="P179" s="58">
        <v>12</v>
      </c>
      <c r="Q179" s="59">
        <v>275.99561</v>
      </c>
      <c r="R179" s="59">
        <v>31.927250000000001</v>
      </c>
      <c r="S179" s="60">
        <v>0.11568028201607999</v>
      </c>
    </row>
    <row r="180" spans="1:19" ht="12.75" customHeight="1" x14ac:dyDescent="0.2">
      <c r="A180" s="3" t="s">
        <v>88</v>
      </c>
      <c r="B180" s="3" t="s">
        <v>93</v>
      </c>
      <c r="C180" s="3" t="s">
        <v>97</v>
      </c>
      <c r="D180" s="3" t="s">
        <v>97</v>
      </c>
      <c r="E180" s="56">
        <v>1</v>
      </c>
      <c r="F180" s="4">
        <v>41.202896666666703</v>
      </c>
      <c r="G180" s="4">
        <v>16.346329999999998</v>
      </c>
      <c r="H180" s="57">
        <v>0.39672768961470001</v>
      </c>
      <c r="I180" s="4" t="str">
        <f t="shared" si="4"/>
        <v/>
      </c>
      <c r="J180" s="4" t="str">
        <f t="shared" si="5"/>
        <v/>
      </c>
      <c r="L180" s="38" t="s">
        <v>88</v>
      </c>
      <c r="M180" s="38" t="s">
        <v>93</v>
      </c>
      <c r="N180" s="38" t="s">
        <v>97</v>
      </c>
      <c r="O180" s="38" t="s">
        <v>172</v>
      </c>
      <c r="P180" s="58">
        <v>4</v>
      </c>
      <c r="Q180" s="59">
        <v>104.84823</v>
      </c>
      <c r="R180" s="59">
        <v>6.1147099999999996</v>
      </c>
      <c r="S180" s="60">
        <v>5.831963019309E-2</v>
      </c>
    </row>
    <row r="181" spans="1:19" ht="12.75" customHeight="1" x14ac:dyDescent="0.2">
      <c r="A181" s="3" t="s">
        <v>88</v>
      </c>
      <c r="B181" s="3" t="s">
        <v>93</v>
      </c>
      <c r="C181" s="3" t="s">
        <v>97</v>
      </c>
      <c r="D181" s="3" t="s">
        <v>172</v>
      </c>
      <c r="E181" s="56">
        <v>4</v>
      </c>
      <c r="F181" s="4">
        <v>104.84823</v>
      </c>
      <c r="G181" s="4">
        <v>6.1147099999999996</v>
      </c>
      <c r="H181" s="57">
        <v>5.831963019309E-2</v>
      </c>
      <c r="I181" s="4" t="str">
        <f t="shared" si="4"/>
        <v/>
      </c>
      <c r="J181" s="4" t="str">
        <f t="shared" si="5"/>
        <v/>
      </c>
      <c r="L181" s="38" t="s">
        <v>88</v>
      </c>
      <c r="M181" s="38" t="s">
        <v>93</v>
      </c>
      <c r="N181" s="38" t="s">
        <v>97</v>
      </c>
      <c r="O181" s="38" t="s">
        <v>172</v>
      </c>
    </row>
    <row r="182" spans="1:19" ht="12.75" customHeight="1" x14ac:dyDescent="0.2">
      <c r="A182" s="3" t="s">
        <v>88</v>
      </c>
      <c r="B182" s="3" t="s">
        <v>93</v>
      </c>
      <c r="C182" s="3" t="s">
        <v>97</v>
      </c>
      <c r="D182" s="3" t="s">
        <v>173</v>
      </c>
      <c r="E182" s="56"/>
      <c r="F182" s="4"/>
      <c r="G182" s="4"/>
      <c r="H182" s="57"/>
      <c r="I182" s="4">
        <f t="shared" si="4"/>
        <v>0</v>
      </c>
      <c r="J182" s="4" t="str">
        <f t="shared" si="5"/>
        <v/>
      </c>
      <c r="L182" s="38" t="s">
        <v>88</v>
      </c>
      <c r="M182" s="38" t="s">
        <v>93</v>
      </c>
      <c r="N182" s="38" t="s">
        <v>97</v>
      </c>
      <c r="O182" s="38" t="s">
        <v>173</v>
      </c>
      <c r="P182" s="58">
        <v>1.81</v>
      </c>
      <c r="Q182" s="59">
        <v>49.706386616666698</v>
      </c>
      <c r="R182" s="59">
        <v>9.3410299999999999</v>
      </c>
      <c r="S182" s="60">
        <v>0.18792414085614001</v>
      </c>
    </row>
    <row r="183" spans="1:19" ht="12.75" customHeight="1" x14ac:dyDescent="0.2">
      <c r="A183" s="3" t="s">
        <v>88</v>
      </c>
      <c r="B183" s="3" t="s">
        <v>93</v>
      </c>
      <c r="C183" s="3" t="s">
        <v>97</v>
      </c>
      <c r="D183" s="3" t="s">
        <v>174</v>
      </c>
      <c r="E183" s="56">
        <v>4</v>
      </c>
      <c r="F183" s="4">
        <v>110.89872416666699</v>
      </c>
      <c r="G183" s="4">
        <v>15.601319999999999</v>
      </c>
      <c r="H183" s="57">
        <v>0.14068078886599999</v>
      </c>
      <c r="I183" s="4" t="str">
        <f t="shared" si="4"/>
        <v/>
      </c>
      <c r="J183" s="4" t="str">
        <f t="shared" si="5"/>
        <v/>
      </c>
      <c r="L183" s="38" t="s">
        <v>88</v>
      </c>
      <c r="M183" s="38" t="s">
        <v>93</v>
      </c>
      <c r="N183" s="38" t="s">
        <v>97</v>
      </c>
      <c r="O183" s="38" t="s">
        <v>174</v>
      </c>
      <c r="P183" s="58">
        <v>3</v>
      </c>
      <c r="Q183" s="59">
        <v>83.580972500000001</v>
      </c>
      <c r="R183" s="59">
        <v>10.76646</v>
      </c>
      <c r="S183" s="60">
        <v>0.12881472514573</v>
      </c>
    </row>
    <row r="184" spans="1:19" ht="12.75" customHeight="1" x14ac:dyDescent="0.2">
      <c r="A184" s="48" t="s">
        <v>88</v>
      </c>
      <c r="B184" s="48" t="s">
        <v>98</v>
      </c>
      <c r="C184" s="48" t="s">
        <v>27</v>
      </c>
      <c r="D184" s="48" t="s">
        <v>27</v>
      </c>
      <c r="E184" s="49">
        <v>20</v>
      </c>
      <c r="F184" s="50">
        <v>735.00210916666595</v>
      </c>
      <c r="G184" s="50">
        <v>147.25971999999999</v>
      </c>
      <c r="H184" s="51">
        <v>0.20035278560896</v>
      </c>
      <c r="I184" s="50">
        <f t="shared" si="4"/>
        <v>9</v>
      </c>
      <c r="J184" s="50">
        <f t="shared" si="5"/>
        <v>9</v>
      </c>
      <c r="L184" s="52" t="s">
        <v>88</v>
      </c>
      <c r="M184" s="52" t="s">
        <v>98</v>
      </c>
      <c r="N184" s="52" t="s">
        <v>27</v>
      </c>
      <c r="O184" s="52" t="s">
        <v>27</v>
      </c>
      <c r="P184" s="53">
        <v>31.402000000000001</v>
      </c>
      <c r="Q184" s="54">
        <v>1217.04101943667</v>
      </c>
      <c r="R184" s="54">
        <v>259.27499</v>
      </c>
      <c r="S184" s="55">
        <v>0.21303718269086</v>
      </c>
    </row>
    <row r="185" spans="1:19" ht="12.75" customHeight="1" x14ac:dyDescent="0.2">
      <c r="A185" s="48" t="s">
        <v>88</v>
      </c>
      <c r="B185" s="48" t="s">
        <v>98</v>
      </c>
      <c r="C185" s="48" t="s">
        <v>99</v>
      </c>
      <c r="D185" s="48" t="s">
        <v>27</v>
      </c>
      <c r="E185" s="49">
        <v>13</v>
      </c>
      <c r="F185" s="50">
        <v>484.41278999999997</v>
      </c>
      <c r="G185" s="50">
        <v>96.032560000000004</v>
      </c>
      <c r="H185" s="51">
        <v>0.19824530231747001</v>
      </c>
      <c r="I185" s="50">
        <f t="shared" si="4"/>
        <v>5</v>
      </c>
      <c r="J185" s="50">
        <f t="shared" si="5"/>
        <v>5</v>
      </c>
      <c r="L185" s="52" t="s">
        <v>88</v>
      </c>
      <c r="M185" s="52" t="s">
        <v>98</v>
      </c>
      <c r="N185" s="52" t="s">
        <v>99</v>
      </c>
      <c r="O185" s="52" t="s">
        <v>27</v>
      </c>
      <c r="P185" s="53">
        <v>25.402000000000001</v>
      </c>
      <c r="Q185" s="54">
        <v>1010.69640110333</v>
      </c>
      <c r="R185" s="54">
        <v>210.85309000000001</v>
      </c>
      <c r="S185" s="55">
        <v>0.20862158979671999</v>
      </c>
    </row>
    <row r="186" spans="1:19" ht="12.75" customHeight="1" x14ac:dyDescent="0.2">
      <c r="A186" s="3" t="s">
        <v>88</v>
      </c>
      <c r="B186" s="3" t="s">
        <v>98</v>
      </c>
      <c r="C186" s="3" t="s">
        <v>99</v>
      </c>
      <c r="D186" s="3" t="s">
        <v>8</v>
      </c>
      <c r="E186" s="56">
        <v>13</v>
      </c>
      <c r="F186" s="4">
        <v>484.41278999999997</v>
      </c>
      <c r="G186" s="4">
        <v>96.032560000000004</v>
      </c>
      <c r="H186" s="57">
        <v>0.19824530231747001</v>
      </c>
      <c r="I186" s="4">
        <f t="shared" si="4"/>
        <v>5</v>
      </c>
      <c r="J186" s="4">
        <f t="shared" si="5"/>
        <v>5</v>
      </c>
      <c r="L186" s="38" t="s">
        <v>88</v>
      </c>
      <c r="M186" s="38" t="s">
        <v>98</v>
      </c>
      <c r="N186" s="38" t="s">
        <v>99</v>
      </c>
      <c r="O186" s="38" t="s">
        <v>8</v>
      </c>
      <c r="P186" s="58">
        <v>25.402000000000001</v>
      </c>
      <c r="Q186" s="59">
        <v>1010.69640110333</v>
      </c>
      <c r="R186" s="59">
        <v>210.85309000000001</v>
      </c>
      <c r="S186" s="60">
        <v>0.20862158979671999</v>
      </c>
    </row>
    <row r="187" spans="1:19" ht="12.75" customHeight="1" x14ac:dyDescent="0.2">
      <c r="A187" s="48" t="s">
        <v>88</v>
      </c>
      <c r="B187" s="48" t="s">
        <v>98</v>
      </c>
      <c r="C187" s="48" t="s">
        <v>100</v>
      </c>
      <c r="D187" s="48" t="s">
        <v>27</v>
      </c>
      <c r="E187" s="49">
        <v>2</v>
      </c>
      <c r="F187" s="50">
        <v>81.754748333333296</v>
      </c>
      <c r="G187" s="50">
        <v>15.2273</v>
      </c>
      <c r="H187" s="51">
        <v>0.18625584825868</v>
      </c>
      <c r="I187" s="50">
        <f t="shared" si="4"/>
        <v>8</v>
      </c>
      <c r="J187" s="50">
        <f t="shared" si="5"/>
        <v>8</v>
      </c>
      <c r="L187" s="52" t="s">
        <v>88</v>
      </c>
      <c r="M187" s="52" t="s">
        <v>98</v>
      </c>
      <c r="N187" s="52" t="s">
        <v>100</v>
      </c>
      <c r="O187" s="52" t="s">
        <v>27</v>
      </c>
      <c r="P187" s="53">
        <v>2</v>
      </c>
      <c r="Q187" s="54">
        <v>90.516520833333303</v>
      </c>
      <c r="R187" s="54">
        <v>26.117360000000001</v>
      </c>
      <c r="S187" s="55">
        <v>0.28853694065516999</v>
      </c>
    </row>
    <row r="188" spans="1:19" ht="12.75" customHeight="1" x14ac:dyDescent="0.2">
      <c r="A188" s="3" t="s">
        <v>88</v>
      </c>
      <c r="B188" s="3" t="s">
        <v>98</v>
      </c>
      <c r="C188" s="3" t="s">
        <v>100</v>
      </c>
      <c r="D188" s="3" t="s">
        <v>8</v>
      </c>
      <c r="E188" s="56">
        <v>2</v>
      </c>
      <c r="F188" s="4">
        <v>81.754748333333296</v>
      </c>
      <c r="G188" s="4">
        <v>15.2273</v>
      </c>
      <c r="H188" s="57">
        <v>0.18625584825868</v>
      </c>
      <c r="I188" s="4">
        <f t="shared" si="4"/>
        <v>8</v>
      </c>
      <c r="J188" s="4">
        <f t="shared" si="5"/>
        <v>8</v>
      </c>
      <c r="L188" s="38" t="s">
        <v>88</v>
      </c>
      <c r="M188" s="38" t="s">
        <v>98</v>
      </c>
      <c r="N188" s="38" t="s">
        <v>100</v>
      </c>
      <c r="O188" s="38" t="s">
        <v>8</v>
      </c>
      <c r="P188" s="58">
        <v>2</v>
      </c>
      <c r="Q188" s="59">
        <v>90.516520833333303</v>
      </c>
      <c r="R188" s="59">
        <v>26.117360000000001</v>
      </c>
      <c r="S188" s="60">
        <v>0.28853694065516999</v>
      </c>
    </row>
    <row r="189" spans="1:19" ht="12.75" customHeight="1" x14ac:dyDescent="0.2">
      <c r="A189" s="48" t="s">
        <v>88</v>
      </c>
      <c r="B189" s="48" t="s">
        <v>98</v>
      </c>
      <c r="C189" s="48" t="s">
        <v>98</v>
      </c>
      <c r="D189" s="48" t="s">
        <v>27</v>
      </c>
      <c r="E189" s="49">
        <v>1</v>
      </c>
      <c r="F189" s="50">
        <v>53.006473333333297</v>
      </c>
      <c r="G189" s="50">
        <v>13.695320000000001</v>
      </c>
      <c r="H189" s="51">
        <v>0.25837070717526001</v>
      </c>
      <c r="I189" s="50" t="str">
        <f t="shared" si="4"/>
        <v/>
      </c>
      <c r="J189" s="50" t="str">
        <f t="shared" si="5"/>
        <v/>
      </c>
      <c r="L189" s="52" t="s">
        <v>88</v>
      </c>
      <c r="M189" s="52" t="s">
        <v>98</v>
      </c>
      <c r="N189" s="52" t="s">
        <v>98</v>
      </c>
      <c r="O189" s="52" t="s">
        <v>27</v>
      </c>
    </row>
    <row r="190" spans="1:19" ht="12.75" customHeight="1" x14ac:dyDescent="0.2">
      <c r="A190" s="3" t="s">
        <v>88</v>
      </c>
      <c r="B190" s="3" t="s">
        <v>98</v>
      </c>
      <c r="C190" s="3" t="s">
        <v>98</v>
      </c>
      <c r="D190" s="3" t="s">
        <v>8</v>
      </c>
      <c r="E190" s="56">
        <v>1</v>
      </c>
      <c r="F190" s="4">
        <v>53.006473333333297</v>
      </c>
      <c r="G190" s="4">
        <v>13.695320000000001</v>
      </c>
      <c r="H190" s="57">
        <v>0.25837070717526001</v>
      </c>
      <c r="I190" s="4" t="str">
        <f t="shared" si="4"/>
        <v/>
      </c>
      <c r="J190" s="4" t="str">
        <f t="shared" si="5"/>
        <v/>
      </c>
      <c r="L190" s="38" t="s">
        <v>88</v>
      </c>
      <c r="M190" s="38" t="s">
        <v>98</v>
      </c>
      <c r="N190" s="38" t="s">
        <v>98</v>
      </c>
      <c r="O190" s="38" t="s">
        <v>8</v>
      </c>
    </row>
    <row r="191" spans="1:19" ht="12.75" customHeight="1" x14ac:dyDescent="0.2">
      <c r="A191" s="48" t="s">
        <v>88</v>
      </c>
      <c r="B191" s="48" t="s">
        <v>98</v>
      </c>
      <c r="C191" s="48" t="s">
        <v>101</v>
      </c>
      <c r="D191" s="48" t="s">
        <v>27</v>
      </c>
      <c r="E191" s="49">
        <v>4</v>
      </c>
      <c r="F191" s="50">
        <v>115.8280975</v>
      </c>
      <c r="G191" s="50">
        <v>22.304539999999999</v>
      </c>
      <c r="H191" s="51">
        <v>0.19256588411115</v>
      </c>
      <c r="I191" s="50" t="str">
        <f t="shared" si="4"/>
        <v/>
      </c>
      <c r="J191" s="50" t="str">
        <f t="shared" si="5"/>
        <v/>
      </c>
      <c r="L191" s="52" t="s">
        <v>88</v>
      </c>
      <c r="M191" s="52" t="s">
        <v>98</v>
      </c>
      <c r="N191" s="52" t="s">
        <v>101</v>
      </c>
      <c r="O191" s="52" t="s">
        <v>27</v>
      </c>
      <c r="P191" s="53">
        <v>4</v>
      </c>
      <c r="Q191" s="54">
        <v>115.8280975</v>
      </c>
      <c r="R191" s="54">
        <v>22.304539999999999</v>
      </c>
      <c r="S191" s="55">
        <v>0.19256588411115</v>
      </c>
    </row>
    <row r="192" spans="1:19" ht="12.75" customHeight="1" x14ac:dyDescent="0.2">
      <c r="A192" s="3" t="s">
        <v>88</v>
      </c>
      <c r="B192" s="3" t="s">
        <v>98</v>
      </c>
      <c r="C192" s="3" t="s">
        <v>101</v>
      </c>
      <c r="D192" s="3" t="s">
        <v>8</v>
      </c>
      <c r="E192" s="56">
        <v>4</v>
      </c>
      <c r="F192" s="4">
        <v>115.8280975</v>
      </c>
      <c r="G192" s="4">
        <v>22.304539999999999</v>
      </c>
      <c r="H192" s="57">
        <v>0.19256588411115</v>
      </c>
      <c r="I192" s="4" t="str">
        <f t="shared" si="4"/>
        <v/>
      </c>
      <c r="J192" s="4" t="str">
        <f t="shared" si="5"/>
        <v/>
      </c>
      <c r="L192" s="38" t="s">
        <v>88</v>
      </c>
      <c r="M192" s="38" t="s">
        <v>98</v>
      </c>
      <c r="N192" s="38" t="s">
        <v>101</v>
      </c>
      <c r="O192" s="38" t="s">
        <v>8</v>
      </c>
      <c r="P192" s="58">
        <v>4</v>
      </c>
      <c r="Q192" s="59">
        <v>115.8280975</v>
      </c>
      <c r="R192" s="59">
        <v>22.304539999999999</v>
      </c>
      <c r="S192" s="60">
        <v>0.19256588411115</v>
      </c>
    </row>
    <row r="193" spans="1:19" ht="12.75" customHeight="1" x14ac:dyDescent="0.2">
      <c r="A193" s="48" t="s">
        <v>88</v>
      </c>
      <c r="B193" s="48" t="s">
        <v>88</v>
      </c>
      <c r="C193" s="48" t="s">
        <v>27</v>
      </c>
      <c r="D193" s="48" t="s">
        <v>27</v>
      </c>
      <c r="E193" s="49">
        <v>1</v>
      </c>
      <c r="F193" s="50">
        <v>75.424531666666695</v>
      </c>
      <c r="G193" s="50">
        <v>17.027570000000001</v>
      </c>
      <c r="H193" s="51">
        <v>0.22575639017888999</v>
      </c>
      <c r="I193" s="50" t="str">
        <f t="shared" si="4"/>
        <v/>
      </c>
      <c r="J193" s="50" t="str">
        <f t="shared" si="5"/>
        <v/>
      </c>
      <c r="L193" s="52" t="s">
        <v>88</v>
      </c>
      <c r="M193" s="52" t="s">
        <v>102</v>
      </c>
      <c r="N193" s="52" t="s">
        <v>27</v>
      </c>
      <c r="O193" s="52" t="s">
        <v>27</v>
      </c>
      <c r="P193" s="53">
        <v>8.7279999999999998</v>
      </c>
      <c r="Q193" s="54">
        <v>253.11184339416701</v>
      </c>
      <c r="R193" s="54">
        <v>34.368760000000002</v>
      </c>
      <c r="S193" s="55">
        <v>0.13578487493562</v>
      </c>
    </row>
    <row r="194" spans="1:19" ht="12.75" customHeight="1" x14ac:dyDescent="0.2">
      <c r="A194" s="48" t="s">
        <v>88</v>
      </c>
      <c r="B194" s="48" t="s">
        <v>88</v>
      </c>
      <c r="C194" s="48" t="s">
        <v>8</v>
      </c>
      <c r="D194" s="48" t="s">
        <v>27</v>
      </c>
      <c r="E194" s="49">
        <v>1</v>
      </c>
      <c r="F194" s="50">
        <v>75.424531666666695</v>
      </c>
      <c r="G194" s="50">
        <v>17.027570000000001</v>
      </c>
      <c r="H194" s="51">
        <v>0.22575639017888999</v>
      </c>
      <c r="I194" s="50" t="str">
        <f t="shared" si="4"/>
        <v/>
      </c>
      <c r="J194" s="50" t="str">
        <f t="shared" si="5"/>
        <v/>
      </c>
      <c r="L194" s="52" t="s">
        <v>88</v>
      </c>
      <c r="M194" s="52" t="s">
        <v>102</v>
      </c>
      <c r="N194" s="52" t="s">
        <v>8</v>
      </c>
      <c r="O194" s="52" t="s">
        <v>27</v>
      </c>
      <c r="P194" s="53">
        <v>8.7279999999999998</v>
      </c>
      <c r="Q194" s="54">
        <v>253.11184339416701</v>
      </c>
      <c r="R194" s="54">
        <v>34.368760000000002</v>
      </c>
      <c r="S194" s="55">
        <v>0.13578487493562</v>
      </c>
    </row>
    <row r="195" spans="1:19" ht="12.75" customHeight="1" x14ac:dyDescent="0.2">
      <c r="A195" s="3" t="s">
        <v>88</v>
      </c>
      <c r="B195" s="3" t="s">
        <v>88</v>
      </c>
      <c r="C195" s="3" t="s">
        <v>8</v>
      </c>
      <c r="D195" s="3" t="s">
        <v>8</v>
      </c>
      <c r="E195" s="56">
        <v>1</v>
      </c>
      <c r="F195" s="4">
        <v>75.424531666666695</v>
      </c>
      <c r="G195" s="4">
        <v>17.027570000000001</v>
      </c>
      <c r="H195" s="57">
        <v>0.22575639017888999</v>
      </c>
      <c r="I195" s="4" t="str">
        <f t="shared" si="4"/>
        <v/>
      </c>
      <c r="J195" s="4" t="str">
        <f t="shared" si="5"/>
        <v/>
      </c>
      <c r="L195" s="38" t="s">
        <v>88</v>
      </c>
      <c r="M195" s="38" t="s">
        <v>102</v>
      </c>
      <c r="N195" s="38" t="s">
        <v>8</v>
      </c>
      <c r="O195" s="38" t="s">
        <v>8</v>
      </c>
      <c r="P195" s="58">
        <v>8.7279999999999998</v>
      </c>
      <c r="Q195" s="59">
        <v>253.11184339416701</v>
      </c>
      <c r="R195" s="59">
        <v>34.368760000000002</v>
      </c>
      <c r="S195" s="60">
        <v>0.13578487493562</v>
      </c>
    </row>
    <row r="196" spans="1:19" ht="12.75" customHeight="1" x14ac:dyDescent="0.2">
      <c r="A196" s="48" t="s">
        <v>88</v>
      </c>
      <c r="B196" s="48" t="s">
        <v>103</v>
      </c>
      <c r="C196" s="48" t="s">
        <v>27</v>
      </c>
      <c r="D196" s="48" t="s">
        <v>27</v>
      </c>
      <c r="E196" s="49">
        <v>110.243974358974</v>
      </c>
      <c r="F196" s="50">
        <v>2557.3667688201499</v>
      </c>
      <c r="G196" s="50">
        <v>154.23595</v>
      </c>
      <c r="H196" s="51">
        <v>6.0310453659001999E-2</v>
      </c>
      <c r="I196" s="50" t="str">
        <f t="shared" ref="I196:I259" si="6">+IF(H196&lt;S196,ROUND((F196*S196)-G196,0),"")</f>
        <v/>
      </c>
      <c r="J196" s="50" t="str">
        <f t="shared" ref="J196:J259" si="7">+IF(I196&gt;0,I196,"")</f>
        <v/>
      </c>
      <c r="L196" s="52" t="s">
        <v>88</v>
      </c>
      <c r="M196" s="52" t="s">
        <v>103</v>
      </c>
      <c r="N196" s="52" t="s">
        <v>27</v>
      </c>
      <c r="O196" s="52" t="s">
        <v>27</v>
      </c>
      <c r="P196" s="53">
        <v>113.69327692307699</v>
      </c>
      <c r="Q196" s="54">
        <v>2626.8115993707802</v>
      </c>
      <c r="R196" s="54">
        <v>154.16992999999999</v>
      </c>
      <c r="S196" s="55">
        <v>5.8690897374188998E-2</v>
      </c>
    </row>
    <row r="197" spans="1:19" ht="12.75" customHeight="1" x14ac:dyDescent="0.2">
      <c r="A197" s="48" t="s">
        <v>88</v>
      </c>
      <c r="B197" s="48" t="s">
        <v>103</v>
      </c>
      <c r="C197" s="48" t="s">
        <v>104</v>
      </c>
      <c r="D197" s="48" t="s">
        <v>27</v>
      </c>
      <c r="E197" s="49">
        <v>16.5184358974359</v>
      </c>
      <c r="F197" s="50">
        <v>409.94504993630397</v>
      </c>
      <c r="G197" s="50">
        <v>58.925510000000003</v>
      </c>
      <c r="H197" s="51">
        <v>0.14374002078852999</v>
      </c>
      <c r="I197" s="50">
        <f t="shared" si="6"/>
        <v>8</v>
      </c>
      <c r="J197" s="50">
        <f t="shared" si="7"/>
        <v>8</v>
      </c>
      <c r="L197" s="52" t="s">
        <v>88</v>
      </c>
      <c r="M197" s="52" t="s">
        <v>103</v>
      </c>
      <c r="N197" s="52" t="s">
        <v>104</v>
      </c>
      <c r="O197" s="52" t="s">
        <v>27</v>
      </c>
      <c r="P197" s="53">
        <v>17.1594615384615</v>
      </c>
      <c r="Q197" s="54">
        <v>439.51636606878202</v>
      </c>
      <c r="R197" s="54">
        <v>72.063109999999995</v>
      </c>
      <c r="S197" s="55">
        <v>0.16396001506055999</v>
      </c>
    </row>
    <row r="198" spans="1:19" ht="12.75" customHeight="1" x14ac:dyDescent="0.2">
      <c r="A198" s="3" t="s">
        <v>88</v>
      </c>
      <c r="B198" s="3" t="s">
        <v>103</v>
      </c>
      <c r="C198" s="3" t="s">
        <v>104</v>
      </c>
      <c r="D198" s="3" t="s">
        <v>175</v>
      </c>
      <c r="E198" s="56">
        <v>2.68705128205128</v>
      </c>
      <c r="F198" s="4">
        <v>67.052952602457296</v>
      </c>
      <c r="G198" s="4">
        <v>13.38761</v>
      </c>
      <c r="H198" s="57">
        <v>0.19965727802281999</v>
      </c>
      <c r="I198" s="4">
        <f t="shared" si="6"/>
        <v>1</v>
      </c>
      <c r="J198" s="4">
        <f t="shared" si="7"/>
        <v>1</v>
      </c>
      <c r="L198" s="38" t="s">
        <v>88</v>
      </c>
      <c r="M198" s="38" t="s">
        <v>103</v>
      </c>
      <c r="N198" s="38" t="s">
        <v>104</v>
      </c>
      <c r="O198" s="38" t="s">
        <v>175</v>
      </c>
      <c r="P198" s="58">
        <v>2.4049999999999998</v>
      </c>
      <c r="Q198" s="59">
        <v>61.419871170833403</v>
      </c>
      <c r="R198" s="59">
        <v>13.38761</v>
      </c>
      <c r="S198" s="60">
        <v>0.21796870857582001</v>
      </c>
    </row>
    <row r="199" spans="1:19" ht="12.75" customHeight="1" x14ac:dyDescent="0.2">
      <c r="A199" s="3" t="s">
        <v>88</v>
      </c>
      <c r="B199" s="3" t="s">
        <v>103</v>
      </c>
      <c r="C199" s="3" t="s">
        <v>104</v>
      </c>
      <c r="D199" s="3" t="s">
        <v>176</v>
      </c>
      <c r="E199" s="56">
        <v>4</v>
      </c>
      <c r="F199" s="4">
        <v>110.482721666667</v>
      </c>
      <c r="G199" s="4">
        <v>22.401610000000002</v>
      </c>
      <c r="H199" s="57">
        <v>0.20276120702011</v>
      </c>
      <c r="I199" s="4" t="str">
        <f t="shared" si="6"/>
        <v/>
      </c>
      <c r="J199" s="4" t="str">
        <f t="shared" si="7"/>
        <v/>
      </c>
      <c r="L199" s="38" t="s">
        <v>88</v>
      </c>
      <c r="M199" s="38" t="s">
        <v>103</v>
      </c>
      <c r="N199" s="38" t="s">
        <v>104</v>
      </c>
      <c r="O199" s="38" t="s">
        <v>176</v>
      </c>
      <c r="P199" s="58">
        <v>5</v>
      </c>
      <c r="Q199" s="59">
        <v>139.730218333333</v>
      </c>
      <c r="R199" s="59">
        <v>22.973980000000001</v>
      </c>
      <c r="S199" s="60">
        <v>0.16441669006195</v>
      </c>
    </row>
    <row r="200" spans="1:19" ht="12.75" customHeight="1" x14ac:dyDescent="0.2">
      <c r="A200" s="3" t="s">
        <v>88</v>
      </c>
      <c r="B200" s="3" t="s">
        <v>103</v>
      </c>
      <c r="C200" s="3" t="s">
        <v>104</v>
      </c>
      <c r="D200" s="3" t="s">
        <v>177</v>
      </c>
      <c r="E200" s="56">
        <v>1</v>
      </c>
      <c r="F200" s="4">
        <v>29.247486666666699</v>
      </c>
      <c r="G200" s="4">
        <v>0.57237000000000005</v>
      </c>
      <c r="H200" s="57">
        <v>1.9569886688839001E-2</v>
      </c>
      <c r="I200" s="4" t="str">
        <f t="shared" si="6"/>
        <v/>
      </c>
      <c r="J200" s="4" t="str">
        <f t="shared" si="7"/>
        <v/>
      </c>
      <c r="L200" s="38" t="s">
        <v>88</v>
      </c>
      <c r="M200" s="38" t="s">
        <v>103</v>
      </c>
      <c r="N200" s="38" t="s">
        <v>104</v>
      </c>
      <c r="O200" s="38" t="s">
        <v>177</v>
      </c>
    </row>
    <row r="201" spans="1:19" ht="12.75" customHeight="1" x14ac:dyDescent="0.2">
      <c r="A201" s="3" t="s">
        <v>88</v>
      </c>
      <c r="B201" s="3" t="s">
        <v>103</v>
      </c>
      <c r="C201" s="3" t="s">
        <v>104</v>
      </c>
      <c r="D201" s="3" t="s">
        <v>178</v>
      </c>
      <c r="E201" s="56">
        <v>8.8313846153846107</v>
      </c>
      <c r="F201" s="4">
        <v>203.16188900051301</v>
      </c>
      <c r="G201" s="4">
        <v>22.56392</v>
      </c>
      <c r="H201" s="57">
        <v>0.11106374384983</v>
      </c>
      <c r="I201" s="4">
        <f t="shared" si="6"/>
        <v>8</v>
      </c>
      <c r="J201" s="4">
        <f t="shared" si="7"/>
        <v>8</v>
      </c>
      <c r="L201" s="38" t="s">
        <v>88</v>
      </c>
      <c r="M201" s="38" t="s">
        <v>103</v>
      </c>
      <c r="N201" s="38" t="s">
        <v>104</v>
      </c>
      <c r="O201" s="38" t="s">
        <v>178</v>
      </c>
      <c r="P201" s="58">
        <v>9.7544615384615394</v>
      </c>
      <c r="Q201" s="59">
        <v>238.36627656461599</v>
      </c>
      <c r="R201" s="59">
        <v>35.701520000000002</v>
      </c>
      <c r="S201" s="60">
        <v>0.14977588488832</v>
      </c>
    </row>
    <row r="202" spans="1:19" ht="12.75" customHeight="1" x14ac:dyDescent="0.2">
      <c r="A202" s="48" t="s">
        <v>88</v>
      </c>
      <c r="B202" s="48" t="s">
        <v>103</v>
      </c>
      <c r="C202" s="48" t="s">
        <v>105</v>
      </c>
      <c r="D202" s="48" t="s">
        <v>27</v>
      </c>
      <c r="E202" s="49">
        <v>86.807538461538499</v>
      </c>
      <c r="F202" s="50">
        <v>1931.0538261771801</v>
      </c>
      <c r="G202" s="50">
        <v>48.01211</v>
      </c>
      <c r="H202" s="51">
        <v>2.4863165049649E-2</v>
      </c>
      <c r="I202" s="50">
        <f t="shared" si="6"/>
        <v>20</v>
      </c>
      <c r="J202" s="50">
        <f t="shared" si="7"/>
        <v>20</v>
      </c>
      <c r="L202" s="52" t="s">
        <v>88</v>
      </c>
      <c r="M202" s="52" t="s">
        <v>103</v>
      </c>
      <c r="N202" s="52" t="s">
        <v>105</v>
      </c>
      <c r="O202" s="52" t="s">
        <v>27</v>
      </c>
      <c r="P202" s="53">
        <v>93.159230769230803</v>
      </c>
      <c r="Q202" s="54">
        <v>2099.72650171641</v>
      </c>
      <c r="R202" s="54">
        <v>73.928309999999996</v>
      </c>
      <c r="S202" s="55">
        <v>3.5208542607605003E-2</v>
      </c>
    </row>
    <row r="203" spans="1:19" ht="12.75" customHeight="1" x14ac:dyDescent="0.2">
      <c r="A203" s="3" t="s">
        <v>88</v>
      </c>
      <c r="B203" s="3" t="s">
        <v>103</v>
      </c>
      <c r="C203" s="3" t="s">
        <v>105</v>
      </c>
      <c r="D203" s="3" t="s">
        <v>105</v>
      </c>
      <c r="E203" s="56">
        <v>2</v>
      </c>
      <c r="F203" s="4">
        <v>61.5955466666666</v>
      </c>
      <c r="G203" s="4">
        <v>10.479810000000001</v>
      </c>
      <c r="H203" s="57">
        <v>0.17013908581270001</v>
      </c>
      <c r="I203" s="4">
        <f t="shared" si="6"/>
        <v>5</v>
      </c>
      <c r="J203" s="4">
        <f t="shared" si="7"/>
        <v>5</v>
      </c>
      <c r="L203" s="38" t="s">
        <v>88</v>
      </c>
      <c r="M203" s="38" t="s">
        <v>103</v>
      </c>
      <c r="N203" s="38" t="s">
        <v>105</v>
      </c>
      <c r="O203" s="38" t="s">
        <v>105</v>
      </c>
      <c r="P203" s="58">
        <v>3.9180000000000001</v>
      </c>
      <c r="Q203" s="59">
        <v>137.98428937333301</v>
      </c>
      <c r="R203" s="59">
        <v>34.221440000000001</v>
      </c>
      <c r="S203" s="60">
        <v>0.24800968396779</v>
      </c>
    </row>
    <row r="204" spans="1:19" ht="12.75" customHeight="1" x14ac:dyDescent="0.2">
      <c r="A204" s="3" t="s">
        <v>88</v>
      </c>
      <c r="B204" s="3" t="s">
        <v>103</v>
      </c>
      <c r="C204" s="3" t="s">
        <v>105</v>
      </c>
      <c r="D204" s="3" t="s">
        <v>179</v>
      </c>
      <c r="E204" s="56">
        <v>77.713538461538505</v>
      </c>
      <c r="F204" s="4">
        <v>1701.67389194718</v>
      </c>
      <c r="G204" s="4">
        <v>29.26351</v>
      </c>
      <c r="H204" s="57">
        <v>1.7196896619547999E-2</v>
      </c>
      <c r="I204" s="4">
        <f t="shared" si="6"/>
        <v>0</v>
      </c>
      <c r="J204" s="4" t="str">
        <f t="shared" si="7"/>
        <v/>
      </c>
      <c r="L204" s="38" t="s">
        <v>88</v>
      </c>
      <c r="M204" s="38" t="s">
        <v>103</v>
      </c>
      <c r="N204" s="38" t="s">
        <v>105</v>
      </c>
      <c r="O204" s="38" t="s">
        <v>179</v>
      </c>
      <c r="P204" s="58">
        <v>81.196589743589797</v>
      </c>
      <c r="Q204" s="59">
        <v>1774.28405661842</v>
      </c>
      <c r="R204" s="59">
        <v>30.98029</v>
      </c>
      <c r="S204" s="60">
        <v>1.7460727263167001E-2</v>
      </c>
    </row>
    <row r="205" spans="1:19" ht="12.75" customHeight="1" x14ac:dyDescent="0.2">
      <c r="A205" s="3" t="s">
        <v>88</v>
      </c>
      <c r="B205" s="3" t="s">
        <v>103</v>
      </c>
      <c r="C205" s="3" t="s">
        <v>105</v>
      </c>
      <c r="D205" s="3" t="s">
        <v>180</v>
      </c>
      <c r="E205" s="56">
        <v>4.0940000000000003</v>
      </c>
      <c r="F205" s="4">
        <v>101.656132563333</v>
      </c>
      <c r="G205" s="4">
        <v>6.9474499999999999</v>
      </c>
      <c r="H205" s="57">
        <v>6.8342655035314004E-2</v>
      </c>
      <c r="I205" s="4" t="str">
        <f t="shared" si="6"/>
        <v/>
      </c>
      <c r="J205" s="4" t="str">
        <f t="shared" si="7"/>
        <v/>
      </c>
      <c r="L205" s="38" t="s">
        <v>88</v>
      </c>
      <c r="M205" s="38" t="s">
        <v>103</v>
      </c>
      <c r="N205" s="38" t="s">
        <v>105</v>
      </c>
      <c r="O205" s="38" t="s">
        <v>180</v>
      </c>
      <c r="P205" s="58">
        <v>4.0940000000000003</v>
      </c>
      <c r="Q205" s="59">
        <v>101.656132563333</v>
      </c>
      <c r="R205" s="59">
        <v>6.9474499999999999</v>
      </c>
      <c r="S205" s="60">
        <v>6.8342655035314004E-2</v>
      </c>
    </row>
    <row r="206" spans="1:19" ht="12.75" customHeight="1" x14ac:dyDescent="0.2">
      <c r="A206" s="3" t="s">
        <v>88</v>
      </c>
      <c r="B206" s="3" t="s">
        <v>103</v>
      </c>
      <c r="C206" s="3" t="s">
        <v>105</v>
      </c>
      <c r="D206" s="3" t="s">
        <v>181</v>
      </c>
      <c r="E206" s="56">
        <v>3</v>
      </c>
      <c r="F206" s="4">
        <v>66.128255000000095</v>
      </c>
      <c r="G206" s="4">
        <v>1.32134</v>
      </c>
      <c r="H206" s="57">
        <v>1.9981473879811001E-2</v>
      </c>
      <c r="I206" s="4">
        <f t="shared" si="6"/>
        <v>0</v>
      </c>
      <c r="J206" s="4" t="str">
        <f t="shared" si="7"/>
        <v/>
      </c>
      <c r="L206" s="38" t="s">
        <v>88</v>
      </c>
      <c r="M206" s="38" t="s">
        <v>103</v>
      </c>
      <c r="N206" s="38" t="s">
        <v>105</v>
      </c>
      <c r="O206" s="38" t="s">
        <v>181</v>
      </c>
      <c r="P206" s="58">
        <v>3.9506410256410298</v>
      </c>
      <c r="Q206" s="59">
        <v>85.802023161324897</v>
      </c>
      <c r="R206" s="59">
        <v>1.7791300000000001</v>
      </c>
      <c r="S206" s="60">
        <v>2.0735291948243001E-2</v>
      </c>
    </row>
    <row r="207" spans="1:19" ht="12.75" customHeight="1" x14ac:dyDescent="0.2">
      <c r="A207" s="48" t="s">
        <v>88</v>
      </c>
      <c r="B207" s="48" t="s">
        <v>103</v>
      </c>
      <c r="C207" s="48" t="s">
        <v>106</v>
      </c>
      <c r="D207" s="48" t="s">
        <v>27</v>
      </c>
      <c r="E207" s="49">
        <v>4</v>
      </c>
      <c r="F207" s="50">
        <v>102.59321749999999</v>
      </c>
      <c r="G207" s="50">
        <v>10.47702</v>
      </c>
      <c r="H207" s="51">
        <v>0.10212195557664</v>
      </c>
      <c r="I207" s="50" t="str">
        <f t="shared" si="6"/>
        <v/>
      </c>
      <c r="J207" s="50" t="str">
        <f t="shared" si="7"/>
        <v/>
      </c>
      <c r="L207" s="52" t="s">
        <v>88</v>
      </c>
      <c r="M207" s="52" t="s">
        <v>103</v>
      </c>
      <c r="N207" s="52" t="s">
        <v>106</v>
      </c>
      <c r="O207" s="52" t="s">
        <v>27</v>
      </c>
      <c r="P207" s="53">
        <v>3.3745846153846202</v>
      </c>
      <c r="Q207" s="54">
        <v>87.568731585589802</v>
      </c>
      <c r="R207" s="54">
        <v>8.1785099999999993</v>
      </c>
      <c r="S207" s="55">
        <v>9.3395323329609994E-2</v>
      </c>
    </row>
    <row r="208" spans="1:19" ht="12.75" customHeight="1" x14ac:dyDescent="0.2">
      <c r="A208" s="3" t="s">
        <v>88</v>
      </c>
      <c r="B208" s="3" t="s">
        <v>103</v>
      </c>
      <c r="C208" s="3" t="s">
        <v>106</v>
      </c>
      <c r="D208" s="3" t="s">
        <v>8</v>
      </c>
      <c r="E208" s="56">
        <v>4</v>
      </c>
      <c r="F208" s="4">
        <v>102.59321749999999</v>
      </c>
      <c r="G208" s="4">
        <v>10.47702</v>
      </c>
      <c r="H208" s="57">
        <v>0.10212195557664</v>
      </c>
      <c r="I208" s="4" t="str">
        <f t="shared" si="6"/>
        <v/>
      </c>
      <c r="J208" s="4" t="str">
        <f t="shared" si="7"/>
        <v/>
      </c>
      <c r="L208" s="38" t="s">
        <v>88</v>
      </c>
      <c r="M208" s="38" t="s">
        <v>103</v>
      </c>
      <c r="N208" s="38" t="s">
        <v>106</v>
      </c>
      <c r="O208" s="38" t="s">
        <v>8</v>
      </c>
      <c r="P208" s="58">
        <v>3.3745846153846202</v>
      </c>
      <c r="Q208" s="59">
        <v>87.568731585589802</v>
      </c>
      <c r="R208" s="59">
        <v>8.1785099999999993</v>
      </c>
      <c r="S208" s="60">
        <v>9.3395323329609994E-2</v>
      </c>
    </row>
    <row r="209" spans="1:19" ht="12.75" customHeight="1" x14ac:dyDescent="0.2">
      <c r="A209" s="3" t="s">
        <v>88</v>
      </c>
      <c r="B209" s="3" t="s">
        <v>103</v>
      </c>
      <c r="C209" s="3" t="s">
        <v>103</v>
      </c>
      <c r="D209" s="3" t="s">
        <v>8</v>
      </c>
      <c r="E209" s="56">
        <v>2.9180000000000001</v>
      </c>
      <c r="F209" s="4">
        <v>113.774675206667</v>
      </c>
      <c r="G209" s="4">
        <v>36.821309999999997</v>
      </c>
      <c r="H209" s="57">
        <v>0.32363361998718998</v>
      </c>
      <c r="I209" s="4" t="str">
        <f t="shared" si="6"/>
        <v/>
      </c>
      <c r="J209" s="4" t="str">
        <f t="shared" si="7"/>
        <v/>
      </c>
      <c r="L209" s="38" t="s">
        <v>88</v>
      </c>
      <c r="M209" s="38" t="s">
        <v>103</v>
      </c>
      <c r="N209" s="38" t="s">
        <v>103</v>
      </c>
      <c r="O209" s="38" t="s">
        <v>8</v>
      </c>
    </row>
    <row r="210" spans="1:19" ht="12.75" customHeight="1" x14ac:dyDescent="0.2">
      <c r="A210" s="48" t="s">
        <v>88</v>
      </c>
      <c r="B210" s="48" t="s">
        <v>103</v>
      </c>
      <c r="C210" s="48" t="s">
        <v>103</v>
      </c>
      <c r="D210" s="48" t="s">
        <v>27</v>
      </c>
      <c r="E210" s="49">
        <v>2.9180000000000001</v>
      </c>
      <c r="F210" s="50">
        <v>113.774675206667</v>
      </c>
      <c r="G210" s="50">
        <v>36.821309999999997</v>
      </c>
      <c r="H210" s="51">
        <v>0.32363361998718998</v>
      </c>
      <c r="I210" s="50" t="str">
        <f t="shared" si="6"/>
        <v/>
      </c>
      <c r="J210" s="50" t="str">
        <f t="shared" si="7"/>
        <v/>
      </c>
      <c r="L210" s="52" t="s">
        <v>88</v>
      </c>
      <c r="M210" s="52" t="s">
        <v>103</v>
      </c>
      <c r="N210" s="52" t="s">
        <v>103</v>
      </c>
      <c r="O210" s="52" t="s">
        <v>27</v>
      </c>
    </row>
    <row r="211" spans="1:19" ht="12.75" customHeight="1" x14ac:dyDescent="0.2">
      <c r="A211" s="48" t="s">
        <v>107</v>
      </c>
      <c r="B211" s="48" t="s">
        <v>27</v>
      </c>
      <c r="C211" s="48" t="s">
        <v>27</v>
      </c>
      <c r="D211" s="48" t="s">
        <v>27</v>
      </c>
      <c r="E211" s="49">
        <v>39.215000000000003</v>
      </c>
      <c r="F211" s="50">
        <v>1548.2038025625</v>
      </c>
      <c r="G211" s="50">
        <v>225.41508999999999</v>
      </c>
      <c r="H211" s="51">
        <v>0.14559781446532</v>
      </c>
      <c r="I211" s="50" t="str">
        <f t="shared" si="6"/>
        <v/>
      </c>
      <c r="J211" s="50" t="str">
        <f t="shared" si="7"/>
        <v/>
      </c>
      <c r="L211" s="52" t="s">
        <v>107</v>
      </c>
      <c r="M211" s="52" t="s">
        <v>27</v>
      </c>
      <c r="N211" s="52" t="s">
        <v>27</v>
      </c>
      <c r="O211" s="52" t="s">
        <v>27</v>
      </c>
      <c r="P211" s="53">
        <v>50.564999999999998</v>
      </c>
      <c r="Q211" s="54">
        <v>1931.8176037083299</v>
      </c>
      <c r="R211" s="54">
        <v>265.01449000000002</v>
      </c>
      <c r="S211" s="55">
        <v>0.13718401234738001</v>
      </c>
    </row>
    <row r="212" spans="1:19" ht="12.75" customHeight="1" x14ac:dyDescent="0.2">
      <c r="A212" s="48" t="s">
        <v>107</v>
      </c>
      <c r="B212" s="48" t="s">
        <v>108</v>
      </c>
      <c r="C212" s="48" t="s">
        <v>27</v>
      </c>
      <c r="D212" s="48" t="s">
        <v>27</v>
      </c>
      <c r="E212" s="49">
        <v>16.215</v>
      </c>
      <c r="F212" s="50">
        <v>697.34014506250003</v>
      </c>
      <c r="G212" s="50">
        <v>91.466369999999998</v>
      </c>
      <c r="H212" s="51">
        <v>0.1311646413126</v>
      </c>
      <c r="I212" s="50" t="str">
        <f t="shared" si="6"/>
        <v/>
      </c>
      <c r="J212" s="50" t="str">
        <f t="shared" si="7"/>
        <v/>
      </c>
      <c r="L212" s="52" t="s">
        <v>107</v>
      </c>
      <c r="M212" s="52" t="s">
        <v>108</v>
      </c>
      <c r="N212" s="52" t="s">
        <v>27</v>
      </c>
      <c r="O212" s="52" t="s">
        <v>27</v>
      </c>
      <c r="P212" s="53">
        <v>21.62</v>
      </c>
      <c r="Q212" s="54">
        <v>899.77232160833296</v>
      </c>
      <c r="R212" s="54">
        <v>115.98130999999999</v>
      </c>
      <c r="S212" s="55">
        <v>0.12890073101235999</v>
      </c>
    </row>
    <row r="213" spans="1:19" ht="12.75" customHeight="1" x14ac:dyDescent="0.2">
      <c r="A213" s="48" t="s">
        <v>107</v>
      </c>
      <c r="B213" s="48" t="s">
        <v>108</v>
      </c>
      <c r="C213" s="48" t="s">
        <v>109</v>
      </c>
      <c r="D213" s="48" t="s">
        <v>27</v>
      </c>
      <c r="E213" s="63"/>
      <c r="F213" s="64"/>
      <c r="G213" s="64"/>
      <c r="H213" s="65"/>
      <c r="I213" s="64">
        <f t="shared" si="6"/>
        <v>0</v>
      </c>
      <c r="J213" s="64" t="str">
        <f t="shared" si="7"/>
        <v/>
      </c>
      <c r="L213" s="52" t="s">
        <v>107</v>
      </c>
      <c r="M213" s="52" t="s">
        <v>108</v>
      </c>
      <c r="N213" s="52" t="s">
        <v>109</v>
      </c>
      <c r="O213" s="52" t="s">
        <v>27</v>
      </c>
      <c r="P213" s="53">
        <v>1</v>
      </c>
      <c r="Q213" s="54">
        <v>37.179428333333298</v>
      </c>
      <c r="R213" s="54">
        <v>2.2062400000000002</v>
      </c>
      <c r="S213" s="55">
        <v>5.93403421973E-2</v>
      </c>
    </row>
    <row r="214" spans="1:19" ht="12.75" customHeight="1" x14ac:dyDescent="0.2">
      <c r="A214" s="3" t="s">
        <v>107</v>
      </c>
      <c r="B214" s="3" t="s">
        <v>108</v>
      </c>
      <c r="C214" s="3" t="s">
        <v>109</v>
      </c>
      <c r="D214" s="3" t="s">
        <v>8</v>
      </c>
      <c r="I214">
        <f t="shared" si="6"/>
        <v>0</v>
      </c>
      <c r="J214" t="str">
        <f t="shared" si="7"/>
        <v/>
      </c>
      <c r="L214" s="38" t="s">
        <v>107</v>
      </c>
      <c r="M214" s="38" t="s">
        <v>108</v>
      </c>
      <c r="N214" s="38" t="s">
        <v>109</v>
      </c>
      <c r="O214" s="38" t="s">
        <v>8</v>
      </c>
      <c r="P214" s="58">
        <v>1</v>
      </c>
      <c r="Q214" s="59">
        <v>37.179428333333298</v>
      </c>
      <c r="R214" s="59">
        <v>2.2062400000000002</v>
      </c>
      <c r="S214" s="60">
        <v>5.93403421973E-2</v>
      </c>
    </row>
    <row r="215" spans="1:19" ht="12.75" customHeight="1" x14ac:dyDescent="0.2">
      <c r="A215" s="48" t="s">
        <v>107</v>
      </c>
      <c r="B215" s="48" t="s">
        <v>108</v>
      </c>
      <c r="C215" s="48" t="s">
        <v>108</v>
      </c>
      <c r="D215" s="48" t="s">
        <v>27</v>
      </c>
      <c r="E215" s="49">
        <v>16.215</v>
      </c>
      <c r="F215" s="50">
        <v>697.34014506250003</v>
      </c>
      <c r="G215" s="50">
        <v>91.466369999999998</v>
      </c>
      <c r="H215" s="51">
        <v>0.1311646413126</v>
      </c>
      <c r="I215" s="50">
        <f t="shared" si="6"/>
        <v>1</v>
      </c>
      <c r="J215" s="50">
        <f t="shared" si="7"/>
        <v>1</v>
      </c>
      <c r="L215" s="52" t="s">
        <v>107</v>
      </c>
      <c r="M215" s="52" t="s">
        <v>108</v>
      </c>
      <c r="N215" s="52" t="s">
        <v>108</v>
      </c>
      <c r="O215" s="52" t="s">
        <v>27</v>
      </c>
      <c r="P215" s="53">
        <v>20.62</v>
      </c>
      <c r="Q215" s="54">
        <v>862.59289327500005</v>
      </c>
      <c r="R215" s="54">
        <v>113.77507</v>
      </c>
      <c r="S215" s="55">
        <v>0.13189891881445001</v>
      </c>
    </row>
    <row r="216" spans="1:19" ht="12" customHeight="1" x14ac:dyDescent="0.2">
      <c r="A216" s="3" t="s">
        <v>107</v>
      </c>
      <c r="B216" s="3" t="s">
        <v>108</v>
      </c>
      <c r="C216" s="3" t="s">
        <v>108</v>
      </c>
      <c r="D216" s="3" t="s">
        <v>8</v>
      </c>
      <c r="E216" s="56">
        <v>16.215</v>
      </c>
      <c r="F216" s="4">
        <v>697.34014506250003</v>
      </c>
      <c r="G216" s="4">
        <v>91.466369999999998</v>
      </c>
      <c r="H216" s="57">
        <v>0.1311646413126</v>
      </c>
      <c r="I216" s="4">
        <f t="shared" si="6"/>
        <v>1</v>
      </c>
      <c r="J216" s="4">
        <f t="shared" si="7"/>
        <v>1</v>
      </c>
      <c r="L216" s="38" t="s">
        <v>107</v>
      </c>
      <c r="M216" s="38" t="s">
        <v>108</v>
      </c>
      <c r="N216" s="38" t="s">
        <v>108</v>
      </c>
      <c r="O216" s="38" t="s">
        <v>8</v>
      </c>
      <c r="P216" s="58">
        <v>20.62</v>
      </c>
      <c r="Q216" s="59">
        <v>862.59289327500005</v>
      </c>
      <c r="R216" s="59">
        <v>113.77507</v>
      </c>
      <c r="S216" s="60">
        <v>0.13189891881445001</v>
      </c>
    </row>
    <row r="217" spans="1:19" ht="12.75" customHeight="1" x14ac:dyDescent="0.2">
      <c r="A217" s="48" t="s">
        <v>107</v>
      </c>
      <c r="B217" s="48" t="s">
        <v>111</v>
      </c>
      <c r="C217" s="48" t="s">
        <v>27</v>
      </c>
      <c r="D217" s="48" t="s">
        <v>27</v>
      </c>
      <c r="E217" s="49">
        <v>23</v>
      </c>
      <c r="F217" s="50">
        <v>850.86365750000004</v>
      </c>
      <c r="G217" s="50">
        <v>133.94872000000001</v>
      </c>
      <c r="H217" s="51">
        <v>0.15742677316077</v>
      </c>
      <c r="I217" s="50" t="str">
        <f t="shared" si="6"/>
        <v/>
      </c>
      <c r="J217" s="50" t="str">
        <f t="shared" si="7"/>
        <v/>
      </c>
      <c r="L217" s="52" t="s">
        <v>107</v>
      </c>
      <c r="M217" s="52" t="s">
        <v>111</v>
      </c>
      <c r="N217" s="52" t="s">
        <v>27</v>
      </c>
      <c r="O217" s="52" t="s">
        <v>27</v>
      </c>
      <c r="P217" s="53">
        <v>28.945</v>
      </c>
      <c r="Q217" s="54">
        <v>1032.0452820999999</v>
      </c>
      <c r="R217" s="54">
        <v>149.03317999999999</v>
      </c>
      <c r="S217" s="55">
        <v>0.14440565989192999</v>
      </c>
    </row>
    <row r="218" spans="1:19" ht="12.75" customHeight="1" x14ac:dyDescent="0.2">
      <c r="A218" s="48" t="s">
        <v>107</v>
      </c>
      <c r="B218" s="48" t="s">
        <v>111</v>
      </c>
      <c r="C218" s="48" t="s">
        <v>111</v>
      </c>
      <c r="D218" s="48" t="s">
        <v>27</v>
      </c>
      <c r="E218" s="49">
        <v>23</v>
      </c>
      <c r="F218" s="50">
        <v>850.86365750000004</v>
      </c>
      <c r="G218" s="50">
        <v>133.94872000000001</v>
      </c>
      <c r="H218" s="51">
        <v>0.15742677316077</v>
      </c>
      <c r="I218" s="50" t="str">
        <f t="shared" si="6"/>
        <v/>
      </c>
      <c r="J218" s="50" t="str">
        <f t="shared" si="7"/>
        <v/>
      </c>
      <c r="L218" s="52" t="s">
        <v>107</v>
      </c>
      <c r="M218" s="52" t="s">
        <v>111</v>
      </c>
      <c r="N218" s="52" t="s">
        <v>111</v>
      </c>
      <c r="O218" s="52" t="s">
        <v>27</v>
      </c>
      <c r="P218" s="53">
        <v>28.945</v>
      </c>
      <c r="Q218" s="54">
        <v>1032.0452820999999</v>
      </c>
      <c r="R218" s="54">
        <v>149.03317999999999</v>
      </c>
      <c r="S218" s="55">
        <v>0.14440565989192999</v>
      </c>
    </row>
    <row r="219" spans="1:19" ht="12.75" customHeight="1" x14ac:dyDescent="0.2">
      <c r="A219" s="3" t="s">
        <v>107</v>
      </c>
      <c r="B219" s="3" t="s">
        <v>111</v>
      </c>
      <c r="C219" s="3" t="s">
        <v>111</v>
      </c>
      <c r="D219" s="3" t="s">
        <v>8</v>
      </c>
      <c r="E219" s="56">
        <v>23</v>
      </c>
      <c r="F219" s="4">
        <v>850.86365750000004</v>
      </c>
      <c r="G219" s="4">
        <v>133.94872000000001</v>
      </c>
      <c r="H219" s="57">
        <v>0.15742677316077</v>
      </c>
      <c r="I219" s="4" t="str">
        <f t="shared" si="6"/>
        <v/>
      </c>
      <c r="J219" s="4" t="str">
        <f t="shared" si="7"/>
        <v/>
      </c>
      <c r="L219" s="38" t="s">
        <v>107</v>
      </c>
      <c r="M219" s="38" t="s">
        <v>111</v>
      </c>
      <c r="N219" s="38" t="s">
        <v>111</v>
      </c>
      <c r="O219" s="38" t="s">
        <v>8</v>
      </c>
      <c r="P219" s="58">
        <v>28.945</v>
      </c>
      <c r="Q219" s="59">
        <v>1032.0452820999999</v>
      </c>
      <c r="R219" s="59">
        <v>149.03317999999999</v>
      </c>
      <c r="S219" s="60">
        <v>0.14440565989192999</v>
      </c>
    </row>
    <row r="220" spans="1:19" ht="12.75" customHeight="1" x14ac:dyDescent="0.2">
      <c r="A220" s="48" t="s">
        <v>112</v>
      </c>
      <c r="B220" s="48" t="s">
        <v>27</v>
      </c>
      <c r="C220" s="48" t="s">
        <v>27</v>
      </c>
      <c r="D220" s="48" t="s">
        <v>27</v>
      </c>
      <c r="E220" s="49">
        <v>457.57380915750798</v>
      </c>
      <c r="F220" s="50">
        <v>12956.2611355098</v>
      </c>
      <c r="G220" s="50">
        <v>1155.36041</v>
      </c>
      <c r="H220" s="51">
        <v>8.9173905798599004E-2</v>
      </c>
      <c r="I220" s="50">
        <f t="shared" si="6"/>
        <v>10</v>
      </c>
      <c r="J220" s="50">
        <f t="shared" si="7"/>
        <v>10</v>
      </c>
      <c r="L220" s="52" t="s">
        <v>112</v>
      </c>
      <c r="M220" s="52" t="s">
        <v>27</v>
      </c>
      <c r="N220" s="52" t="s">
        <v>27</v>
      </c>
      <c r="O220" s="52" t="s">
        <v>27</v>
      </c>
      <c r="P220" s="53">
        <v>472.94604102564</v>
      </c>
      <c r="Q220" s="54">
        <v>13299.8102731012</v>
      </c>
      <c r="R220" s="54">
        <v>1196.2824800000001</v>
      </c>
      <c r="S220" s="55">
        <v>8.9947334242765006E-2</v>
      </c>
    </row>
    <row r="221" spans="1:19" ht="12.75" customHeight="1" x14ac:dyDescent="0.2">
      <c r="A221" s="48" t="s">
        <v>112</v>
      </c>
      <c r="B221" s="48" t="s">
        <v>113</v>
      </c>
      <c r="C221" s="48" t="s">
        <v>27</v>
      </c>
      <c r="D221" s="48" t="s">
        <v>27</v>
      </c>
      <c r="E221" s="49">
        <v>1</v>
      </c>
      <c r="F221" s="50">
        <v>75.424531666666695</v>
      </c>
      <c r="G221" s="50">
        <v>17.027570000000001</v>
      </c>
      <c r="H221" s="51">
        <v>0.22575639017888999</v>
      </c>
      <c r="I221" s="50" t="str">
        <f t="shared" si="6"/>
        <v/>
      </c>
      <c r="J221" s="50" t="str">
        <f t="shared" si="7"/>
        <v/>
      </c>
      <c r="L221" s="52" t="s">
        <v>112</v>
      </c>
      <c r="M221" s="52" t="s">
        <v>113</v>
      </c>
      <c r="N221" s="52" t="s">
        <v>27</v>
      </c>
      <c r="O221" s="52" t="s">
        <v>27</v>
      </c>
      <c r="P221" s="53">
        <v>1</v>
      </c>
      <c r="Q221" s="54">
        <v>75.424531666666695</v>
      </c>
      <c r="R221" s="54">
        <v>17.027570000000001</v>
      </c>
      <c r="S221" s="55">
        <v>0.22575639017888999</v>
      </c>
    </row>
    <row r="222" spans="1:19" ht="12.75" customHeight="1" x14ac:dyDescent="0.2">
      <c r="A222" s="48" t="s">
        <v>112</v>
      </c>
      <c r="B222" s="48" t="s">
        <v>113</v>
      </c>
      <c r="C222" s="48" t="s">
        <v>8</v>
      </c>
      <c r="D222" s="48" t="s">
        <v>27</v>
      </c>
      <c r="E222" s="49">
        <v>1</v>
      </c>
      <c r="F222" s="50">
        <v>75.424531666666695</v>
      </c>
      <c r="G222" s="50">
        <v>17.027570000000001</v>
      </c>
      <c r="H222" s="51">
        <v>0.22575639017888999</v>
      </c>
      <c r="I222" s="50" t="str">
        <f t="shared" si="6"/>
        <v/>
      </c>
      <c r="J222" s="50" t="str">
        <f t="shared" si="7"/>
        <v/>
      </c>
      <c r="L222" s="52" t="s">
        <v>112</v>
      </c>
      <c r="M222" s="52" t="s">
        <v>113</v>
      </c>
      <c r="N222" s="52" t="s">
        <v>8</v>
      </c>
      <c r="O222" s="52" t="s">
        <v>27</v>
      </c>
      <c r="P222" s="53">
        <v>1</v>
      </c>
      <c r="Q222" s="54">
        <v>75.424531666666695</v>
      </c>
      <c r="R222" s="54">
        <v>17.027570000000001</v>
      </c>
      <c r="S222" s="55">
        <v>0.22575639017888999</v>
      </c>
    </row>
    <row r="223" spans="1:19" ht="12.75" customHeight="1" x14ac:dyDescent="0.2">
      <c r="A223" s="3" t="s">
        <v>112</v>
      </c>
      <c r="B223" s="3" t="s">
        <v>113</v>
      </c>
      <c r="C223" s="3" t="s">
        <v>8</v>
      </c>
      <c r="D223" s="3" t="s">
        <v>8</v>
      </c>
      <c r="E223" s="56">
        <v>1</v>
      </c>
      <c r="F223" s="4">
        <v>75.424531666666695</v>
      </c>
      <c r="G223" s="4">
        <v>17.027570000000001</v>
      </c>
      <c r="H223" s="57">
        <v>0.22575639017888999</v>
      </c>
      <c r="I223" s="4" t="str">
        <f t="shared" si="6"/>
        <v/>
      </c>
      <c r="J223" s="4" t="str">
        <f t="shared" si="7"/>
        <v/>
      </c>
      <c r="L223" s="38" t="s">
        <v>112</v>
      </c>
      <c r="M223" s="38" t="s">
        <v>113</v>
      </c>
      <c r="N223" s="38" t="s">
        <v>8</v>
      </c>
      <c r="O223" s="38" t="s">
        <v>8</v>
      </c>
      <c r="P223" s="58">
        <v>1</v>
      </c>
      <c r="Q223" s="59">
        <v>75.424531666666695</v>
      </c>
      <c r="R223" s="59">
        <v>17.027570000000001</v>
      </c>
      <c r="S223" s="60">
        <v>0.22575639017888999</v>
      </c>
    </row>
    <row r="224" spans="1:19" ht="12.75" customHeight="1" x14ac:dyDescent="0.2">
      <c r="A224" s="48" t="s">
        <v>112</v>
      </c>
      <c r="B224" s="48" t="s">
        <v>114</v>
      </c>
      <c r="C224" s="48" t="s">
        <v>27</v>
      </c>
      <c r="D224" s="48" t="s">
        <v>27</v>
      </c>
      <c r="E224" s="49"/>
      <c r="F224" s="50"/>
      <c r="G224" s="50"/>
      <c r="H224" s="51"/>
      <c r="I224" s="50">
        <f t="shared" si="6"/>
        <v>0</v>
      </c>
      <c r="J224" s="50" t="str">
        <f t="shared" si="7"/>
        <v/>
      </c>
      <c r="L224" s="52" t="s">
        <v>112</v>
      </c>
      <c r="M224" s="52" t="s">
        <v>114</v>
      </c>
      <c r="N224" s="52" t="s">
        <v>27</v>
      </c>
      <c r="O224" s="52" t="s">
        <v>27</v>
      </c>
      <c r="P224" s="53">
        <v>17.215</v>
      </c>
      <c r="Q224" s="54">
        <v>566.21118173333298</v>
      </c>
      <c r="R224" s="54">
        <v>41.274900000000002</v>
      </c>
      <c r="S224" s="55">
        <v>7.2896652930176997E-2</v>
      </c>
    </row>
    <row r="225" spans="1:19" ht="12.75" customHeight="1" x14ac:dyDescent="0.2">
      <c r="A225" s="48" t="s">
        <v>112</v>
      </c>
      <c r="B225" s="48" t="s">
        <v>114</v>
      </c>
      <c r="C225" s="48" t="s">
        <v>8</v>
      </c>
      <c r="D225" s="48" t="s">
        <v>27</v>
      </c>
      <c r="E225" s="49"/>
      <c r="F225" s="50"/>
      <c r="G225" s="50"/>
      <c r="H225" s="51"/>
      <c r="I225" s="50">
        <f t="shared" si="6"/>
        <v>0</v>
      </c>
      <c r="J225" s="50" t="str">
        <f t="shared" si="7"/>
        <v/>
      </c>
      <c r="L225" s="52" t="s">
        <v>112</v>
      </c>
      <c r="M225" s="52" t="s">
        <v>114</v>
      </c>
      <c r="N225" s="52" t="s">
        <v>8</v>
      </c>
      <c r="O225" s="52" t="s">
        <v>27</v>
      </c>
      <c r="P225" s="53">
        <v>17.215</v>
      </c>
      <c r="Q225" s="54">
        <v>566.21118173333298</v>
      </c>
      <c r="R225" s="54">
        <v>41.274900000000002</v>
      </c>
      <c r="S225" s="55">
        <v>7.2896652930176997E-2</v>
      </c>
    </row>
    <row r="226" spans="1:19" ht="12.75" customHeight="1" x14ac:dyDescent="0.2">
      <c r="A226" s="3" t="s">
        <v>112</v>
      </c>
      <c r="B226" s="3" t="s">
        <v>114</v>
      </c>
      <c r="C226" s="3" t="s">
        <v>8</v>
      </c>
      <c r="D226" s="3" t="s">
        <v>8</v>
      </c>
      <c r="E226" s="49"/>
      <c r="F226" s="50"/>
      <c r="G226" s="50"/>
      <c r="H226" s="51"/>
      <c r="I226" s="50">
        <f t="shared" si="6"/>
        <v>0</v>
      </c>
      <c r="J226" s="50" t="str">
        <f t="shared" si="7"/>
        <v/>
      </c>
      <c r="L226" s="38" t="s">
        <v>112</v>
      </c>
      <c r="M226" s="38" t="s">
        <v>114</v>
      </c>
      <c r="N226" s="38" t="s">
        <v>8</v>
      </c>
      <c r="O226" s="38" t="s">
        <v>8</v>
      </c>
      <c r="P226" s="58">
        <v>17.215</v>
      </c>
      <c r="Q226" s="59">
        <v>566.21118173333298</v>
      </c>
      <c r="R226" s="59">
        <v>41.274900000000002</v>
      </c>
      <c r="S226" s="60">
        <v>7.2896652930176997E-2</v>
      </c>
    </row>
    <row r="227" spans="1:19" ht="12.75" customHeight="1" x14ac:dyDescent="0.2">
      <c r="A227" s="48" t="s">
        <v>112</v>
      </c>
      <c r="B227" s="48" t="s">
        <v>115</v>
      </c>
      <c r="C227" s="48" t="s">
        <v>27</v>
      </c>
      <c r="D227" s="48" t="s">
        <v>27</v>
      </c>
      <c r="E227" s="49">
        <v>83.772999999999996</v>
      </c>
      <c r="F227" s="50">
        <v>2509.6395912483299</v>
      </c>
      <c r="G227" s="50">
        <v>155.12293</v>
      </c>
      <c r="H227" s="51">
        <v>6.1810839508967E-2</v>
      </c>
      <c r="I227" s="50">
        <f t="shared" si="6"/>
        <v>1</v>
      </c>
      <c r="J227" s="50">
        <f t="shared" si="7"/>
        <v>1</v>
      </c>
      <c r="L227" s="52" t="s">
        <v>112</v>
      </c>
      <c r="M227" s="52" t="s">
        <v>115</v>
      </c>
      <c r="N227" s="52" t="s">
        <v>27</v>
      </c>
      <c r="O227" s="52" t="s">
        <v>27</v>
      </c>
      <c r="P227" s="53">
        <v>78.400000000000006</v>
      </c>
      <c r="Q227" s="54">
        <v>2285.5573728416698</v>
      </c>
      <c r="R227" s="54">
        <v>141.80972</v>
      </c>
      <c r="S227" s="55">
        <v>6.2046011920360002E-2</v>
      </c>
    </row>
    <row r="228" spans="1:19" ht="12.75" customHeight="1" x14ac:dyDescent="0.2">
      <c r="A228" s="48" t="s">
        <v>112</v>
      </c>
      <c r="B228" s="48" t="s">
        <v>115</v>
      </c>
      <c r="C228" s="48" t="s">
        <v>115</v>
      </c>
      <c r="D228" s="48" t="s">
        <v>27</v>
      </c>
      <c r="E228" s="49">
        <v>1</v>
      </c>
      <c r="F228" s="50">
        <v>55.740121666666703</v>
      </c>
      <c r="G228" s="50">
        <v>9.6366800000000001</v>
      </c>
      <c r="H228" s="51">
        <v>0.17288588025747001</v>
      </c>
      <c r="I228" s="50" t="str">
        <f t="shared" si="6"/>
        <v/>
      </c>
      <c r="J228" s="50" t="str">
        <f t="shared" si="7"/>
        <v/>
      </c>
      <c r="L228" s="52" t="s">
        <v>112</v>
      </c>
      <c r="M228" s="52" t="s">
        <v>115</v>
      </c>
      <c r="N228" s="52" t="s">
        <v>115</v>
      </c>
      <c r="O228" s="52" t="s">
        <v>27</v>
      </c>
    </row>
    <row r="229" spans="1:19" ht="12.75" customHeight="1" x14ac:dyDescent="0.2">
      <c r="A229" s="3" t="s">
        <v>112</v>
      </c>
      <c r="B229" s="3" t="s">
        <v>115</v>
      </c>
      <c r="C229" s="3" t="s">
        <v>115</v>
      </c>
      <c r="D229" s="3" t="s">
        <v>8</v>
      </c>
      <c r="E229" s="56">
        <v>1</v>
      </c>
      <c r="F229" s="4">
        <v>55.740121666666703</v>
      </c>
      <c r="G229" s="4">
        <v>9.6366800000000001</v>
      </c>
      <c r="H229" s="57">
        <v>0.17288588025747001</v>
      </c>
      <c r="I229" s="4" t="str">
        <f t="shared" si="6"/>
        <v/>
      </c>
      <c r="J229" s="4" t="str">
        <f t="shared" si="7"/>
        <v/>
      </c>
      <c r="L229" s="38" t="s">
        <v>112</v>
      </c>
      <c r="M229" s="38" t="s">
        <v>115</v>
      </c>
      <c r="N229" s="38" t="s">
        <v>115</v>
      </c>
      <c r="O229" s="38" t="s">
        <v>8</v>
      </c>
    </row>
    <row r="230" spans="1:19" ht="12.75" customHeight="1" x14ac:dyDescent="0.2">
      <c r="A230" s="48" t="s">
        <v>112</v>
      </c>
      <c r="B230" s="48" t="s">
        <v>115</v>
      </c>
      <c r="C230" s="48" t="s">
        <v>116</v>
      </c>
      <c r="D230" s="48" t="s">
        <v>27</v>
      </c>
      <c r="E230" s="56"/>
      <c r="F230" s="4"/>
      <c r="G230" s="4"/>
      <c r="H230" s="57"/>
      <c r="I230" s="4">
        <f t="shared" si="6"/>
        <v>0</v>
      </c>
      <c r="J230" s="4" t="str">
        <f t="shared" si="7"/>
        <v/>
      </c>
      <c r="L230" s="52" t="s">
        <v>112</v>
      </c>
      <c r="M230" s="52" t="s">
        <v>115</v>
      </c>
      <c r="N230" s="52" t="s">
        <v>116</v>
      </c>
      <c r="O230" s="52" t="s">
        <v>27</v>
      </c>
      <c r="P230" s="53">
        <v>2.1349999999999998</v>
      </c>
      <c r="Q230" s="54">
        <v>60.253838758333302</v>
      </c>
      <c r="R230" s="54">
        <v>5.56236</v>
      </c>
      <c r="S230" s="55">
        <v>9.2315446030079004E-2</v>
      </c>
    </row>
    <row r="231" spans="1:19" ht="12.75" customHeight="1" x14ac:dyDescent="0.2">
      <c r="A231" s="3" t="s">
        <v>112</v>
      </c>
      <c r="B231" s="3" t="s">
        <v>115</v>
      </c>
      <c r="C231" s="3" t="s">
        <v>116</v>
      </c>
      <c r="D231" s="3" t="s">
        <v>8</v>
      </c>
      <c r="E231" s="56"/>
      <c r="F231" s="4"/>
      <c r="G231" s="4"/>
      <c r="H231" s="57"/>
      <c r="I231" s="4">
        <f t="shared" si="6"/>
        <v>0</v>
      </c>
      <c r="J231" s="4" t="str">
        <f t="shared" si="7"/>
        <v/>
      </c>
      <c r="L231" s="38" t="s">
        <v>112</v>
      </c>
      <c r="M231" s="38" t="s">
        <v>115</v>
      </c>
      <c r="N231" s="38" t="s">
        <v>116</v>
      </c>
      <c r="O231" s="38" t="s">
        <v>8</v>
      </c>
      <c r="P231" s="58">
        <v>2.1349999999999998</v>
      </c>
      <c r="Q231" s="59">
        <v>60.253838758333302</v>
      </c>
      <c r="R231" s="59">
        <v>5.56236</v>
      </c>
      <c r="S231" s="60">
        <v>9.2315446030079004E-2</v>
      </c>
    </row>
    <row r="232" spans="1:19" ht="12.75" customHeight="1" x14ac:dyDescent="0.2">
      <c r="A232" s="48" t="s">
        <v>112</v>
      </c>
      <c r="B232" s="48" t="s">
        <v>115</v>
      </c>
      <c r="C232" s="48" t="s">
        <v>117</v>
      </c>
      <c r="D232" s="48" t="s">
        <v>27</v>
      </c>
      <c r="E232" s="49">
        <v>11.673999999999999</v>
      </c>
      <c r="F232" s="50">
        <v>345.21503798666703</v>
      </c>
      <c r="G232" s="50">
        <v>23.249169999999999</v>
      </c>
      <c r="H232" s="51">
        <v>6.7346921314876004E-2</v>
      </c>
      <c r="I232" s="50" t="str">
        <f t="shared" si="6"/>
        <v/>
      </c>
      <c r="J232" s="50" t="str">
        <f t="shared" si="7"/>
        <v/>
      </c>
      <c r="L232" s="52" t="s">
        <v>112</v>
      </c>
      <c r="M232" s="52" t="s">
        <v>115</v>
      </c>
      <c r="N232" s="52" t="s">
        <v>117</v>
      </c>
      <c r="O232" s="52" t="s">
        <v>27</v>
      </c>
      <c r="P232" s="53">
        <v>11.675000000000001</v>
      </c>
      <c r="Q232" s="54">
        <v>337.45738408333301</v>
      </c>
      <c r="R232" s="54">
        <v>22.202279999999998</v>
      </c>
      <c r="S232" s="55">
        <v>6.5792840954747994E-2</v>
      </c>
    </row>
    <row r="233" spans="1:19" ht="12.75" customHeight="1" x14ac:dyDescent="0.2">
      <c r="A233" s="3" t="s">
        <v>112</v>
      </c>
      <c r="B233" s="3" t="s">
        <v>115</v>
      </c>
      <c r="C233" s="3" t="s">
        <v>117</v>
      </c>
      <c r="D233" s="3" t="s">
        <v>182</v>
      </c>
      <c r="E233" s="56">
        <v>7.6740000000000004</v>
      </c>
      <c r="F233" s="4">
        <v>226.14269965333301</v>
      </c>
      <c r="G233" s="4">
        <v>10.091609999999999</v>
      </c>
      <c r="H233" s="57">
        <v>4.462496474779E-2</v>
      </c>
      <c r="I233" s="4">
        <f t="shared" si="6"/>
        <v>1</v>
      </c>
      <c r="J233" s="4">
        <f t="shared" si="7"/>
        <v>1</v>
      </c>
      <c r="L233" s="38" t="s">
        <v>112</v>
      </c>
      <c r="M233" s="38" t="s">
        <v>115</v>
      </c>
      <c r="N233" s="38" t="s">
        <v>117</v>
      </c>
      <c r="O233" s="38" t="s">
        <v>182</v>
      </c>
      <c r="P233" s="58">
        <v>5.6749999999999998</v>
      </c>
      <c r="Q233" s="59">
        <v>161.709719083333</v>
      </c>
      <c r="R233" s="59">
        <v>8.1018000000000008</v>
      </c>
      <c r="S233" s="60">
        <v>5.0100884757735997E-2</v>
      </c>
    </row>
    <row r="234" spans="1:19" ht="12.75" customHeight="1" x14ac:dyDescent="0.2">
      <c r="A234" s="3" t="s">
        <v>112</v>
      </c>
      <c r="B234" s="3" t="s">
        <v>115</v>
      </c>
      <c r="C234" s="3" t="s">
        <v>117</v>
      </c>
      <c r="D234" s="3" t="s">
        <v>183</v>
      </c>
      <c r="E234" s="56">
        <v>2</v>
      </c>
      <c r="F234" s="4">
        <v>54.204875000000001</v>
      </c>
      <c r="G234" s="4">
        <v>6.89269</v>
      </c>
      <c r="H234" s="57">
        <v>0.12715996485556</v>
      </c>
      <c r="I234" s="4" t="str">
        <f t="shared" si="6"/>
        <v/>
      </c>
      <c r="J234" s="4" t="str">
        <f t="shared" si="7"/>
        <v/>
      </c>
      <c r="L234" s="38" t="s">
        <v>112</v>
      </c>
      <c r="M234" s="38" t="s">
        <v>115</v>
      </c>
      <c r="N234" s="38" t="s">
        <v>117</v>
      </c>
      <c r="O234" s="38" t="s">
        <v>183</v>
      </c>
      <c r="P234" s="58">
        <v>3</v>
      </c>
      <c r="Q234" s="59">
        <v>82.893328333333301</v>
      </c>
      <c r="R234" s="59">
        <v>7.7149400000000004</v>
      </c>
      <c r="S234" s="60">
        <v>9.3070698874298002E-2</v>
      </c>
    </row>
    <row r="235" spans="1:19" ht="12.75" customHeight="1" x14ac:dyDescent="0.2">
      <c r="A235" s="3" t="s">
        <v>112</v>
      </c>
      <c r="B235" s="3" t="s">
        <v>115</v>
      </c>
      <c r="C235" s="3" t="s">
        <v>117</v>
      </c>
      <c r="D235" s="3" t="s">
        <v>117</v>
      </c>
      <c r="E235" s="56">
        <v>1</v>
      </c>
      <c r="F235" s="4">
        <v>36.876690833333299</v>
      </c>
      <c r="G235" s="4">
        <v>2.5803500000000001</v>
      </c>
      <c r="H235" s="57">
        <v>6.9972384769069002E-2</v>
      </c>
      <c r="I235" s="4" t="str">
        <f t="shared" si="6"/>
        <v/>
      </c>
      <c r="J235" s="4" t="str">
        <f t="shared" si="7"/>
        <v/>
      </c>
      <c r="L235" s="38" t="s">
        <v>112</v>
      </c>
      <c r="M235" s="38" t="s">
        <v>115</v>
      </c>
      <c r="N235" s="38" t="s">
        <v>117</v>
      </c>
      <c r="O235" s="38" t="s">
        <v>117</v>
      </c>
      <c r="P235" s="58">
        <v>2</v>
      </c>
      <c r="Q235" s="59">
        <v>64.863564166666606</v>
      </c>
      <c r="R235" s="59">
        <v>2.7010200000000002</v>
      </c>
      <c r="S235" s="60">
        <v>4.1641560014491E-2</v>
      </c>
    </row>
    <row r="236" spans="1:19" ht="12.75" customHeight="1" x14ac:dyDescent="0.2">
      <c r="A236" s="3" t="s">
        <v>112</v>
      </c>
      <c r="B236" s="3" t="s">
        <v>115</v>
      </c>
      <c r="C236" s="3" t="s">
        <v>117</v>
      </c>
      <c r="D236" s="3" t="s">
        <v>184</v>
      </c>
      <c r="E236" s="56">
        <v>1</v>
      </c>
      <c r="F236" s="4">
        <v>27.990772499999999</v>
      </c>
      <c r="G236" s="4">
        <v>3.68452</v>
      </c>
      <c r="H236" s="57">
        <v>0.13163338025058</v>
      </c>
      <c r="I236" s="4" t="str">
        <f t="shared" si="6"/>
        <v/>
      </c>
      <c r="J236" s="4" t="str">
        <f t="shared" si="7"/>
        <v/>
      </c>
      <c r="L236" s="38" t="s">
        <v>112</v>
      </c>
      <c r="M236" s="38" t="s">
        <v>115</v>
      </c>
      <c r="N236" s="38" t="s">
        <v>117</v>
      </c>
      <c r="O236" s="38" t="s">
        <v>184</v>
      </c>
      <c r="P236" s="58">
        <v>1</v>
      </c>
      <c r="Q236" s="59">
        <v>27.990772499999999</v>
      </c>
      <c r="R236" s="59">
        <v>3.68452</v>
      </c>
      <c r="S236" s="60">
        <v>0.13163338025058</v>
      </c>
    </row>
    <row r="237" spans="1:19" ht="12.75" customHeight="1" x14ac:dyDescent="0.2">
      <c r="A237" s="48" t="s">
        <v>112</v>
      </c>
      <c r="B237" s="48" t="s">
        <v>115</v>
      </c>
      <c r="C237" s="48" t="s">
        <v>118</v>
      </c>
      <c r="D237" s="48" t="s">
        <v>27</v>
      </c>
      <c r="E237" s="49">
        <v>2.1890000000000001</v>
      </c>
      <c r="F237" s="50">
        <v>68.812469476666607</v>
      </c>
      <c r="G237" s="50">
        <v>3.9020199999999998</v>
      </c>
      <c r="H237" s="51">
        <v>5.6705129603335999E-2</v>
      </c>
      <c r="I237" s="50">
        <f t="shared" si="6"/>
        <v>1</v>
      </c>
      <c r="J237" s="50">
        <f t="shared" si="7"/>
        <v>1</v>
      </c>
      <c r="L237" s="52" t="s">
        <v>112</v>
      </c>
      <c r="M237" s="52" t="s">
        <v>115</v>
      </c>
      <c r="N237" s="52" t="s">
        <v>118</v>
      </c>
      <c r="O237" s="52" t="s">
        <v>27</v>
      </c>
      <c r="P237" s="53">
        <v>1.1890000000000001</v>
      </c>
      <c r="Q237" s="54">
        <v>37.741811143333301</v>
      </c>
      <c r="R237" s="54">
        <v>2.6532</v>
      </c>
      <c r="S237" s="55">
        <v>7.0298693137005E-2</v>
      </c>
    </row>
    <row r="238" spans="1:19" ht="12.75" customHeight="1" x14ac:dyDescent="0.2">
      <c r="A238" s="3" t="s">
        <v>112</v>
      </c>
      <c r="B238" s="3" t="s">
        <v>115</v>
      </c>
      <c r="C238" s="3" t="s">
        <v>118</v>
      </c>
      <c r="D238" s="3" t="s">
        <v>8</v>
      </c>
      <c r="E238" s="56">
        <v>2.1890000000000001</v>
      </c>
      <c r="F238" s="4">
        <v>68.812469476666607</v>
      </c>
      <c r="G238" s="4">
        <v>3.9020199999999998</v>
      </c>
      <c r="H238" s="57">
        <v>5.6705129603335999E-2</v>
      </c>
      <c r="I238" s="4">
        <f t="shared" si="6"/>
        <v>1</v>
      </c>
      <c r="J238" s="4">
        <f t="shared" si="7"/>
        <v>1</v>
      </c>
      <c r="L238" s="38" t="s">
        <v>112</v>
      </c>
      <c r="M238" s="38" t="s">
        <v>115</v>
      </c>
      <c r="N238" s="38" t="s">
        <v>118</v>
      </c>
      <c r="O238" s="38" t="s">
        <v>8</v>
      </c>
      <c r="P238" s="58">
        <v>1.1890000000000001</v>
      </c>
      <c r="Q238" s="59">
        <v>37.741811143333301</v>
      </c>
      <c r="R238" s="59">
        <v>2.6532</v>
      </c>
      <c r="S238" s="60">
        <v>7.0298693137005E-2</v>
      </c>
    </row>
    <row r="239" spans="1:19" ht="12.75" customHeight="1" x14ac:dyDescent="0.2">
      <c r="A239" s="48" t="s">
        <v>112</v>
      </c>
      <c r="B239" s="48" t="s">
        <v>115</v>
      </c>
      <c r="C239" s="48" t="s">
        <v>119</v>
      </c>
      <c r="D239" s="48" t="s">
        <v>27</v>
      </c>
      <c r="E239" s="49">
        <v>12.154999999999999</v>
      </c>
      <c r="F239" s="50">
        <v>353.318275076666</v>
      </c>
      <c r="G239" s="50">
        <v>21.092300000000002</v>
      </c>
      <c r="H239" s="51">
        <v>5.9697732859765998E-2</v>
      </c>
      <c r="I239" s="50" t="str">
        <f t="shared" si="6"/>
        <v/>
      </c>
      <c r="J239" s="50" t="str">
        <f t="shared" si="7"/>
        <v/>
      </c>
      <c r="L239" s="52" t="s">
        <v>112</v>
      </c>
      <c r="M239" s="52" t="s">
        <v>115</v>
      </c>
      <c r="N239" s="52" t="s">
        <v>119</v>
      </c>
      <c r="O239" s="52" t="s">
        <v>27</v>
      </c>
      <c r="P239" s="53">
        <v>17.425000000000001</v>
      </c>
      <c r="Q239" s="54">
        <v>498.75485502666601</v>
      </c>
      <c r="R239" s="54">
        <v>23.981850000000001</v>
      </c>
      <c r="S239" s="55">
        <v>4.8083441711494999E-2</v>
      </c>
    </row>
    <row r="240" spans="1:19" ht="12.75" customHeight="1" x14ac:dyDescent="0.2">
      <c r="A240" s="3" t="s">
        <v>112</v>
      </c>
      <c r="B240" s="3" t="s">
        <v>115</v>
      </c>
      <c r="C240" s="3" t="s">
        <v>119</v>
      </c>
      <c r="D240" s="3" t="s">
        <v>8</v>
      </c>
      <c r="E240" s="56">
        <v>12.154999999999999</v>
      </c>
      <c r="F240" s="4">
        <v>353.318275076666</v>
      </c>
      <c r="G240" s="4">
        <v>21.092300000000002</v>
      </c>
      <c r="H240" s="57">
        <v>5.9697732859765998E-2</v>
      </c>
      <c r="I240" s="4" t="str">
        <f t="shared" si="6"/>
        <v/>
      </c>
      <c r="J240" s="4" t="str">
        <f t="shared" si="7"/>
        <v/>
      </c>
      <c r="L240" s="38" t="s">
        <v>112</v>
      </c>
      <c r="M240" s="38" t="s">
        <v>115</v>
      </c>
      <c r="N240" s="38" t="s">
        <v>119</v>
      </c>
      <c r="O240" s="38" t="s">
        <v>8</v>
      </c>
      <c r="P240" s="58">
        <v>17.425000000000001</v>
      </c>
      <c r="Q240" s="59">
        <v>498.75485502666601</v>
      </c>
      <c r="R240" s="59">
        <v>23.981850000000001</v>
      </c>
      <c r="S240" s="60">
        <v>4.8083441711494999E-2</v>
      </c>
    </row>
    <row r="241" spans="1:19" ht="12.75" customHeight="1" x14ac:dyDescent="0.2">
      <c r="A241" s="48" t="s">
        <v>112</v>
      </c>
      <c r="B241" s="48" t="s">
        <v>115</v>
      </c>
      <c r="C241" s="48" t="s">
        <v>120</v>
      </c>
      <c r="D241" s="48" t="s">
        <v>27</v>
      </c>
      <c r="E241" s="49">
        <v>10.81</v>
      </c>
      <c r="F241" s="50">
        <v>337.69430490000002</v>
      </c>
      <c r="G241" s="50">
        <v>23.849699999999999</v>
      </c>
      <c r="H241" s="51">
        <v>7.0625117610622998E-2</v>
      </c>
      <c r="I241" s="50">
        <f t="shared" si="6"/>
        <v>3</v>
      </c>
      <c r="J241" s="50">
        <f t="shared" si="7"/>
        <v>3</v>
      </c>
      <c r="L241" s="52" t="s">
        <v>112</v>
      </c>
      <c r="M241" s="52" t="s">
        <v>115</v>
      </c>
      <c r="N241" s="52" t="s">
        <v>120</v>
      </c>
      <c r="O241" s="52" t="s">
        <v>27</v>
      </c>
      <c r="P241" s="53">
        <v>11.066000000000001</v>
      </c>
      <c r="Q241" s="54">
        <v>341.77816297999999</v>
      </c>
      <c r="R241" s="54">
        <v>27.184560000000001</v>
      </c>
      <c r="S241" s="55">
        <v>7.9538609965525003E-2</v>
      </c>
    </row>
    <row r="242" spans="1:19" ht="12.75" customHeight="1" x14ac:dyDescent="0.2">
      <c r="A242" s="3" t="s">
        <v>112</v>
      </c>
      <c r="B242" s="3" t="s">
        <v>115</v>
      </c>
      <c r="C242" s="3" t="s">
        <v>120</v>
      </c>
      <c r="D242" s="3" t="s">
        <v>8</v>
      </c>
      <c r="E242" s="56">
        <v>10.81</v>
      </c>
      <c r="F242" s="4">
        <v>337.69430490000002</v>
      </c>
      <c r="G242" s="4">
        <v>23.849699999999999</v>
      </c>
      <c r="H242" s="57">
        <v>7.0625117610622998E-2</v>
      </c>
      <c r="I242" s="4">
        <f t="shared" si="6"/>
        <v>3</v>
      </c>
      <c r="J242" s="4">
        <f t="shared" si="7"/>
        <v>3</v>
      </c>
      <c r="L242" s="38" t="s">
        <v>112</v>
      </c>
      <c r="M242" s="38" t="s">
        <v>115</v>
      </c>
      <c r="N242" s="38" t="s">
        <v>120</v>
      </c>
      <c r="O242" s="38" t="s">
        <v>8</v>
      </c>
      <c r="P242" s="58">
        <v>11.066000000000001</v>
      </c>
      <c r="Q242" s="59">
        <v>341.77816297999999</v>
      </c>
      <c r="R242" s="59">
        <v>27.184560000000001</v>
      </c>
      <c r="S242" s="60">
        <v>7.9538609965525003E-2</v>
      </c>
    </row>
    <row r="243" spans="1:19" ht="12.75" customHeight="1" x14ac:dyDescent="0.2">
      <c r="A243" s="48" t="s">
        <v>112</v>
      </c>
      <c r="B243" s="48" t="s">
        <v>115</v>
      </c>
      <c r="C243" s="48" t="s">
        <v>121</v>
      </c>
      <c r="D243" s="48" t="s">
        <v>27</v>
      </c>
      <c r="E243" s="49">
        <v>9.1349999999999998</v>
      </c>
      <c r="F243" s="50">
        <v>232.96670792500001</v>
      </c>
      <c r="G243" s="50">
        <v>12.519360000000001</v>
      </c>
      <c r="H243" s="51">
        <v>5.3738837242060002E-2</v>
      </c>
      <c r="I243" s="50">
        <f t="shared" si="6"/>
        <v>2</v>
      </c>
      <c r="J243" s="50">
        <f t="shared" si="7"/>
        <v>2</v>
      </c>
      <c r="L243" s="52" t="s">
        <v>112</v>
      </c>
      <c r="M243" s="52" t="s">
        <v>115</v>
      </c>
      <c r="N243" s="52" t="s">
        <v>121</v>
      </c>
      <c r="O243" s="52" t="s">
        <v>27</v>
      </c>
      <c r="P243" s="53">
        <v>9</v>
      </c>
      <c r="Q243" s="54">
        <v>229.742056666667</v>
      </c>
      <c r="R243" s="54">
        <v>14.180720000000001</v>
      </c>
      <c r="S243" s="55">
        <v>6.1724527958651999E-2</v>
      </c>
    </row>
    <row r="244" spans="1:19" ht="12.75" customHeight="1" x14ac:dyDescent="0.2">
      <c r="A244" s="3" t="s">
        <v>112</v>
      </c>
      <c r="B244" s="3" t="s">
        <v>115</v>
      </c>
      <c r="C244" s="3" t="s">
        <v>121</v>
      </c>
      <c r="D244" s="3" t="s">
        <v>8</v>
      </c>
      <c r="E244" s="56">
        <v>9.1349999999999998</v>
      </c>
      <c r="F244" s="4">
        <v>232.96670792500001</v>
      </c>
      <c r="G244" s="4">
        <v>12.519360000000001</v>
      </c>
      <c r="H244" s="57">
        <v>5.3738837242060002E-2</v>
      </c>
      <c r="I244" s="4">
        <f t="shared" si="6"/>
        <v>2</v>
      </c>
      <c r="J244" s="4">
        <f t="shared" si="7"/>
        <v>2</v>
      </c>
      <c r="L244" s="38" t="s">
        <v>112</v>
      </c>
      <c r="M244" s="38" t="s">
        <v>115</v>
      </c>
      <c r="N244" s="38" t="s">
        <v>121</v>
      </c>
      <c r="O244" s="38" t="s">
        <v>8</v>
      </c>
      <c r="P244" s="58">
        <v>9</v>
      </c>
      <c r="Q244" s="59">
        <v>229.742056666667</v>
      </c>
      <c r="R244" s="59">
        <v>14.180720000000001</v>
      </c>
      <c r="S244" s="60">
        <v>6.1724527958651999E-2</v>
      </c>
    </row>
    <row r="245" spans="1:19" ht="12.75" customHeight="1" x14ac:dyDescent="0.2">
      <c r="A245" s="48" t="s">
        <v>112</v>
      </c>
      <c r="B245" s="48" t="s">
        <v>115</v>
      </c>
      <c r="C245" s="48" t="s">
        <v>122</v>
      </c>
      <c r="D245" s="48" t="s">
        <v>27</v>
      </c>
      <c r="E245" s="49">
        <v>6</v>
      </c>
      <c r="F245" s="50">
        <v>208.167130833333</v>
      </c>
      <c r="G245" s="50">
        <v>15.209009999999999</v>
      </c>
      <c r="H245" s="51">
        <v>7.3061534446458007E-2</v>
      </c>
      <c r="I245" s="50" t="str">
        <f t="shared" si="6"/>
        <v/>
      </c>
      <c r="J245" s="50" t="str">
        <f t="shared" si="7"/>
        <v/>
      </c>
      <c r="L245" s="52" t="s">
        <v>112</v>
      </c>
      <c r="M245" s="52" t="s">
        <v>115</v>
      </c>
      <c r="N245" s="52" t="s">
        <v>122</v>
      </c>
      <c r="O245" s="52" t="s">
        <v>27</v>
      </c>
      <c r="P245" s="53">
        <v>4</v>
      </c>
      <c r="Q245" s="54">
        <v>130.359581666667</v>
      </c>
      <c r="R245" s="54">
        <v>7.3397199999999998</v>
      </c>
      <c r="S245" s="55">
        <v>5.6303648003166E-2</v>
      </c>
    </row>
    <row r="246" spans="1:19" ht="12.75" customHeight="1" x14ac:dyDescent="0.2">
      <c r="A246" s="3" t="s">
        <v>112</v>
      </c>
      <c r="B246" s="3" t="s">
        <v>115</v>
      </c>
      <c r="C246" s="3" t="s">
        <v>122</v>
      </c>
      <c r="D246" s="3" t="s">
        <v>8</v>
      </c>
      <c r="E246" s="56">
        <v>6</v>
      </c>
      <c r="F246" s="4">
        <v>208.167130833333</v>
      </c>
      <c r="G246" s="4">
        <v>15.209009999999999</v>
      </c>
      <c r="H246" s="57">
        <v>7.3061534446458007E-2</v>
      </c>
      <c r="I246" s="4" t="str">
        <f t="shared" si="6"/>
        <v/>
      </c>
      <c r="J246" s="4" t="str">
        <f t="shared" si="7"/>
        <v/>
      </c>
      <c r="L246" s="38" t="s">
        <v>112</v>
      </c>
      <c r="M246" s="38" t="s">
        <v>115</v>
      </c>
      <c r="N246" s="38" t="s">
        <v>122</v>
      </c>
      <c r="O246" s="38" t="s">
        <v>8</v>
      </c>
      <c r="P246" s="58">
        <v>4</v>
      </c>
      <c r="Q246" s="59">
        <v>130.359581666667</v>
      </c>
      <c r="R246" s="59">
        <v>7.3397199999999998</v>
      </c>
      <c r="S246" s="60">
        <v>5.6303648003166E-2</v>
      </c>
    </row>
    <row r="247" spans="1:19" ht="12.75" customHeight="1" x14ac:dyDescent="0.2">
      <c r="A247" s="48" t="s">
        <v>112</v>
      </c>
      <c r="B247" s="48" t="s">
        <v>115</v>
      </c>
      <c r="C247" s="48" t="s">
        <v>123</v>
      </c>
      <c r="D247" s="48" t="s">
        <v>27</v>
      </c>
      <c r="E247" s="49">
        <v>12.81</v>
      </c>
      <c r="F247" s="50">
        <v>389.585520883333</v>
      </c>
      <c r="G247" s="50">
        <v>23.899609999999999</v>
      </c>
      <c r="H247" s="51">
        <v>6.1346248047953002E-2</v>
      </c>
      <c r="I247" s="50">
        <f t="shared" si="6"/>
        <v>2</v>
      </c>
      <c r="J247" s="50">
        <f t="shared" si="7"/>
        <v>2</v>
      </c>
      <c r="L247" s="52" t="s">
        <v>112</v>
      </c>
      <c r="M247" s="52" t="s">
        <v>115</v>
      </c>
      <c r="N247" s="52" t="s">
        <v>123</v>
      </c>
      <c r="O247" s="52" t="s">
        <v>27</v>
      </c>
      <c r="P247" s="53">
        <v>14.91</v>
      </c>
      <c r="Q247" s="54">
        <v>450.98674084999999</v>
      </c>
      <c r="R247" s="54">
        <v>30.505050000000001</v>
      </c>
      <c r="S247" s="55">
        <v>6.7640680394517996E-2</v>
      </c>
    </row>
    <row r="248" spans="1:19" ht="12.75" customHeight="1" x14ac:dyDescent="0.2">
      <c r="A248" s="3" t="s">
        <v>112</v>
      </c>
      <c r="B248" s="3" t="s">
        <v>115</v>
      </c>
      <c r="C248" s="3" t="s">
        <v>123</v>
      </c>
      <c r="D248" s="3" t="s">
        <v>8</v>
      </c>
      <c r="E248" s="56">
        <v>12.81</v>
      </c>
      <c r="F248" s="4">
        <v>389.585520883333</v>
      </c>
      <c r="G248" s="4">
        <v>23.899609999999999</v>
      </c>
      <c r="H248" s="57">
        <v>6.1346248047953002E-2</v>
      </c>
      <c r="I248" s="4">
        <f t="shared" si="6"/>
        <v>2</v>
      </c>
      <c r="J248" s="4">
        <f t="shared" si="7"/>
        <v>2</v>
      </c>
      <c r="L248" s="38" t="s">
        <v>112</v>
      </c>
      <c r="M248" s="38" t="s">
        <v>115</v>
      </c>
      <c r="N248" s="38" t="s">
        <v>123</v>
      </c>
      <c r="O248" s="38" t="s">
        <v>8</v>
      </c>
      <c r="P248" s="58">
        <v>14.91</v>
      </c>
      <c r="Q248" s="59">
        <v>450.98674084999999</v>
      </c>
      <c r="R248" s="59">
        <v>30.505050000000001</v>
      </c>
      <c r="S248" s="60">
        <v>6.7640680394517996E-2</v>
      </c>
    </row>
    <row r="249" spans="1:19" ht="12.75" customHeight="1" x14ac:dyDescent="0.2">
      <c r="A249" s="48" t="s">
        <v>112</v>
      </c>
      <c r="B249" s="48" t="s">
        <v>115</v>
      </c>
      <c r="C249" s="48" t="s">
        <v>124</v>
      </c>
      <c r="D249" s="48" t="s">
        <v>27</v>
      </c>
      <c r="E249" s="49">
        <v>8</v>
      </c>
      <c r="F249" s="50">
        <v>226.43063416666601</v>
      </c>
      <c r="G249" s="50">
        <v>8.8422900000000002</v>
      </c>
      <c r="H249" s="51">
        <v>3.9050767280418001E-2</v>
      </c>
      <c r="I249" s="50" t="str">
        <f t="shared" si="6"/>
        <v/>
      </c>
      <c r="J249" s="50" t="str">
        <f t="shared" si="7"/>
        <v/>
      </c>
      <c r="L249" s="52" t="s">
        <v>112</v>
      </c>
      <c r="M249" s="52" t="s">
        <v>115</v>
      </c>
      <c r="N249" s="52" t="s">
        <v>124</v>
      </c>
      <c r="O249" s="52" t="s">
        <v>27</v>
      </c>
      <c r="P249" s="53">
        <v>6</v>
      </c>
      <c r="Q249" s="54">
        <v>168.6739</v>
      </c>
      <c r="R249" s="54">
        <v>5.7751999999999999</v>
      </c>
      <c r="S249" s="55">
        <v>3.4238847859686998E-2</v>
      </c>
    </row>
    <row r="250" spans="1:19" ht="12.75" customHeight="1" x14ac:dyDescent="0.2">
      <c r="A250" s="3" t="s">
        <v>112</v>
      </c>
      <c r="B250" s="3" t="s">
        <v>115</v>
      </c>
      <c r="C250" s="3" t="s">
        <v>124</v>
      </c>
      <c r="D250" s="3" t="s">
        <v>8</v>
      </c>
      <c r="E250" s="56">
        <v>8</v>
      </c>
      <c r="F250" s="4">
        <v>226.43063416666601</v>
      </c>
      <c r="G250" s="4">
        <v>8.8422900000000002</v>
      </c>
      <c r="H250" s="57">
        <v>3.9050767280418001E-2</v>
      </c>
      <c r="I250" s="4" t="str">
        <f t="shared" si="6"/>
        <v/>
      </c>
      <c r="J250" s="4" t="str">
        <f t="shared" si="7"/>
        <v/>
      </c>
      <c r="L250" s="38" t="s">
        <v>112</v>
      </c>
      <c r="M250" s="38" t="s">
        <v>115</v>
      </c>
      <c r="N250" s="38" t="s">
        <v>124</v>
      </c>
      <c r="O250" s="38" t="s">
        <v>8</v>
      </c>
      <c r="P250" s="58">
        <v>6</v>
      </c>
      <c r="Q250" s="59">
        <v>168.6739</v>
      </c>
      <c r="R250" s="59">
        <v>5.7751999999999999</v>
      </c>
      <c r="S250" s="60">
        <v>3.4238847859686998E-2</v>
      </c>
    </row>
    <row r="251" spans="1:19" ht="12.75" customHeight="1" x14ac:dyDescent="0.2">
      <c r="A251" s="48" t="s">
        <v>112</v>
      </c>
      <c r="B251" s="48" t="s">
        <v>115</v>
      </c>
      <c r="C251" s="48" t="s">
        <v>125</v>
      </c>
      <c r="D251" s="48" t="s">
        <v>27</v>
      </c>
      <c r="E251" s="49">
        <v>10</v>
      </c>
      <c r="F251" s="50">
        <v>291.70938833333298</v>
      </c>
      <c r="G251" s="50">
        <v>12.922790000000001</v>
      </c>
      <c r="H251" s="51">
        <v>4.4300219728386998E-2</v>
      </c>
      <c r="I251" s="50">
        <f t="shared" si="6"/>
        <v>11</v>
      </c>
      <c r="J251" s="50">
        <f t="shared" si="7"/>
        <v>11</v>
      </c>
      <c r="L251" s="52" t="s">
        <v>112</v>
      </c>
      <c r="M251" s="52" t="s">
        <v>115</v>
      </c>
      <c r="N251" s="52" t="s">
        <v>60</v>
      </c>
      <c r="O251" s="52" t="s">
        <v>27</v>
      </c>
      <c r="P251" s="53">
        <v>1</v>
      </c>
      <c r="Q251" s="54">
        <v>29.809041666666701</v>
      </c>
      <c r="R251" s="54">
        <v>2.4247800000000002</v>
      </c>
      <c r="S251" s="55">
        <v>8.1343775728001999E-2</v>
      </c>
    </row>
    <row r="252" spans="1:19" ht="12.75" customHeight="1" x14ac:dyDescent="0.2">
      <c r="A252" s="3" t="s">
        <v>112</v>
      </c>
      <c r="B252" s="3" t="s">
        <v>115</v>
      </c>
      <c r="C252" s="3" t="s">
        <v>125</v>
      </c>
      <c r="D252" s="3" t="s">
        <v>8</v>
      </c>
      <c r="E252" s="56">
        <v>10</v>
      </c>
      <c r="F252" s="4">
        <v>291.70938833333298</v>
      </c>
      <c r="G252" s="4">
        <v>12.922790000000001</v>
      </c>
      <c r="H252" s="57">
        <v>4.4300219728386998E-2</v>
      </c>
      <c r="I252" s="4">
        <f t="shared" si="6"/>
        <v>11</v>
      </c>
      <c r="J252" s="4">
        <f t="shared" si="7"/>
        <v>11</v>
      </c>
      <c r="L252" s="38" t="s">
        <v>112</v>
      </c>
      <c r="M252" s="38" t="s">
        <v>115</v>
      </c>
      <c r="N252" s="38" t="s">
        <v>60</v>
      </c>
      <c r="O252" s="38" t="s">
        <v>8</v>
      </c>
      <c r="P252" s="58">
        <v>1</v>
      </c>
      <c r="Q252" s="59">
        <v>29.809041666666701</v>
      </c>
      <c r="R252" s="59">
        <v>2.4247800000000002</v>
      </c>
      <c r="S252" s="60">
        <v>8.1343775728001999E-2</v>
      </c>
    </row>
    <row r="253" spans="1:19" ht="12.75" customHeight="1" x14ac:dyDescent="0.2">
      <c r="A253" s="48" t="s">
        <v>112</v>
      </c>
      <c r="B253" s="48" t="s">
        <v>126</v>
      </c>
      <c r="C253" s="48" t="s">
        <v>27</v>
      </c>
      <c r="D253" s="48" t="s">
        <v>27</v>
      </c>
      <c r="E253" s="49">
        <v>222.021305128205</v>
      </c>
      <c r="F253" s="50">
        <v>5911.9044253716502</v>
      </c>
      <c r="G253" s="50">
        <v>562.63634000000002</v>
      </c>
      <c r="H253" s="51">
        <v>9.5170066955983998E-2</v>
      </c>
      <c r="I253" s="50" t="str">
        <f t="shared" si="6"/>
        <v/>
      </c>
      <c r="J253" s="50" t="str">
        <f t="shared" si="7"/>
        <v/>
      </c>
      <c r="L253" s="52" t="s">
        <v>112</v>
      </c>
      <c r="M253" s="52" t="s">
        <v>126</v>
      </c>
      <c r="N253" s="52" t="s">
        <v>27</v>
      </c>
      <c r="O253" s="52" t="s">
        <v>27</v>
      </c>
      <c r="P253" s="53">
        <v>243.44886153846201</v>
      </c>
      <c r="Q253" s="54">
        <v>6426.5465272986803</v>
      </c>
      <c r="R253" s="54">
        <v>608.02318000000002</v>
      </c>
      <c r="S253" s="55">
        <v>9.4611184625714995E-2</v>
      </c>
    </row>
    <row r="254" spans="1:19" ht="12.75" customHeight="1" x14ac:dyDescent="0.2">
      <c r="A254" s="48" t="s">
        <v>112</v>
      </c>
      <c r="B254" s="48" t="s">
        <v>126</v>
      </c>
      <c r="C254" s="48" t="s">
        <v>127</v>
      </c>
      <c r="D254" s="48" t="s">
        <v>27</v>
      </c>
      <c r="E254" s="49">
        <v>92.012125641025705</v>
      </c>
      <c r="F254" s="50">
        <v>2417.2419178648402</v>
      </c>
      <c r="G254" s="50">
        <v>216.47215</v>
      </c>
      <c r="H254" s="51">
        <v>8.9553365925083006E-2</v>
      </c>
      <c r="I254" s="50" t="str">
        <f t="shared" si="6"/>
        <v/>
      </c>
      <c r="J254" s="50" t="str">
        <f t="shared" si="7"/>
        <v/>
      </c>
      <c r="L254" s="52" t="s">
        <v>112</v>
      </c>
      <c r="M254" s="52" t="s">
        <v>126</v>
      </c>
      <c r="N254" s="52" t="s">
        <v>127</v>
      </c>
      <c r="O254" s="52" t="s">
        <v>27</v>
      </c>
      <c r="P254" s="53">
        <v>109.88370769230799</v>
      </c>
      <c r="Q254" s="54">
        <v>2836.1820971480502</v>
      </c>
      <c r="R254" s="54">
        <v>250.64917</v>
      </c>
      <c r="S254" s="55">
        <v>8.8375556087192997E-2</v>
      </c>
    </row>
    <row r="255" spans="1:19" ht="12.75" customHeight="1" x14ac:dyDescent="0.2">
      <c r="A255" s="3" t="s">
        <v>112</v>
      </c>
      <c r="B255" s="3" t="s">
        <v>126</v>
      </c>
      <c r="C255" s="3" t="s">
        <v>127</v>
      </c>
      <c r="D255" s="3" t="s">
        <v>185</v>
      </c>
      <c r="E255" s="56">
        <v>3</v>
      </c>
      <c r="F255" s="4">
        <v>114.6791025</v>
      </c>
      <c r="G255" s="4">
        <v>16.338529999999999</v>
      </c>
      <c r="H255" s="57">
        <v>0.14247172888365001</v>
      </c>
      <c r="I255" s="4" t="str">
        <f t="shared" si="6"/>
        <v/>
      </c>
      <c r="J255" s="4" t="str">
        <f t="shared" si="7"/>
        <v/>
      </c>
      <c r="L255" s="38" t="s">
        <v>112</v>
      </c>
      <c r="M255" s="38" t="s">
        <v>126</v>
      </c>
      <c r="N255" s="38" t="s">
        <v>127</v>
      </c>
      <c r="O255" s="38" t="s">
        <v>185</v>
      </c>
      <c r="P255" s="58">
        <v>34.944948717948698</v>
      </c>
      <c r="Q255" s="59">
        <v>905.01022027341901</v>
      </c>
      <c r="R255" s="59">
        <v>84.542429999999996</v>
      </c>
      <c r="S255" s="60">
        <v>9.3415994765737004E-2</v>
      </c>
    </row>
    <row r="256" spans="1:19" ht="12.75" customHeight="1" x14ac:dyDescent="0.2">
      <c r="A256" s="3" t="s">
        <v>112</v>
      </c>
      <c r="B256" s="3" t="s">
        <v>126</v>
      </c>
      <c r="C256" s="3" t="s">
        <v>127</v>
      </c>
      <c r="D256" s="3" t="s">
        <v>186</v>
      </c>
      <c r="E256" s="56">
        <v>2</v>
      </c>
      <c r="F256" s="4">
        <v>74.457372500000005</v>
      </c>
      <c r="G256" s="4">
        <v>5.2533099999999999</v>
      </c>
      <c r="H256" s="57">
        <v>7.0554598203153004E-2</v>
      </c>
      <c r="I256" s="4" t="str">
        <f t="shared" si="6"/>
        <v/>
      </c>
      <c r="J256" s="4" t="str">
        <f t="shared" si="7"/>
        <v/>
      </c>
      <c r="L256" s="38" t="s">
        <v>112</v>
      </c>
      <c r="M256" s="38" t="s">
        <v>126</v>
      </c>
      <c r="N256" s="38" t="s">
        <v>127</v>
      </c>
      <c r="O256" s="38" t="s">
        <v>186</v>
      </c>
      <c r="P256" s="58">
        <v>1.93333333333333</v>
      </c>
      <c r="Q256" s="59">
        <v>63.548465555555502</v>
      </c>
      <c r="R256" s="59">
        <v>4.2459800000000003</v>
      </c>
      <c r="S256" s="60">
        <v>6.6814831213951001E-2</v>
      </c>
    </row>
    <row r="257" spans="1:19" ht="12.75" customHeight="1" x14ac:dyDescent="0.2">
      <c r="A257" s="3" t="s">
        <v>112</v>
      </c>
      <c r="B257" s="3" t="s">
        <v>126</v>
      </c>
      <c r="C257" s="3" t="s">
        <v>127</v>
      </c>
      <c r="D257" s="3" t="s">
        <v>187</v>
      </c>
      <c r="E257" s="56">
        <v>10.558999999999999</v>
      </c>
      <c r="F257" s="4">
        <v>275.925906909167</v>
      </c>
      <c r="G257" s="4">
        <v>16.209320000000002</v>
      </c>
      <c r="H257" s="57">
        <v>5.8745190625887997E-2</v>
      </c>
      <c r="I257" s="4" t="str">
        <f t="shared" si="6"/>
        <v/>
      </c>
      <c r="J257" s="4" t="str">
        <f t="shared" si="7"/>
        <v/>
      </c>
      <c r="L257" s="38" t="s">
        <v>112</v>
      </c>
      <c r="M257" s="38" t="s">
        <v>126</v>
      </c>
      <c r="N257" s="38" t="s">
        <v>127</v>
      </c>
      <c r="O257" s="38" t="s">
        <v>187</v>
      </c>
    </row>
    <row r="258" spans="1:19" ht="12.75" customHeight="1" x14ac:dyDescent="0.2">
      <c r="A258" s="3" t="s">
        <v>112</v>
      </c>
      <c r="B258" s="3" t="s">
        <v>126</v>
      </c>
      <c r="C258" s="3" t="s">
        <v>127</v>
      </c>
      <c r="D258" s="3" t="s">
        <v>188</v>
      </c>
      <c r="E258" s="66"/>
      <c r="F258" s="67"/>
      <c r="G258" s="67"/>
      <c r="H258" s="68"/>
      <c r="I258" s="67">
        <f t="shared" si="6"/>
        <v>0</v>
      </c>
      <c r="J258" s="67" t="str">
        <f t="shared" si="7"/>
        <v/>
      </c>
      <c r="L258" s="38" t="s">
        <v>112</v>
      </c>
      <c r="M258" s="38" t="s">
        <v>126</v>
      </c>
      <c r="N258" s="38" t="s">
        <v>127</v>
      </c>
      <c r="O258" s="38" t="s">
        <v>188</v>
      </c>
      <c r="P258" s="58">
        <v>27.2204512820513</v>
      </c>
      <c r="Q258" s="59">
        <v>671.03209709837597</v>
      </c>
      <c r="R258" s="59">
        <v>55.21217</v>
      </c>
      <c r="S258" s="60">
        <v>8.2279477000792994E-2</v>
      </c>
    </row>
    <row r="259" spans="1:19" ht="12.75" customHeight="1" x14ac:dyDescent="0.2">
      <c r="A259" s="3" t="s">
        <v>112</v>
      </c>
      <c r="B259" s="3" t="s">
        <v>126</v>
      </c>
      <c r="C259" s="3" t="s">
        <v>127</v>
      </c>
      <c r="D259" s="3" t="s">
        <v>189</v>
      </c>
      <c r="I259">
        <f t="shared" si="6"/>
        <v>0</v>
      </c>
      <c r="J259" t="str">
        <f t="shared" si="7"/>
        <v/>
      </c>
      <c r="L259" s="38" t="s">
        <v>112</v>
      </c>
      <c r="M259" s="38" t="s">
        <v>126</v>
      </c>
      <c r="N259" s="38" t="s">
        <v>127</v>
      </c>
      <c r="O259" s="38" t="s">
        <v>189</v>
      </c>
      <c r="P259" s="58">
        <v>21.8465897435897</v>
      </c>
      <c r="Q259" s="59">
        <v>564.30849142247803</v>
      </c>
      <c r="R259" s="59">
        <v>48.046250000000001</v>
      </c>
      <c r="S259" s="60">
        <v>8.5141816453775998E-2</v>
      </c>
    </row>
    <row r="260" spans="1:19" ht="12.75" customHeight="1" x14ac:dyDescent="0.2">
      <c r="A260" s="3" t="s">
        <v>112</v>
      </c>
      <c r="B260" s="3" t="s">
        <v>126</v>
      </c>
      <c r="C260" s="3" t="s">
        <v>127</v>
      </c>
      <c r="D260" s="3" t="s">
        <v>190</v>
      </c>
      <c r="E260" s="56">
        <v>41.458807692307701</v>
      </c>
      <c r="F260" s="4">
        <v>1042.4831111941701</v>
      </c>
      <c r="G260" s="4">
        <v>87.633849999999995</v>
      </c>
      <c r="H260" s="57">
        <v>8.4062608841321995E-2</v>
      </c>
      <c r="I260" s="4">
        <f t="shared" ref="I260:I300" si="8">+IF(H260&lt;S260,ROUND((F260*S260)-G260,0),"")</f>
        <v>9</v>
      </c>
      <c r="J260" s="4">
        <f t="shared" ref="J260:J300" si="9">+IF(I260&gt;0,I260,"")</f>
        <v>9</v>
      </c>
      <c r="L260" s="38" t="s">
        <v>112</v>
      </c>
      <c r="M260" s="38" t="s">
        <v>126</v>
      </c>
      <c r="N260" s="38" t="s">
        <v>127</v>
      </c>
      <c r="O260" s="38" t="s">
        <v>190</v>
      </c>
      <c r="P260" s="58">
        <v>23.938384615384599</v>
      </c>
      <c r="Q260" s="59">
        <v>632.28282279822599</v>
      </c>
      <c r="R260" s="59">
        <v>58.602339999999998</v>
      </c>
      <c r="S260" s="60">
        <v>9.2683745132675993E-2</v>
      </c>
    </row>
    <row r="261" spans="1:19" ht="12.75" customHeight="1" x14ac:dyDescent="0.2">
      <c r="A261" s="3" t="s">
        <v>112</v>
      </c>
      <c r="B261" s="3" t="s">
        <v>126</v>
      </c>
      <c r="C261" s="3" t="s">
        <v>127</v>
      </c>
      <c r="D261" s="3" t="s">
        <v>191</v>
      </c>
      <c r="E261" s="56">
        <v>27.079574358974401</v>
      </c>
      <c r="F261" s="4">
        <v>673.83786868164498</v>
      </c>
      <c r="G261" s="4">
        <v>60.302779999999998</v>
      </c>
      <c r="H261" s="57">
        <v>8.9491527268988E-2</v>
      </c>
      <c r="I261" s="4" t="str">
        <f t="shared" si="8"/>
        <v/>
      </c>
      <c r="J261" s="4" t="str">
        <f t="shared" si="9"/>
        <v/>
      </c>
      <c r="L261" s="38" t="s">
        <v>112</v>
      </c>
      <c r="M261" s="38" t="s">
        <v>126</v>
      </c>
      <c r="N261" s="38" t="s">
        <v>127</v>
      </c>
      <c r="O261" s="38" t="s">
        <v>191</v>
      </c>
    </row>
    <row r="262" spans="1:19" ht="12.75" customHeight="1" x14ac:dyDescent="0.2">
      <c r="A262" s="3" t="s">
        <v>112</v>
      </c>
      <c r="B262" s="3" t="s">
        <v>126</v>
      </c>
      <c r="C262" s="3" t="s">
        <v>127</v>
      </c>
      <c r="D262" s="3" t="s">
        <v>192</v>
      </c>
      <c r="E262" s="56">
        <v>7.9147435897435896</v>
      </c>
      <c r="F262" s="4">
        <v>235.85855607984999</v>
      </c>
      <c r="G262" s="4">
        <v>30.734359999999999</v>
      </c>
      <c r="H262" s="57">
        <v>0.13030843786558999</v>
      </c>
      <c r="I262" s="4" t="str">
        <f t="shared" si="8"/>
        <v/>
      </c>
      <c r="J262" s="4" t="str">
        <f t="shared" si="9"/>
        <v/>
      </c>
      <c r="L262" s="38" t="s">
        <v>112</v>
      </c>
      <c r="M262" s="38" t="s">
        <v>126</v>
      </c>
      <c r="N262" s="38" t="s">
        <v>127</v>
      </c>
      <c r="O262" s="38" t="s">
        <v>192</v>
      </c>
    </row>
    <row r="263" spans="1:19" ht="12.75" customHeight="1" x14ac:dyDescent="0.2">
      <c r="A263" s="48" t="s">
        <v>112</v>
      </c>
      <c r="B263" s="48" t="s">
        <v>126</v>
      </c>
      <c r="C263" s="48" t="s">
        <v>128</v>
      </c>
      <c r="D263" s="48" t="s">
        <v>27</v>
      </c>
      <c r="E263" s="49">
        <v>4</v>
      </c>
      <c r="F263" s="50">
        <v>103.291388333333</v>
      </c>
      <c r="G263" s="50">
        <v>12.25653</v>
      </c>
      <c r="H263" s="51">
        <v>0.11865974693308</v>
      </c>
      <c r="I263" s="50">
        <f t="shared" si="8"/>
        <v>5</v>
      </c>
      <c r="J263" s="50">
        <f t="shared" si="9"/>
        <v>5</v>
      </c>
      <c r="L263" s="52" t="s">
        <v>112</v>
      </c>
      <c r="M263" s="52" t="s">
        <v>126</v>
      </c>
      <c r="N263" s="52" t="s">
        <v>128</v>
      </c>
      <c r="O263" s="52" t="s">
        <v>27</v>
      </c>
      <c r="P263" s="53">
        <v>3</v>
      </c>
      <c r="Q263" s="54">
        <v>83.251858333333402</v>
      </c>
      <c r="R263" s="54">
        <v>14.23762</v>
      </c>
      <c r="S263" s="55">
        <v>0.17101864492915</v>
      </c>
    </row>
    <row r="264" spans="1:19" ht="12.75" customHeight="1" x14ac:dyDescent="0.2">
      <c r="A264" s="3" t="s">
        <v>112</v>
      </c>
      <c r="B264" s="3" t="s">
        <v>126</v>
      </c>
      <c r="C264" s="3" t="s">
        <v>128</v>
      </c>
      <c r="D264" s="3" t="s">
        <v>8</v>
      </c>
      <c r="E264" s="56">
        <v>4</v>
      </c>
      <c r="F264" s="4">
        <v>103.291388333333</v>
      </c>
      <c r="G264" s="4">
        <v>12.25653</v>
      </c>
      <c r="H264" s="57">
        <v>0.11865974693308</v>
      </c>
      <c r="I264" s="4">
        <f t="shared" si="8"/>
        <v>5</v>
      </c>
      <c r="J264" s="4">
        <f t="shared" si="9"/>
        <v>5</v>
      </c>
      <c r="L264" s="38" t="s">
        <v>112</v>
      </c>
      <c r="M264" s="38" t="s">
        <v>126</v>
      </c>
      <c r="N264" s="38" t="s">
        <v>128</v>
      </c>
      <c r="O264" s="38" t="s">
        <v>8</v>
      </c>
      <c r="P264" s="58">
        <v>3</v>
      </c>
      <c r="Q264" s="59">
        <v>83.251858333333402</v>
      </c>
      <c r="R264" s="59">
        <v>14.23762</v>
      </c>
      <c r="S264" s="60">
        <v>0.17101864492915</v>
      </c>
    </row>
    <row r="265" spans="1:19" ht="12.75" customHeight="1" x14ac:dyDescent="0.2">
      <c r="A265" s="48" t="s">
        <v>112</v>
      </c>
      <c r="B265" s="48" t="s">
        <v>126</v>
      </c>
      <c r="C265" s="48" t="s">
        <v>126</v>
      </c>
      <c r="D265" s="48" t="s">
        <v>27</v>
      </c>
      <c r="E265" s="49">
        <v>1</v>
      </c>
      <c r="F265" s="50">
        <v>60.4393933333333</v>
      </c>
      <c r="G265" s="50">
        <v>21.128240000000002</v>
      </c>
      <c r="H265" s="51">
        <v>0.34957730107372997</v>
      </c>
      <c r="I265" s="50" t="str">
        <f t="shared" si="8"/>
        <v/>
      </c>
      <c r="J265" s="50" t="str">
        <f t="shared" si="9"/>
        <v/>
      </c>
      <c r="L265" s="52" t="s">
        <v>112</v>
      </c>
      <c r="M265" s="52" t="s">
        <v>126</v>
      </c>
      <c r="N265" s="52" t="s">
        <v>126</v>
      </c>
      <c r="O265" s="52" t="s">
        <v>27</v>
      </c>
      <c r="P265" s="53">
        <v>1</v>
      </c>
      <c r="Q265" s="54">
        <v>60.4393933333333</v>
      </c>
      <c r="R265" s="54">
        <v>21.128240000000002</v>
      </c>
      <c r="S265" s="55">
        <v>0.34957730107372997</v>
      </c>
    </row>
    <row r="266" spans="1:19" ht="12.75" customHeight="1" x14ac:dyDescent="0.2">
      <c r="A266" s="3" t="s">
        <v>112</v>
      </c>
      <c r="B266" s="3" t="s">
        <v>126</v>
      </c>
      <c r="C266" s="3" t="s">
        <v>126</v>
      </c>
      <c r="D266" s="3" t="s">
        <v>8</v>
      </c>
      <c r="E266" s="56">
        <v>1</v>
      </c>
      <c r="F266" s="4">
        <v>60.4393933333333</v>
      </c>
      <c r="G266" s="4">
        <v>21.128240000000002</v>
      </c>
      <c r="H266" s="57">
        <v>0.34957730107372997</v>
      </c>
      <c r="I266" s="4" t="str">
        <f t="shared" si="8"/>
        <v/>
      </c>
      <c r="J266" s="4" t="str">
        <f t="shared" si="9"/>
        <v/>
      </c>
      <c r="L266" s="38" t="s">
        <v>112</v>
      </c>
      <c r="M266" s="38" t="s">
        <v>126</v>
      </c>
      <c r="N266" s="38" t="s">
        <v>126</v>
      </c>
      <c r="O266" s="38" t="s">
        <v>8</v>
      </c>
      <c r="P266" s="58">
        <v>1</v>
      </c>
      <c r="Q266" s="59">
        <v>60.4393933333333</v>
      </c>
      <c r="R266" s="59">
        <v>21.128240000000002</v>
      </c>
      <c r="S266" s="60">
        <v>0.34957730107372997</v>
      </c>
    </row>
    <row r="267" spans="1:19" ht="12.75" customHeight="1" x14ac:dyDescent="0.2">
      <c r="A267" s="48" t="s">
        <v>112</v>
      </c>
      <c r="B267" s="48" t="s">
        <v>126</v>
      </c>
      <c r="C267" s="48" t="s">
        <v>129</v>
      </c>
      <c r="D267" s="48" t="s">
        <v>27</v>
      </c>
      <c r="E267" s="49">
        <v>120.00917948718001</v>
      </c>
      <c r="F267" s="50">
        <v>3162.54204584015</v>
      </c>
      <c r="G267" s="50">
        <v>282.14962000000003</v>
      </c>
      <c r="H267" s="51">
        <v>8.9216085007035997E-2</v>
      </c>
      <c r="I267" s="50" t="str">
        <f t="shared" si="8"/>
        <v/>
      </c>
      <c r="J267" s="50" t="str">
        <f t="shared" si="9"/>
        <v/>
      </c>
      <c r="L267" s="52" t="s">
        <v>112</v>
      </c>
      <c r="M267" s="52" t="s">
        <v>126</v>
      </c>
      <c r="N267" s="52" t="s">
        <v>129</v>
      </c>
      <c r="O267" s="52" t="s">
        <v>27</v>
      </c>
      <c r="P267" s="53">
        <v>124.565153846154</v>
      </c>
      <c r="Q267" s="54">
        <v>3278.0005384839501</v>
      </c>
      <c r="R267" s="54">
        <v>291.37835000000001</v>
      </c>
      <c r="S267" s="55">
        <v>8.8889048851334002E-2</v>
      </c>
    </row>
    <row r="268" spans="1:19" ht="12.75" customHeight="1" x14ac:dyDescent="0.2">
      <c r="A268" s="3" t="s">
        <v>112</v>
      </c>
      <c r="B268" s="3" t="s">
        <v>126</v>
      </c>
      <c r="C268" s="3" t="s">
        <v>129</v>
      </c>
      <c r="D268" s="3" t="s">
        <v>193</v>
      </c>
      <c r="E268" s="56">
        <v>65.729102564102504</v>
      </c>
      <c r="F268" s="4">
        <v>1715.5769963425901</v>
      </c>
      <c r="G268" s="4">
        <v>142.04313999999999</v>
      </c>
      <c r="H268" s="57">
        <v>8.2796132323306001E-2</v>
      </c>
      <c r="I268" s="4" t="str">
        <f t="shared" si="8"/>
        <v/>
      </c>
      <c r="J268" s="4" t="str">
        <f t="shared" si="9"/>
        <v/>
      </c>
      <c r="L268" s="38" t="s">
        <v>112</v>
      </c>
      <c r="M268" s="38" t="s">
        <v>126</v>
      </c>
      <c r="N268" s="38" t="s">
        <v>129</v>
      </c>
      <c r="O268" s="38" t="s">
        <v>193</v>
      </c>
      <c r="P268" s="58">
        <v>70.393846153846098</v>
      </c>
      <c r="Q268" s="59">
        <v>1831.42704962739</v>
      </c>
      <c r="R268" s="59">
        <v>148.16231999999999</v>
      </c>
      <c r="S268" s="60">
        <v>8.0899929937227999E-2</v>
      </c>
    </row>
    <row r="269" spans="1:19" ht="12.75" customHeight="1" x14ac:dyDescent="0.2">
      <c r="A269" s="3" t="s">
        <v>112</v>
      </c>
      <c r="B269" s="3" t="s">
        <v>126</v>
      </c>
      <c r="C269" s="3" t="s">
        <v>129</v>
      </c>
      <c r="D269" s="3" t="s">
        <v>194</v>
      </c>
      <c r="E269" s="56">
        <v>53.280076923076898</v>
      </c>
      <c r="F269" s="4">
        <v>1403.6880486642301</v>
      </c>
      <c r="G269" s="4">
        <v>129.60966999999999</v>
      </c>
      <c r="H269" s="57">
        <v>9.2335095481747995E-2</v>
      </c>
      <c r="I269" s="4">
        <f t="shared" si="8"/>
        <v>9</v>
      </c>
      <c r="J269" s="4">
        <f t="shared" si="9"/>
        <v>9</v>
      </c>
      <c r="L269" s="38" t="s">
        <v>112</v>
      </c>
      <c r="M269" s="38" t="s">
        <v>126</v>
      </c>
      <c r="N269" s="38" t="s">
        <v>129</v>
      </c>
      <c r="O269" s="38" t="s">
        <v>194</v>
      </c>
      <c r="P269" s="58">
        <v>54.1713076923077</v>
      </c>
      <c r="Q269" s="59">
        <v>1446.5734888565601</v>
      </c>
      <c r="R269" s="59">
        <v>143.21602999999999</v>
      </c>
      <c r="S269" s="60">
        <v>9.9003632448154993E-2</v>
      </c>
    </row>
    <row r="270" spans="1:19" ht="12.75" customHeight="1" x14ac:dyDescent="0.2">
      <c r="A270" s="3" t="s">
        <v>112</v>
      </c>
      <c r="B270" s="3" t="s">
        <v>126</v>
      </c>
      <c r="C270" s="3" t="s">
        <v>129</v>
      </c>
      <c r="D270" s="3" t="s">
        <v>129</v>
      </c>
      <c r="E270" s="56">
        <v>1</v>
      </c>
      <c r="F270" s="4">
        <v>43.277000833333297</v>
      </c>
      <c r="G270" s="4">
        <v>10.49681</v>
      </c>
      <c r="H270" s="57">
        <v>0.24254938646106</v>
      </c>
      <c r="I270" s="4" t="str">
        <f t="shared" si="8"/>
        <v/>
      </c>
      <c r="J270" s="4" t="str">
        <f t="shared" si="9"/>
        <v/>
      </c>
      <c r="L270" s="38" t="s">
        <v>112</v>
      </c>
      <c r="M270" s="38" t="s">
        <v>126</v>
      </c>
      <c r="N270" s="38" t="s">
        <v>129</v>
      </c>
      <c r="O270" s="38" t="s">
        <v>129</v>
      </c>
    </row>
    <row r="271" spans="1:19" ht="12.75" customHeight="1" x14ac:dyDescent="0.2">
      <c r="A271" s="48" t="s">
        <v>112</v>
      </c>
      <c r="B271" s="48" t="s">
        <v>126</v>
      </c>
      <c r="C271" s="48" t="s">
        <v>131</v>
      </c>
      <c r="D271" s="48" t="s">
        <v>27</v>
      </c>
      <c r="E271" s="49">
        <v>5</v>
      </c>
      <c r="F271" s="50">
        <v>168.38968</v>
      </c>
      <c r="G271" s="50">
        <v>30.629799999999999</v>
      </c>
      <c r="H271" s="51">
        <v>0.18189832060967001</v>
      </c>
      <c r="I271" s="50" t="str">
        <f t="shared" si="8"/>
        <v/>
      </c>
      <c r="J271" s="50" t="str">
        <f t="shared" si="9"/>
        <v/>
      </c>
      <c r="L271" s="52" t="s">
        <v>112</v>
      </c>
      <c r="M271" s="52" t="s">
        <v>126</v>
      </c>
      <c r="N271" s="52" t="s">
        <v>131</v>
      </c>
      <c r="O271" s="52" t="s">
        <v>27</v>
      </c>
      <c r="P271" s="53">
        <v>5</v>
      </c>
      <c r="Q271" s="54">
        <v>168.67264</v>
      </c>
      <c r="R271" s="54">
        <v>30.629799999999999</v>
      </c>
      <c r="S271" s="55">
        <v>0.18159317361725</v>
      </c>
    </row>
    <row r="272" spans="1:19" ht="12.75" customHeight="1" x14ac:dyDescent="0.2">
      <c r="A272" s="3" t="s">
        <v>112</v>
      </c>
      <c r="B272" s="3" t="s">
        <v>126</v>
      </c>
      <c r="C272" s="3" t="s">
        <v>131</v>
      </c>
      <c r="D272" s="3" t="s">
        <v>8</v>
      </c>
      <c r="E272" s="56">
        <v>5</v>
      </c>
      <c r="F272" s="4">
        <v>168.38968</v>
      </c>
      <c r="G272" s="4">
        <v>30.629799999999999</v>
      </c>
      <c r="H272" s="57">
        <v>0.18189832060967001</v>
      </c>
      <c r="I272" s="4" t="str">
        <f t="shared" si="8"/>
        <v/>
      </c>
      <c r="J272" s="4" t="str">
        <f t="shared" si="9"/>
        <v/>
      </c>
      <c r="L272" s="38" t="s">
        <v>112</v>
      </c>
      <c r="M272" s="38" t="s">
        <v>126</v>
      </c>
      <c r="N272" s="38" t="s">
        <v>131</v>
      </c>
      <c r="O272" s="38" t="s">
        <v>8</v>
      </c>
      <c r="P272" s="58">
        <v>5</v>
      </c>
      <c r="Q272" s="59">
        <v>168.67264</v>
      </c>
      <c r="R272" s="59">
        <v>30.629799999999999</v>
      </c>
      <c r="S272" s="60">
        <v>0.18159317361725</v>
      </c>
    </row>
    <row r="273" spans="1:19" ht="12.75" customHeight="1" x14ac:dyDescent="0.2">
      <c r="A273" s="48" t="s">
        <v>112</v>
      </c>
      <c r="B273" s="48" t="s">
        <v>132</v>
      </c>
      <c r="C273" s="48" t="s">
        <v>27</v>
      </c>
      <c r="D273" s="48" t="s">
        <v>27</v>
      </c>
      <c r="E273" s="49">
        <v>99.366507692307707</v>
      </c>
      <c r="F273" s="50">
        <v>2887.19423293104</v>
      </c>
      <c r="G273" s="50">
        <v>262.10171000000003</v>
      </c>
      <c r="H273" s="51">
        <v>9.0780768058654995E-2</v>
      </c>
      <c r="I273" s="50">
        <f t="shared" si="8"/>
        <v>18</v>
      </c>
      <c r="J273" s="50">
        <f t="shared" si="9"/>
        <v>18</v>
      </c>
      <c r="L273" s="52" t="s">
        <v>112</v>
      </c>
      <c r="M273" s="52" t="s">
        <v>132</v>
      </c>
      <c r="N273" s="52" t="s">
        <v>27</v>
      </c>
      <c r="O273" s="52" t="s">
        <v>27</v>
      </c>
      <c r="P273" s="53">
        <v>87.418179487179501</v>
      </c>
      <c r="Q273" s="54">
        <v>2583.3765963608998</v>
      </c>
      <c r="R273" s="54">
        <v>250.80407</v>
      </c>
      <c r="S273" s="55">
        <v>9.7083820590965E-2</v>
      </c>
    </row>
    <row r="274" spans="1:19" ht="12.75" customHeight="1" x14ac:dyDescent="0.2">
      <c r="A274" s="48" t="s">
        <v>112</v>
      </c>
      <c r="B274" s="48" t="s">
        <v>132</v>
      </c>
      <c r="C274" s="48" t="s">
        <v>132</v>
      </c>
      <c r="D274" s="48" t="s">
        <v>27</v>
      </c>
      <c r="E274" s="49">
        <v>1</v>
      </c>
      <c r="F274" s="50">
        <v>52.579803333333302</v>
      </c>
      <c r="G274" s="50">
        <v>13.268649999999999</v>
      </c>
      <c r="H274" s="51">
        <v>0.25235259850407998</v>
      </c>
      <c r="I274" s="50" t="str">
        <f t="shared" si="8"/>
        <v/>
      </c>
      <c r="J274" s="50" t="str">
        <f t="shared" si="9"/>
        <v/>
      </c>
      <c r="L274" s="52" t="s">
        <v>112</v>
      </c>
      <c r="M274" s="52" t="s">
        <v>132</v>
      </c>
      <c r="N274" s="52" t="s">
        <v>132</v>
      </c>
      <c r="O274" s="52" t="s">
        <v>27</v>
      </c>
      <c r="P274" s="53">
        <v>2</v>
      </c>
      <c r="Q274" s="54">
        <v>102.48338</v>
      </c>
      <c r="R274" s="54">
        <v>21.406749999999999</v>
      </c>
      <c r="S274" s="55">
        <v>0.20888021062536999</v>
      </c>
    </row>
    <row r="275" spans="1:19" ht="12.75" customHeight="1" x14ac:dyDescent="0.2">
      <c r="A275" s="3" t="s">
        <v>112</v>
      </c>
      <c r="B275" s="3" t="s">
        <v>132</v>
      </c>
      <c r="C275" s="3" t="s">
        <v>132</v>
      </c>
      <c r="D275" s="3" t="s">
        <v>8</v>
      </c>
      <c r="E275" s="56">
        <v>1</v>
      </c>
      <c r="F275" s="4">
        <v>52.579803333333302</v>
      </c>
      <c r="G275" s="4">
        <v>13.268649999999999</v>
      </c>
      <c r="H275" s="57">
        <v>0.25235259850407998</v>
      </c>
      <c r="I275" s="4" t="str">
        <f t="shared" si="8"/>
        <v/>
      </c>
      <c r="J275" s="4" t="str">
        <f t="shared" si="9"/>
        <v/>
      </c>
      <c r="L275" s="38" t="s">
        <v>112</v>
      </c>
      <c r="M275" s="38" t="s">
        <v>132</v>
      </c>
      <c r="N275" s="38" t="s">
        <v>132</v>
      </c>
      <c r="O275" s="38" t="s">
        <v>8</v>
      </c>
      <c r="P275" s="58">
        <v>2</v>
      </c>
      <c r="Q275" s="59">
        <v>102.48338</v>
      </c>
      <c r="R275" s="59">
        <v>21.406749999999999</v>
      </c>
      <c r="S275" s="60">
        <v>0.20888021062536999</v>
      </c>
    </row>
    <row r="276" spans="1:19" ht="12.75" customHeight="1" x14ac:dyDescent="0.2">
      <c r="A276" s="48" t="s">
        <v>112</v>
      </c>
      <c r="B276" s="48" t="s">
        <v>132</v>
      </c>
      <c r="C276" s="48" t="s">
        <v>133</v>
      </c>
      <c r="D276" s="48" t="s">
        <v>27</v>
      </c>
      <c r="E276" s="49">
        <v>20.719200000000001</v>
      </c>
      <c r="F276" s="50">
        <v>596.05849889599995</v>
      </c>
      <c r="G276" s="50">
        <v>48.167969999999997</v>
      </c>
      <c r="H276" s="51">
        <v>8.0810809826912994E-2</v>
      </c>
      <c r="I276" s="50" t="str">
        <f t="shared" si="8"/>
        <v/>
      </c>
      <c r="J276" s="50" t="str">
        <f t="shared" si="9"/>
        <v/>
      </c>
      <c r="L276" s="52" t="s">
        <v>112</v>
      </c>
      <c r="M276" s="52" t="s">
        <v>132</v>
      </c>
      <c r="N276" s="52" t="s">
        <v>133</v>
      </c>
      <c r="O276" s="52" t="s">
        <v>27</v>
      </c>
      <c r="P276" s="53">
        <v>13.977</v>
      </c>
      <c r="Q276" s="54">
        <v>410.75047149749997</v>
      </c>
      <c r="R276" s="54">
        <v>32.529130000000002</v>
      </c>
      <c r="S276" s="55">
        <v>7.9194382617277001E-2</v>
      </c>
    </row>
    <row r="277" spans="1:19" ht="12.75" customHeight="1" x14ac:dyDescent="0.2">
      <c r="A277" s="3" t="s">
        <v>112</v>
      </c>
      <c r="B277" s="3" t="s">
        <v>132</v>
      </c>
      <c r="C277" s="3" t="s">
        <v>133</v>
      </c>
      <c r="D277" s="3" t="s">
        <v>196</v>
      </c>
      <c r="E277" s="56">
        <v>5.1151999999999997</v>
      </c>
      <c r="F277" s="4">
        <v>150.720209302667</v>
      </c>
      <c r="G277" s="4">
        <v>15.37665</v>
      </c>
      <c r="H277" s="57">
        <v>0.10202115609541</v>
      </c>
      <c r="I277" s="4" t="str">
        <f t="shared" si="8"/>
        <v/>
      </c>
      <c r="J277" s="4" t="str">
        <f t="shared" si="9"/>
        <v/>
      </c>
      <c r="L277" s="38" t="s">
        <v>112</v>
      </c>
      <c r="M277" s="38" t="s">
        <v>132</v>
      </c>
      <c r="N277" s="38" t="s">
        <v>133</v>
      </c>
      <c r="O277" s="38" t="s">
        <v>196</v>
      </c>
    </row>
    <row r="278" spans="1:19" ht="12.75" customHeight="1" x14ac:dyDescent="0.2">
      <c r="A278" s="3" t="s">
        <v>112</v>
      </c>
      <c r="B278" s="3" t="s">
        <v>132</v>
      </c>
      <c r="C278" s="3" t="s">
        <v>133</v>
      </c>
      <c r="D278" s="3" t="s">
        <v>197</v>
      </c>
      <c r="E278" s="56">
        <v>6.7279999999999998</v>
      </c>
      <c r="F278" s="4">
        <v>195.29195046000001</v>
      </c>
      <c r="G278" s="4">
        <v>13.37707</v>
      </c>
      <c r="H278" s="57">
        <v>6.8497805303757001E-2</v>
      </c>
      <c r="I278" s="4">
        <f t="shared" si="8"/>
        <v>0</v>
      </c>
      <c r="J278" s="4" t="str">
        <f t="shared" si="9"/>
        <v/>
      </c>
      <c r="L278" s="38" t="s">
        <v>112</v>
      </c>
      <c r="M278" s="38" t="s">
        <v>132</v>
      </c>
      <c r="N278" s="38" t="s">
        <v>133</v>
      </c>
      <c r="O278" s="38" t="s">
        <v>197</v>
      </c>
      <c r="P278" s="58">
        <v>6.673</v>
      </c>
      <c r="Q278" s="59">
        <v>193.70003608916701</v>
      </c>
      <c r="R278" s="59">
        <v>13.27938</v>
      </c>
      <c r="S278" s="60">
        <v>6.8556414692081E-2</v>
      </c>
    </row>
    <row r="279" spans="1:19" ht="12.75" customHeight="1" x14ac:dyDescent="0.2">
      <c r="A279" s="3" t="s">
        <v>112</v>
      </c>
      <c r="B279" s="3" t="s">
        <v>132</v>
      </c>
      <c r="C279" s="3" t="s">
        <v>133</v>
      </c>
      <c r="D279" s="3" t="s">
        <v>133</v>
      </c>
      <c r="E279" s="56">
        <v>1</v>
      </c>
      <c r="F279" s="4">
        <v>39.996785833333298</v>
      </c>
      <c r="G279" s="4">
        <v>2.5831300000000001</v>
      </c>
      <c r="H279" s="57">
        <v>6.4583439548465002E-2</v>
      </c>
      <c r="I279" s="4" t="str">
        <f t="shared" si="8"/>
        <v/>
      </c>
      <c r="J279" s="4" t="str">
        <f t="shared" si="9"/>
        <v/>
      </c>
      <c r="L279" s="38" t="s">
        <v>112</v>
      </c>
      <c r="M279" s="38" t="s">
        <v>132</v>
      </c>
      <c r="N279" s="38" t="s">
        <v>133</v>
      </c>
      <c r="O279" s="38" t="s">
        <v>133</v>
      </c>
      <c r="P279" s="58">
        <v>1</v>
      </c>
      <c r="Q279" s="59">
        <v>39.996785833333298</v>
      </c>
      <c r="R279" s="59">
        <v>2.5831300000000001</v>
      </c>
      <c r="S279" s="60">
        <v>6.4583439548465002E-2</v>
      </c>
    </row>
    <row r="280" spans="1:19" ht="12.75" customHeight="1" x14ac:dyDescent="0.2">
      <c r="A280" s="3" t="s">
        <v>112</v>
      </c>
      <c r="B280" s="3" t="s">
        <v>132</v>
      </c>
      <c r="C280" s="3" t="s">
        <v>133</v>
      </c>
      <c r="D280" s="3" t="s">
        <v>198</v>
      </c>
      <c r="E280" s="56">
        <v>7.8760000000000003</v>
      </c>
      <c r="F280" s="4">
        <v>210.04955330000001</v>
      </c>
      <c r="G280" s="4">
        <v>16.831119999999999</v>
      </c>
      <c r="H280" s="57">
        <v>8.0129282522021006E-2</v>
      </c>
      <c r="I280" s="4">
        <f t="shared" si="8"/>
        <v>3</v>
      </c>
      <c r="J280" s="4">
        <f t="shared" si="9"/>
        <v>3</v>
      </c>
      <c r="L280" s="38" t="s">
        <v>112</v>
      </c>
      <c r="M280" s="38" t="s">
        <v>132</v>
      </c>
      <c r="N280" s="38" t="s">
        <v>133</v>
      </c>
      <c r="O280" s="38" t="s">
        <v>198</v>
      </c>
      <c r="P280" s="58">
        <v>6.3040000000000003</v>
      </c>
      <c r="Q280" s="59">
        <v>177.05364957500001</v>
      </c>
      <c r="R280" s="59">
        <v>16.666620000000002</v>
      </c>
      <c r="S280" s="60">
        <v>9.4133162688295996E-2</v>
      </c>
    </row>
    <row r="281" spans="1:19" ht="12.75" customHeight="1" x14ac:dyDescent="0.2">
      <c r="A281" s="48" t="s">
        <v>112</v>
      </c>
      <c r="B281" s="48" t="s">
        <v>132</v>
      </c>
      <c r="C281" s="48" t="s">
        <v>134</v>
      </c>
      <c r="D281" s="48" t="s">
        <v>27</v>
      </c>
      <c r="E281" s="49">
        <v>52.270307692307703</v>
      </c>
      <c r="F281" s="50">
        <v>1537.7974602817101</v>
      </c>
      <c r="G281" s="50">
        <v>152.01891000000001</v>
      </c>
      <c r="H281" s="51">
        <v>9.8854962325241005E-2</v>
      </c>
      <c r="I281" s="50">
        <f t="shared" si="8"/>
        <v>15</v>
      </c>
      <c r="J281" s="50">
        <f t="shared" si="9"/>
        <v>15</v>
      </c>
      <c r="L281" s="52" t="s">
        <v>112</v>
      </c>
      <c r="M281" s="52" t="s">
        <v>132</v>
      </c>
      <c r="N281" s="52" t="s">
        <v>134</v>
      </c>
      <c r="O281" s="52" t="s">
        <v>27</v>
      </c>
      <c r="P281" s="53">
        <v>44.536179487179503</v>
      </c>
      <c r="Q281" s="54">
        <v>1323.0632422967301</v>
      </c>
      <c r="R281" s="54">
        <v>143.32730000000001</v>
      </c>
      <c r="S281" s="55">
        <v>0.10832989340040999</v>
      </c>
    </row>
    <row r="282" spans="1:19" ht="12.75" customHeight="1" x14ac:dyDescent="0.2">
      <c r="A282" s="3" t="s">
        <v>112</v>
      </c>
      <c r="B282" s="3" t="s">
        <v>132</v>
      </c>
      <c r="C282" s="3" t="s">
        <v>134</v>
      </c>
      <c r="D282" s="3" t="s">
        <v>199</v>
      </c>
      <c r="E282" s="56">
        <v>14.81</v>
      </c>
      <c r="F282" s="4">
        <v>435.16270203333301</v>
      </c>
      <c r="G282" s="4">
        <v>47.152670000000001</v>
      </c>
      <c r="H282" s="57">
        <v>0.10835641423237</v>
      </c>
      <c r="I282" s="4">
        <f t="shared" si="8"/>
        <v>7</v>
      </c>
      <c r="J282" s="4">
        <f t="shared" si="9"/>
        <v>7</v>
      </c>
      <c r="L282" s="38" t="s">
        <v>112</v>
      </c>
      <c r="M282" s="38" t="s">
        <v>132</v>
      </c>
      <c r="N282" s="38" t="s">
        <v>134</v>
      </c>
      <c r="O282" s="38" t="s">
        <v>199</v>
      </c>
      <c r="P282" s="58">
        <v>13</v>
      </c>
      <c r="Q282" s="59">
        <v>374.635564166667</v>
      </c>
      <c r="R282" s="59">
        <v>46.371749999999999</v>
      </c>
      <c r="S282" s="60">
        <v>0.12377829131932</v>
      </c>
    </row>
    <row r="283" spans="1:19" ht="12.75" customHeight="1" x14ac:dyDescent="0.2">
      <c r="A283" s="3" t="s">
        <v>112</v>
      </c>
      <c r="B283" s="3" t="s">
        <v>132</v>
      </c>
      <c r="C283" s="3" t="s">
        <v>134</v>
      </c>
      <c r="D283" s="3" t="s">
        <v>200</v>
      </c>
      <c r="E283" s="56">
        <v>2.8639999999999999</v>
      </c>
      <c r="F283" s="4">
        <v>80.841483479999994</v>
      </c>
      <c r="G283" s="4">
        <v>6.1630200000000004</v>
      </c>
      <c r="H283" s="57">
        <v>7.6235859792513003E-2</v>
      </c>
      <c r="I283" s="4" t="str">
        <f t="shared" si="8"/>
        <v/>
      </c>
      <c r="J283" s="4" t="str">
        <f t="shared" si="9"/>
        <v/>
      </c>
      <c r="L283" s="38" t="s">
        <v>112</v>
      </c>
      <c r="M283" s="38" t="s">
        <v>132</v>
      </c>
      <c r="N283" s="38" t="s">
        <v>134</v>
      </c>
      <c r="O283" s="38" t="s">
        <v>200</v>
      </c>
    </row>
    <row r="284" spans="1:19" ht="12.75" customHeight="1" x14ac:dyDescent="0.2">
      <c r="A284" s="3" t="s">
        <v>112</v>
      </c>
      <c r="B284" s="3" t="s">
        <v>132</v>
      </c>
      <c r="C284" s="3" t="s">
        <v>134</v>
      </c>
      <c r="D284" s="3" t="s">
        <v>201</v>
      </c>
      <c r="E284" s="56">
        <v>32.596307692307697</v>
      </c>
      <c r="F284" s="4">
        <v>950.91485060170896</v>
      </c>
      <c r="G284" s="4">
        <v>92.91704</v>
      </c>
      <c r="H284" s="57">
        <v>9.7713312544445999E-2</v>
      </c>
      <c r="I284" s="4">
        <f t="shared" si="8"/>
        <v>4</v>
      </c>
      <c r="J284" s="4">
        <f t="shared" si="9"/>
        <v>4</v>
      </c>
      <c r="L284" s="38" t="s">
        <v>112</v>
      </c>
      <c r="M284" s="38" t="s">
        <v>132</v>
      </c>
      <c r="N284" s="38" t="s">
        <v>134</v>
      </c>
      <c r="O284" s="38" t="s">
        <v>201</v>
      </c>
      <c r="P284" s="58">
        <v>31.536179487179499</v>
      </c>
      <c r="Q284" s="59">
        <v>948.42767813006401</v>
      </c>
      <c r="R284" s="59">
        <v>96.955550000000002</v>
      </c>
      <c r="S284" s="60">
        <v>0.10222766820888</v>
      </c>
    </row>
    <row r="285" spans="1:19" ht="12.75" customHeight="1" x14ac:dyDescent="0.2">
      <c r="A285" s="3" t="s">
        <v>112</v>
      </c>
      <c r="B285" s="3" t="s">
        <v>132</v>
      </c>
      <c r="C285" s="3" t="s">
        <v>134</v>
      </c>
      <c r="D285" s="3" t="s">
        <v>134</v>
      </c>
      <c r="E285" s="56">
        <v>2</v>
      </c>
      <c r="F285" s="4">
        <v>70.878424166666605</v>
      </c>
      <c r="G285" s="4">
        <v>5.7861799999999999</v>
      </c>
      <c r="H285" s="57">
        <v>8.1635279960431004E-2</v>
      </c>
      <c r="I285" s="4" t="str">
        <f t="shared" si="8"/>
        <v/>
      </c>
      <c r="J285" s="4" t="str">
        <f t="shared" si="9"/>
        <v/>
      </c>
      <c r="L285" s="38" t="s">
        <v>112</v>
      </c>
      <c r="M285" s="38" t="s">
        <v>132</v>
      </c>
      <c r="N285" s="38" t="s">
        <v>134</v>
      </c>
      <c r="O285" s="38" t="s">
        <v>134</v>
      </c>
    </row>
    <row r="286" spans="1:19" ht="12.75" customHeight="1" x14ac:dyDescent="0.2">
      <c r="A286" s="48" t="s">
        <v>112</v>
      </c>
      <c r="B286" s="48" t="s">
        <v>132</v>
      </c>
      <c r="C286" s="48" t="s">
        <v>135</v>
      </c>
      <c r="D286" s="48" t="s">
        <v>27</v>
      </c>
      <c r="E286" s="49">
        <v>25.376999999999999</v>
      </c>
      <c r="F286" s="50">
        <v>700.75847041999896</v>
      </c>
      <c r="G286" s="50">
        <v>48.646180000000001</v>
      </c>
      <c r="H286" s="51">
        <v>6.9419324993452006E-2</v>
      </c>
      <c r="I286" s="50">
        <f t="shared" si="8"/>
        <v>2</v>
      </c>
      <c r="J286" s="50">
        <f t="shared" si="9"/>
        <v>2</v>
      </c>
      <c r="L286" s="52" t="s">
        <v>112</v>
      </c>
      <c r="M286" s="52" t="s">
        <v>132</v>
      </c>
      <c r="N286" s="52" t="s">
        <v>135</v>
      </c>
      <c r="O286" s="52" t="s">
        <v>27</v>
      </c>
      <c r="P286" s="53">
        <v>26.905000000000001</v>
      </c>
      <c r="Q286" s="54">
        <v>747.07950256666595</v>
      </c>
      <c r="R286" s="54">
        <v>53.540889999999997</v>
      </c>
      <c r="S286" s="55">
        <v>7.1666924090482004E-2</v>
      </c>
    </row>
    <row r="287" spans="1:19" ht="12.75" customHeight="1" x14ac:dyDescent="0.2">
      <c r="A287" s="3" t="s">
        <v>112</v>
      </c>
      <c r="B287" s="3" t="s">
        <v>132</v>
      </c>
      <c r="C287" s="3" t="s">
        <v>135</v>
      </c>
      <c r="D287" s="3" t="s">
        <v>202</v>
      </c>
      <c r="E287" s="56">
        <v>6.5789999999999997</v>
      </c>
      <c r="F287" s="4">
        <v>181.38903912000001</v>
      </c>
      <c r="G287" s="4">
        <v>6.1685100000000004</v>
      </c>
      <c r="H287" s="57">
        <v>3.4007071375019002E-2</v>
      </c>
      <c r="I287" s="4" t="str">
        <f t="shared" si="8"/>
        <v/>
      </c>
      <c r="J287" s="4" t="str">
        <f t="shared" si="9"/>
        <v/>
      </c>
      <c r="L287" s="38" t="s">
        <v>112</v>
      </c>
      <c r="M287" s="38" t="s">
        <v>132</v>
      </c>
      <c r="N287" s="38" t="s">
        <v>135</v>
      </c>
      <c r="O287" s="38" t="s">
        <v>202</v>
      </c>
    </row>
    <row r="288" spans="1:19" ht="12.75" customHeight="1" x14ac:dyDescent="0.2">
      <c r="A288" s="3" t="s">
        <v>112</v>
      </c>
      <c r="B288" s="3" t="s">
        <v>132</v>
      </c>
      <c r="C288" s="3" t="s">
        <v>135</v>
      </c>
      <c r="D288" s="3" t="s">
        <v>203</v>
      </c>
      <c r="E288" s="56">
        <v>7.798</v>
      </c>
      <c r="F288" s="4">
        <v>207.85919380000001</v>
      </c>
      <c r="G288" s="4">
        <v>17.484780000000001</v>
      </c>
      <c r="H288" s="57">
        <v>8.4118386492076994E-2</v>
      </c>
      <c r="I288" s="4" t="str">
        <f t="shared" si="8"/>
        <v/>
      </c>
      <c r="J288" s="4" t="str">
        <f t="shared" si="9"/>
        <v/>
      </c>
      <c r="L288" s="38" t="s">
        <v>112</v>
      </c>
      <c r="M288" s="38" t="s">
        <v>132</v>
      </c>
      <c r="N288" s="38" t="s">
        <v>135</v>
      </c>
      <c r="O288" s="38" t="s">
        <v>203</v>
      </c>
      <c r="P288" s="58">
        <v>10</v>
      </c>
      <c r="Q288" s="59">
        <v>276.06473583333297</v>
      </c>
      <c r="R288" s="59">
        <v>21.239090000000001</v>
      </c>
      <c r="S288" s="60">
        <v>7.6935179482041996E-2</v>
      </c>
    </row>
    <row r="289" spans="1:19" ht="12.75" customHeight="1" x14ac:dyDescent="0.2">
      <c r="A289" s="3" t="s">
        <v>112</v>
      </c>
      <c r="B289" s="3" t="s">
        <v>132</v>
      </c>
      <c r="C289" s="3" t="s">
        <v>135</v>
      </c>
      <c r="D289" s="3" t="s">
        <v>204</v>
      </c>
      <c r="E289" s="56">
        <v>7</v>
      </c>
      <c r="F289" s="4">
        <v>189.53069666666701</v>
      </c>
      <c r="G289" s="4">
        <v>14.1631</v>
      </c>
      <c r="H289" s="57">
        <v>7.4727209096419001E-2</v>
      </c>
      <c r="I289" s="4">
        <f t="shared" si="8"/>
        <v>1</v>
      </c>
      <c r="J289" s="4">
        <f t="shared" si="9"/>
        <v>1</v>
      </c>
      <c r="L289" s="38" t="s">
        <v>112</v>
      </c>
      <c r="M289" s="38" t="s">
        <v>132</v>
      </c>
      <c r="N289" s="38" t="s">
        <v>135</v>
      </c>
      <c r="O289" s="38" t="s">
        <v>204</v>
      </c>
      <c r="P289" s="58">
        <v>11.904999999999999</v>
      </c>
      <c r="Q289" s="59">
        <v>329.96847839999998</v>
      </c>
      <c r="R289" s="59">
        <v>25.692779999999999</v>
      </c>
      <c r="S289" s="60">
        <v>7.7864346693304998E-2</v>
      </c>
    </row>
    <row r="290" spans="1:19" ht="12.75" customHeight="1" x14ac:dyDescent="0.2">
      <c r="A290" s="3" t="s">
        <v>112</v>
      </c>
      <c r="B290" s="3" t="s">
        <v>132</v>
      </c>
      <c r="C290" s="3" t="s">
        <v>135</v>
      </c>
      <c r="D290" s="3" t="s">
        <v>205</v>
      </c>
      <c r="E290" s="56">
        <v>3</v>
      </c>
      <c r="F290" s="4">
        <v>82.893269999999902</v>
      </c>
      <c r="G290" s="4">
        <v>6.03986</v>
      </c>
      <c r="H290" s="57">
        <v>7.2863092504374005E-2</v>
      </c>
      <c r="I290" s="4" t="str">
        <f t="shared" si="8"/>
        <v/>
      </c>
      <c r="J290" s="4" t="str">
        <f t="shared" si="9"/>
        <v/>
      </c>
      <c r="L290" s="38" t="s">
        <v>112</v>
      </c>
      <c r="M290" s="38" t="s">
        <v>132</v>
      </c>
      <c r="N290" s="38" t="s">
        <v>135</v>
      </c>
      <c r="O290" s="38" t="s">
        <v>205</v>
      </c>
      <c r="P290" s="58">
        <v>5</v>
      </c>
      <c r="Q290" s="59">
        <v>141.046288333333</v>
      </c>
      <c r="R290" s="59">
        <v>6.6090200000000001</v>
      </c>
      <c r="S290" s="60">
        <v>4.6857099737221998E-2</v>
      </c>
    </row>
    <row r="291" spans="1:19" ht="12.75" customHeight="1" x14ac:dyDescent="0.2">
      <c r="A291" s="3" t="s">
        <v>112</v>
      </c>
      <c r="B291" s="3" t="s">
        <v>132</v>
      </c>
      <c r="C291" s="3" t="s">
        <v>135</v>
      </c>
      <c r="D291" s="3" t="s">
        <v>135</v>
      </c>
      <c r="E291" s="56">
        <v>1</v>
      </c>
      <c r="F291" s="4">
        <v>39.086270833333302</v>
      </c>
      <c r="G291" s="4">
        <v>4.78993</v>
      </c>
      <c r="H291" s="57">
        <v>0.12254763367999</v>
      </c>
      <c r="I291" s="4" t="str">
        <f t="shared" si="8"/>
        <v/>
      </c>
      <c r="J291" s="4" t="str">
        <f t="shared" si="9"/>
        <v/>
      </c>
      <c r="L291" s="38" t="s">
        <v>112</v>
      </c>
      <c r="M291" s="38" t="s">
        <v>132</v>
      </c>
      <c r="N291" s="38" t="s">
        <v>135</v>
      </c>
      <c r="O291" s="38" t="s">
        <v>135</v>
      </c>
    </row>
    <row r="292" spans="1:19" ht="12.75" customHeight="1" x14ac:dyDescent="0.2">
      <c r="A292" s="48" t="s">
        <v>112</v>
      </c>
      <c r="B292" s="48" t="s">
        <v>136</v>
      </c>
      <c r="C292" s="48" t="s">
        <v>27</v>
      </c>
      <c r="D292" s="48" t="s">
        <v>27</v>
      </c>
      <c r="E292" s="49">
        <v>51.4129963369964</v>
      </c>
      <c r="F292" s="50">
        <v>1572.0983542921001</v>
      </c>
      <c r="G292" s="50">
        <v>158.47185999999999</v>
      </c>
      <c r="H292" s="51">
        <v>0.10080276438643</v>
      </c>
      <c r="I292" s="50" t="str">
        <f t="shared" si="8"/>
        <v/>
      </c>
      <c r="J292" s="50" t="str">
        <f t="shared" si="9"/>
        <v/>
      </c>
      <c r="L292" s="52" t="s">
        <v>112</v>
      </c>
      <c r="M292" s="52" t="s">
        <v>136</v>
      </c>
      <c r="N292" s="52" t="s">
        <v>27</v>
      </c>
      <c r="O292" s="52" t="s">
        <v>27</v>
      </c>
      <c r="P292" s="53">
        <v>45.463999999999999</v>
      </c>
      <c r="Q292" s="54">
        <v>1362.6940632000001</v>
      </c>
      <c r="R292" s="54">
        <v>137.34304</v>
      </c>
      <c r="S292" s="55">
        <v>0.10078787580352</v>
      </c>
    </row>
    <row r="293" spans="1:19" ht="12.75" customHeight="1" x14ac:dyDescent="0.2">
      <c r="A293" s="48" t="s">
        <v>112</v>
      </c>
      <c r="B293" s="48" t="s">
        <v>136</v>
      </c>
      <c r="C293" s="48" t="s">
        <v>137</v>
      </c>
      <c r="D293" s="48" t="s">
        <v>27</v>
      </c>
      <c r="E293" s="49">
        <v>3.9319999999999999</v>
      </c>
      <c r="F293" s="50">
        <v>112.42106890333299</v>
      </c>
      <c r="G293" s="50">
        <v>10.667680000000001</v>
      </c>
      <c r="H293" s="51">
        <v>9.4890398250640995E-2</v>
      </c>
      <c r="I293" s="50" t="str">
        <f t="shared" si="8"/>
        <v/>
      </c>
      <c r="J293" s="50" t="str">
        <f t="shared" si="9"/>
        <v/>
      </c>
      <c r="L293" s="52" t="s">
        <v>112</v>
      </c>
      <c r="M293" s="52" t="s">
        <v>136</v>
      </c>
      <c r="N293" s="52" t="s">
        <v>137</v>
      </c>
      <c r="O293" s="52" t="s">
        <v>27</v>
      </c>
      <c r="P293" s="53">
        <v>3.9319999999999999</v>
      </c>
      <c r="Q293" s="54">
        <v>112.624568903333</v>
      </c>
      <c r="R293" s="54">
        <v>10.667680000000001</v>
      </c>
      <c r="S293" s="55">
        <v>9.4718941913607996E-2</v>
      </c>
    </row>
    <row r="294" spans="1:19" ht="12.75" customHeight="1" x14ac:dyDescent="0.2">
      <c r="A294" s="3" t="s">
        <v>112</v>
      </c>
      <c r="B294" s="3" t="s">
        <v>136</v>
      </c>
      <c r="C294" s="3" t="s">
        <v>137</v>
      </c>
      <c r="D294" s="3" t="s">
        <v>8</v>
      </c>
      <c r="E294" s="56">
        <v>3.9319999999999999</v>
      </c>
      <c r="F294" s="4">
        <v>112.42106890333299</v>
      </c>
      <c r="G294" s="4">
        <v>10.667680000000001</v>
      </c>
      <c r="H294" s="57">
        <v>9.4890398250640995E-2</v>
      </c>
      <c r="I294" s="4" t="str">
        <f t="shared" si="8"/>
        <v/>
      </c>
      <c r="J294" s="4" t="str">
        <f t="shared" si="9"/>
        <v/>
      </c>
      <c r="L294" s="38" t="s">
        <v>112</v>
      </c>
      <c r="M294" s="38" t="s">
        <v>136</v>
      </c>
      <c r="N294" s="38" t="s">
        <v>137</v>
      </c>
      <c r="O294" s="38" t="s">
        <v>8</v>
      </c>
      <c r="P294" s="58">
        <v>3.9319999999999999</v>
      </c>
      <c r="Q294" s="59">
        <v>112.624568903333</v>
      </c>
      <c r="R294" s="59">
        <v>10.667680000000001</v>
      </c>
      <c r="S294" s="60">
        <v>9.4718941913607996E-2</v>
      </c>
    </row>
    <row r="295" spans="1:19" ht="12.75" customHeight="1" x14ac:dyDescent="0.2">
      <c r="A295" s="48" t="s">
        <v>112</v>
      </c>
      <c r="B295" s="48" t="s">
        <v>136</v>
      </c>
      <c r="C295" s="48" t="s">
        <v>138</v>
      </c>
      <c r="D295" s="48" t="s">
        <v>27</v>
      </c>
      <c r="E295" s="49">
        <v>16.427</v>
      </c>
      <c r="F295" s="50">
        <v>451.65567101083298</v>
      </c>
      <c r="G295" s="50">
        <v>21.46096</v>
      </c>
      <c r="H295" s="51">
        <v>4.7516197354433999E-2</v>
      </c>
      <c r="I295" s="50" t="str">
        <f t="shared" si="8"/>
        <v/>
      </c>
      <c r="J295" s="50" t="str">
        <f t="shared" si="9"/>
        <v/>
      </c>
      <c r="L295" s="52" t="s">
        <v>112</v>
      </c>
      <c r="M295" s="52" t="s">
        <v>136</v>
      </c>
      <c r="N295" s="52" t="s">
        <v>138</v>
      </c>
      <c r="O295" s="52" t="s">
        <v>27</v>
      </c>
      <c r="P295" s="53">
        <v>15.564</v>
      </c>
      <c r="Q295" s="54">
        <v>419.37124891333298</v>
      </c>
      <c r="R295" s="54">
        <v>19.56683</v>
      </c>
      <c r="S295" s="55">
        <v>4.6657538042251E-2</v>
      </c>
    </row>
    <row r="296" spans="1:19" ht="12.75" customHeight="1" x14ac:dyDescent="0.2">
      <c r="A296" s="3" t="s">
        <v>112</v>
      </c>
      <c r="B296" s="3" t="s">
        <v>136</v>
      </c>
      <c r="C296" s="3" t="s">
        <v>138</v>
      </c>
      <c r="D296" s="3" t="s">
        <v>8</v>
      </c>
      <c r="E296" s="56">
        <v>16.427</v>
      </c>
      <c r="F296" s="4">
        <v>451.65567101083298</v>
      </c>
      <c r="G296" s="4">
        <v>21.46096</v>
      </c>
      <c r="H296" s="57">
        <v>4.7516197354433999E-2</v>
      </c>
      <c r="I296" s="4" t="str">
        <f t="shared" si="8"/>
        <v/>
      </c>
      <c r="J296" s="4" t="str">
        <f t="shared" si="9"/>
        <v/>
      </c>
      <c r="L296" s="38" t="s">
        <v>112</v>
      </c>
      <c r="M296" s="38" t="s">
        <v>136</v>
      </c>
      <c r="N296" s="38" t="s">
        <v>138</v>
      </c>
      <c r="O296" s="38" t="s">
        <v>8</v>
      </c>
      <c r="P296" s="58">
        <v>15.564</v>
      </c>
      <c r="Q296" s="59">
        <v>419.37124891333298</v>
      </c>
      <c r="R296" s="59">
        <v>19.56683</v>
      </c>
      <c r="S296" s="60">
        <v>4.6657538042251E-2</v>
      </c>
    </row>
    <row r="297" spans="1:19" ht="12.75" customHeight="1" x14ac:dyDescent="0.2">
      <c r="A297" s="48" t="s">
        <v>112</v>
      </c>
      <c r="B297" s="48" t="s">
        <v>136</v>
      </c>
      <c r="C297" s="48" t="s">
        <v>136</v>
      </c>
      <c r="D297" s="48" t="s">
        <v>27</v>
      </c>
      <c r="E297" s="49">
        <v>5.4050000000000002</v>
      </c>
      <c r="F297" s="50">
        <v>208.38287269166699</v>
      </c>
      <c r="G297" s="50">
        <v>23.61824</v>
      </c>
      <c r="H297" s="51">
        <v>0.11334060086092999</v>
      </c>
      <c r="I297" s="50">
        <f t="shared" si="8"/>
        <v>10</v>
      </c>
      <c r="J297" s="50">
        <f t="shared" si="9"/>
        <v>10</v>
      </c>
      <c r="L297" s="52" t="s">
        <v>112</v>
      </c>
      <c r="M297" s="52" t="s">
        <v>136</v>
      </c>
      <c r="N297" s="52" t="s">
        <v>136</v>
      </c>
      <c r="O297" s="52" t="s">
        <v>27</v>
      </c>
      <c r="P297" s="53">
        <v>1</v>
      </c>
      <c r="Q297" s="54">
        <v>59.801891666666698</v>
      </c>
      <c r="R297" s="54">
        <v>9.7751000000000001</v>
      </c>
      <c r="S297" s="55">
        <v>0.16345803999790001</v>
      </c>
    </row>
    <row r="298" spans="1:19" ht="12.75" customHeight="1" x14ac:dyDescent="0.2">
      <c r="A298" s="3" t="s">
        <v>112</v>
      </c>
      <c r="B298" s="3" t="s">
        <v>136</v>
      </c>
      <c r="C298" s="3" t="s">
        <v>136</v>
      </c>
      <c r="D298" s="3" t="s">
        <v>8</v>
      </c>
      <c r="E298" s="56">
        <v>5.4050000000000002</v>
      </c>
      <c r="F298" s="4">
        <v>208.38287269166699</v>
      </c>
      <c r="G298" s="4">
        <v>23.61824</v>
      </c>
      <c r="H298" s="57">
        <v>0.11334060086092999</v>
      </c>
      <c r="I298" s="4">
        <f t="shared" si="8"/>
        <v>10</v>
      </c>
      <c r="J298" s="4">
        <f t="shared" si="9"/>
        <v>10</v>
      </c>
      <c r="L298" s="38" t="s">
        <v>112</v>
      </c>
      <c r="M298" s="38" t="s">
        <v>136</v>
      </c>
      <c r="N298" s="38" t="s">
        <v>136</v>
      </c>
      <c r="O298" s="38" t="s">
        <v>8</v>
      </c>
      <c r="P298" s="58">
        <v>1</v>
      </c>
      <c r="Q298" s="59">
        <v>59.801891666666698</v>
      </c>
      <c r="R298" s="59">
        <v>9.7751000000000001</v>
      </c>
      <c r="S298" s="60">
        <v>0.16345803999790001</v>
      </c>
    </row>
    <row r="299" spans="1:19" ht="12.75" customHeight="1" x14ac:dyDescent="0.2">
      <c r="A299" s="48" t="s">
        <v>112</v>
      </c>
      <c r="B299" s="48" t="s">
        <v>136</v>
      </c>
      <c r="C299" s="48" t="s">
        <v>139</v>
      </c>
      <c r="D299" s="48" t="s">
        <v>27</v>
      </c>
      <c r="E299" s="49">
        <v>25.648996336996301</v>
      </c>
      <c r="F299" s="50">
        <v>799.63874168627001</v>
      </c>
      <c r="G299" s="50">
        <v>102.72498</v>
      </c>
      <c r="H299" s="51">
        <v>0.12846423596657</v>
      </c>
      <c r="I299" s="50" t="str">
        <f t="shared" si="8"/>
        <v/>
      </c>
      <c r="J299" s="50" t="str">
        <f t="shared" si="9"/>
        <v/>
      </c>
      <c r="L299" s="52" t="s">
        <v>112</v>
      </c>
      <c r="M299" s="52" t="s">
        <v>136</v>
      </c>
      <c r="N299" s="52" t="s">
        <v>139</v>
      </c>
      <c r="O299" s="52" t="s">
        <v>27</v>
      </c>
      <c r="P299" s="53">
        <v>24.968</v>
      </c>
      <c r="Q299" s="54">
        <v>770.89635371666702</v>
      </c>
      <c r="R299" s="54">
        <v>97.333430000000007</v>
      </c>
      <c r="S299" s="55">
        <v>0.12626007313529999</v>
      </c>
    </row>
    <row r="300" spans="1:19" ht="12.75" customHeight="1" x14ac:dyDescent="0.2">
      <c r="A300" s="3" t="s">
        <v>112</v>
      </c>
      <c r="B300" s="3" t="s">
        <v>136</v>
      </c>
      <c r="C300" s="3" t="s">
        <v>139</v>
      </c>
      <c r="D300" s="3" t="s">
        <v>8</v>
      </c>
      <c r="E300" s="56">
        <v>25.648996336996301</v>
      </c>
      <c r="F300" s="4">
        <v>799.63874168627001</v>
      </c>
      <c r="G300" s="4">
        <v>102.72498</v>
      </c>
      <c r="H300" s="57">
        <v>0.12846423596657</v>
      </c>
      <c r="I300" s="4" t="str">
        <f t="shared" si="8"/>
        <v/>
      </c>
      <c r="J300" s="4" t="str">
        <f t="shared" si="9"/>
        <v/>
      </c>
      <c r="L300" s="38" t="s">
        <v>112</v>
      </c>
      <c r="M300" s="38" t="s">
        <v>136</v>
      </c>
      <c r="N300" s="38" t="s">
        <v>139</v>
      </c>
      <c r="O300" s="38" t="s">
        <v>8</v>
      </c>
      <c r="P300" s="58">
        <v>24.968</v>
      </c>
      <c r="Q300" s="59">
        <v>770.89635371666702</v>
      </c>
      <c r="R300" s="59">
        <v>97.333430000000007</v>
      </c>
      <c r="S300" s="60">
        <v>0.12626007313529999</v>
      </c>
    </row>
    <row r="301" spans="1:19" ht="12" customHeight="1" x14ac:dyDescent="0.2">
      <c r="L301" s="37" t="s">
        <v>8</v>
      </c>
    </row>
    <row r="302" spans="1:19" ht="13.5" customHeight="1" thickBot="1" x14ac:dyDescent="0.25">
      <c r="L302" s="62" t="s">
        <v>142</v>
      </c>
      <c r="M302" s="62" t="s">
        <v>8</v>
      </c>
      <c r="N302" s="62" t="s">
        <v>8</v>
      </c>
      <c r="O302" s="62" t="s">
        <v>8</v>
      </c>
    </row>
    <row r="303" spans="1:19" ht="27" customHeight="1" thickTop="1" thickBot="1" x14ac:dyDescent="0.25">
      <c r="A303" s="2" t="s">
        <v>142</v>
      </c>
      <c r="B303" s="2" t="s">
        <v>8</v>
      </c>
      <c r="C303" s="2" t="s">
        <v>8</v>
      </c>
      <c r="D303" s="2" t="s">
        <v>8</v>
      </c>
      <c r="L303" s="37" t="s">
        <v>8</v>
      </c>
    </row>
    <row r="304" spans="1:19" ht="12.75" customHeight="1" thickTop="1" x14ac:dyDescent="0.2">
      <c r="A304" t="s">
        <v>8</v>
      </c>
      <c r="L304" s="37" t="s">
        <v>143</v>
      </c>
      <c r="M304" s="37" t="s">
        <v>144</v>
      </c>
    </row>
    <row r="305" spans="1:13" ht="12" customHeight="1" x14ac:dyDescent="0.2">
      <c r="A305" t="s">
        <v>143</v>
      </c>
      <c r="B305" t="s">
        <v>144</v>
      </c>
      <c r="L305" s="37" t="s">
        <v>8</v>
      </c>
      <c r="M305" s="37" t="s">
        <v>145</v>
      </c>
    </row>
    <row r="306" spans="1:13" ht="12" customHeight="1" x14ac:dyDescent="0.2">
      <c r="A306" t="s">
        <v>8</v>
      </c>
      <c r="B306" t="s">
        <v>145</v>
      </c>
      <c r="L306" s="37" t="s">
        <v>8</v>
      </c>
    </row>
    <row r="307" spans="1:13" ht="12" customHeight="1" x14ac:dyDescent="0.2">
      <c r="A307" t="s">
        <v>8</v>
      </c>
      <c r="L307" s="37" t="s">
        <v>143</v>
      </c>
      <c r="M307" s="37" t="s">
        <v>146</v>
      </c>
    </row>
    <row r="308" spans="1:13" ht="12" customHeight="1" x14ac:dyDescent="0.2">
      <c r="A308" t="s">
        <v>143</v>
      </c>
      <c r="B308" t="s">
        <v>146</v>
      </c>
      <c r="L308" s="37" t="s">
        <v>8</v>
      </c>
      <c r="M308" s="37" t="s">
        <v>147</v>
      </c>
    </row>
    <row r="309" spans="1:13" ht="12" customHeight="1" x14ac:dyDescent="0.2">
      <c r="A309" t="s">
        <v>8</v>
      </c>
      <c r="B309" t="s">
        <v>147</v>
      </c>
      <c r="L309" s="37" t="s">
        <v>8</v>
      </c>
      <c r="M309" s="37" t="s">
        <v>148</v>
      </c>
    </row>
    <row r="310" spans="1:13" ht="12" customHeight="1" x14ac:dyDescent="0.2">
      <c r="A310" t="s">
        <v>8</v>
      </c>
      <c r="B310" t="s">
        <v>148</v>
      </c>
      <c r="L310" s="37" t="s">
        <v>8</v>
      </c>
    </row>
    <row r="311" spans="1:13" ht="12" customHeight="1" x14ac:dyDescent="0.2">
      <c r="A311" t="s">
        <v>8</v>
      </c>
      <c r="L311" s="37" t="s">
        <v>8</v>
      </c>
      <c r="M311" s="37" t="s">
        <v>149</v>
      </c>
    </row>
    <row r="312" spans="1:13" ht="12" customHeight="1" x14ac:dyDescent="0.2">
      <c r="A312" t="s">
        <v>8</v>
      </c>
      <c r="B312" t="s">
        <v>149</v>
      </c>
      <c r="L312" s="37" t="s">
        <v>150</v>
      </c>
      <c r="M312" s="37" t="s">
        <v>151</v>
      </c>
    </row>
    <row r="313" spans="1:13" ht="12" customHeight="1" x14ac:dyDescent="0.2">
      <c r="A313" t="s">
        <v>150</v>
      </c>
      <c r="B313" t="s">
        <v>151</v>
      </c>
      <c r="L313" s="37" t="s">
        <v>8</v>
      </c>
      <c r="M313" s="37" t="s">
        <v>152</v>
      </c>
    </row>
    <row r="314" spans="1:13" ht="12" customHeight="1" x14ac:dyDescent="0.2">
      <c r="A314" t="s">
        <v>8</v>
      </c>
      <c r="B314" t="s">
        <v>152</v>
      </c>
      <c r="L314" s="37" t="s">
        <v>8</v>
      </c>
      <c r="M314" s="37" t="s">
        <v>153</v>
      </c>
    </row>
    <row r="315" spans="1:13" ht="12" customHeight="1" x14ac:dyDescent="0.2">
      <c r="A315" t="s">
        <v>8</v>
      </c>
      <c r="B315" t="s">
        <v>153</v>
      </c>
    </row>
  </sheetData>
  <mergeCells count="4">
    <mergeCell ref="A1:H1"/>
    <mergeCell ref="L1:S1"/>
    <mergeCell ref="E2:H2"/>
    <mergeCell ref="P2:S2"/>
  </mergeCells>
  <phoneticPr fontId="14" type="noConversion"/>
  <pageMargins left="0.75" right="0.75" top="1" bottom="1" header="0" footer="0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6"/>
  <sheetViews>
    <sheetView workbookViewId="0">
      <selection activeCell="A2" sqref="A2"/>
    </sheetView>
  </sheetViews>
  <sheetFormatPr defaultRowHeight="12" customHeight="1" x14ac:dyDescent="0.2"/>
  <cols>
    <col min="1" max="1" width="28.85546875" bestFit="1" customWidth="1"/>
    <col min="2" max="2" width="33.5703125" bestFit="1" customWidth="1"/>
    <col min="3" max="3" width="32.28515625" bestFit="1" customWidth="1"/>
    <col min="4" max="4" width="27.85546875" bestFit="1" customWidth="1"/>
    <col min="5" max="5" width="7.140625" bestFit="1" customWidth="1"/>
    <col min="6" max="6" width="7.5703125" bestFit="1" customWidth="1"/>
    <col min="7" max="7" width="5.85546875" bestFit="1" customWidth="1"/>
    <col min="8" max="8" width="8.42578125" bestFit="1" customWidth="1"/>
  </cols>
  <sheetData>
    <row r="1" spans="1:8" ht="13.5" customHeight="1" thickBot="1" x14ac:dyDescent="0.25">
      <c r="A1" s="483" t="s">
        <v>0</v>
      </c>
      <c r="B1" s="483"/>
      <c r="C1" s="483"/>
      <c r="D1" s="483"/>
      <c r="E1" s="483"/>
      <c r="F1" s="483"/>
      <c r="G1" s="483"/>
      <c r="H1" s="483"/>
    </row>
    <row r="2" spans="1:8" ht="13.5" customHeight="1" thickTop="1" x14ac:dyDescent="0.2">
      <c r="A2" s="3" t="s">
        <v>8</v>
      </c>
      <c r="B2" s="3" t="s">
        <v>8</v>
      </c>
      <c r="C2" s="3" t="s">
        <v>8</v>
      </c>
      <c r="D2" s="3" t="s">
        <v>8</v>
      </c>
      <c r="E2" s="525" t="s">
        <v>8</v>
      </c>
      <c r="F2" s="526"/>
      <c r="G2" s="526"/>
      <c r="H2" s="527"/>
    </row>
    <row r="3" spans="1:8" ht="38.25" customHeight="1" x14ac:dyDescent="0.2">
      <c r="A3" s="3" t="s">
        <v>17</v>
      </c>
      <c r="B3" s="3" t="s">
        <v>18</v>
      </c>
      <c r="C3" s="3" t="s">
        <v>19</v>
      </c>
      <c r="D3" s="3" t="s">
        <v>155</v>
      </c>
      <c r="E3" s="7" t="s">
        <v>20</v>
      </c>
      <c r="F3" s="7" t="s">
        <v>21</v>
      </c>
      <c r="G3" s="7" t="s">
        <v>22</v>
      </c>
      <c r="H3" s="7" t="s">
        <v>23</v>
      </c>
    </row>
    <row r="4" spans="1:8" ht="12.75" customHeight="1" x14ac:dyDescent="0.2">
      <c r="A4" s="40" t="s">
        <v>27</v>
      </c>
      <c r="B4" s="40" t="s">
        <v>27</v>
      </c>
      <c r="C4" s="40" t="s">
        <v>27</v>
      </c>
      <c r="D4" s="40" t="s">
        <v>27</v>
      </c>
      <c r="E4" s="41">
        <v>2112.49377303949</v>
      </c>
      <c r="F4" s="42">
        <v>61231.676907430599</v>
      </c>
      <c r="G4" s="42">
        <v>5954.5089600000101</v>
      </c>
      <c r="H4" s="43">
        <v>9.7245564073019999E-2</v>
      </c>
    </row>
    <row r="5" spans="1:8" ht="12.75" customHeight="1" x14ac:dyDescent="0.2">
      <c r="A5" s="48" t="s">
        <v>28</v>
      </c>
      <c r="B5" s="48" t="s">
        <v>27</v>
      </c>
      <c r="C5" s="48" t="s">
        <v>27</v>
      </c>
      <c r="D5" s="48" t="s">
        <v>27</v>
      </c>
      <c r="E5" s="49">
        <v>11</v>
      </c>
      <c r="F5" s="50">
        <v>352.06043416666699</v>
      </c>
      <c r="G5" s="50">
        <v>73.729619999999997</v>
      </c>
      <c r="H5" s="51">
        <v>0.20942319228379</v>
      </c>
    </row>
    <row r="6" spans="1:8" ht="12.75" customHeight="1" x14ac:dyDescent="0.2">
      <c r="A6" s="48" t="s">
        <v>28</v>
      </c>
      <c r="B6" s="48" t="s">
        <v>29</v>
      </c>
      <c r="C6" s="48" t="s">
        <v>27</v>
      </c>
      <c r="D6" s="48" t="s">
        <v>27</v>
      </c>
      <c r="E6" s="49">
        <v>11</v>
      </c>
      <c r="F6" s="50">
        <v>352.06043416666699</v>
      </c>
      <c r="G6" s="50">
        <v>73.729619999999997</v>
      </c>
      <c r="H6" s="51">
        <v>0.20942319228379</v>
      </c>
    </row>
    <row r="7" spans="1:8" ht="12.75" customHeight="1" x14ac:dyDescent="0.2">
      <c r="A7" s="48" t="s">
        <v>28</v>
      </c>
      <c r="B7" s="48" t="s">
        <v>29</v>
      </c>
      <c r="C7" s="48" t="s">
        <v>8</v>
      </c>
      <c r="D7" s="48" t="s">
        <v>27</v>
      </c>
      <c r="E7" s="49">
        <v>11</v>
      </c>
      <c r="F7" s="50">
        <v>352.06043416666699</v>
      </c>
      <c r="G7" s="50">
        <v>73.729619999999997</v>
      </c>
      <c r="H7" s="51">
        <v>0.20942319228379</v>
      </c>
    </row>
    <row r="8" spans="1:8" ht="12.75" customHeight="1" x14ac:dyDescent="0.2">
      <c r="A8" s="3" t="s">
        <v>28</v>
      </c>
      <c r="B8" s="3" t="s">
        <v>29</v>
      </c>
      <c r="C8" s="3" t="s">
        <v>8</v>
      </c>
      <c r="D8" s="3" t="s">
        <v>8</v>
      </c>
      <c r="E8" s="56">
        <v>11</v>
      </c>
      <c r="F8" s="4">
        <v>352.06043416666699</v>
      </c>
      <c r="G8" s="4">
        <v>73.729619999999997</v>
      </c>
      <c r="H8" s="57">
        <v>0.20942319228379</v>
      </c>
    </row>
    <row r="9" spans="1:8" ht="12.75" customHeight="1" x14ac:dyDescent="0.2">
      <c r="A9" s="48" t="s">
        <v>31</v>
      </c>
      <c r="B9" s="48" t="s">
        <v>27</v>
      </c>
      <c r="C9" s="48" t="s">
        <v>27</v>
      </c>
      <c r="D9" s="48" t="s">
        <v>27</v>
      </c>
      <c r="E9" s="49">
        <v>1.8640000000000001</v>
      </c>
      <c r="F9" s="50">
        <v>46.576562313333298</v>
      </c>
      <c r="G9" s="50">
        <v>2.1229900000000002</v>
      </c>
      <c r="H9" s="51">
        <v>4.5580650321894997E-2</v>
      </c>
    </row>
    <row r="10" spans="1:8" ht="12.75" customHeight="1" x14ac:dyDescent="0.2">
      <c r="A10" s="48" t="s">
        <v>31</v>
      </c>
      <c r="B10" s="48" t="s">
        <v>8</v>
      </c>
      <c r="C10" s="48" t="s">
        <v>27</v>
      </c>
      <c r="D10" s="48" t="s">
        <v>27</v>
      </c>
      <c r="E10" s="49">
        <v>1.8640000000000001</v>
      </c>
      <c r="F10" s="50">
        <v>46.576562313333298</v>
      </c>
      <c r="G10" s="50">
        <v>2.1229900000000002</v>
      </c>
      <c r="H10" s="51">
        <v>4.5580650321894997E-2</v>
      </c>
    </row>
    <row r="11" spans="1:8" ht="12.75" customHeight="1" x14ac:dyDescent="0.2">
      <c r="A11" s="48" t="s">
        <v>31</v>
      </c>
      <c r="B11" s="48" t="s">
        <v>8</v>
      </c>
      <c r="C11" s="48" t="s">
        <v>8</v>
      </c>
      <c r="D11" s="48" t="s">
        <v>27</v>
      </c>
      <c r="E11" s="49">
        <v>1.8640000000000001</v>
      </c>
      <c r="F11" s="50">
        <v>46.576562313333298</v>
      </c>
      <c r="G11" s="50">
        <v>2.1229900000000002</v>
      </c>
      <c r="H11" s="51">
        <v>4.5580650321894997E-2</v>
      </c>
    </row>
    <row r="12" spans="1:8" ht="12.75" customHeight="1" x14ac:dyDescent="0.2">
      <c r="A12" s="3" t="s">
        <v>31</v>
      </c>
      <c r="B12" s="3" t="s">
        <v>8</v>
      </c>
      <c r="C12" s="3" t="s">
        <v>8</v>
      </c>
      <c r="D12" s="3" t="s">
        <v>8</v>
      </c>
      <c r="E12" s="56">
        <v>1.8640000000000001</v>
      </c>
      <c r="F12" s="4">
        <v>46.576562313333298</v>
      </c>
      <c r="G12" s="4">
        <v>2.1229900000000002</v>
      </c>
      <c r="H12" s="57">
        <v>4.5580650321894997E-2</v>
      </c>
    </row>
    <row r="13" spans="1:8" ht="12.75" customHeight="1" x14ac:dyDescent="0.2">
      <c r="A13" s="48" t="s">
        <v>32</v>
      </c>
      <c r="B13" s="48" t="s">
        <v>27</v>
      </c>
      <c r="C13" s="48" t="s">
        <v>27</v>
      </c>
      <c r="D13" s="48" t="s">
        <v>27</v>
      </c>
      <c r="E13" s="49">
        <v>1197.44699355231</v>
      </c>
      <c r="F13" s="50">
        <v>34942.406815924303</v>
      </c>
      <c r="G13" s="50">
        <v>3213.92101</v>
      </c>
      <c r="H13" s="51">
        <v>9.1977665617908003E-2</v>
      </c>
    </row>
    <row r="14" spans="1:8" ht="12.75" customHeight="1" x14ac:dyDescent="0.2">
      <c r="A14" s="48" t="s">
        <v>32</v>
      </c>
      <c r="B14" s="48" t="s">
        <v>33</v>
      </c>
      <c r="C14" s="48" t="s">
        <v>27</v>
      </c>
      <c r="D14" s="48" t="s">
        <v>27</v>
      </c>
      <c r="E14" s="49">
        <v>106.54900000000001</v>
      </c>
      <c r="F14" s="50">
        <v>3465.96791511833</v>
      </c>
      <c r="G14" s="50">
        <v>369.2955</v>
      </c>
      <c r="H14" s="51">
        <v>0.10654902441225</v>
      </c>
    </row>
    <row r="15" spans="1:8" ht="12.75" customHeight="1" x14ac:dyDescent="0.2">
      <c r="A15" s="48" t="s">
        <v>32</v>
      </c>
      <c r="B15" s="48" t="s">
        <v>33</v>
      </c>
      <c r="C15" s="48" t="s">
        <v>33</v>
      </c>
      <c r="D15" s="48" t="s">
        <v>27</v>
      </c>
      <c r="E15" s="49">
        <v>1.9179999999999999</v>
      </c>
      <c r="F15" s="50">
        <v>77.8280943733333</v>
      </c>
      <c r="G15" s="50">
        <v>15.016170000000001</v>
      </c>
      <c r="H15" s="51">
        <v>0.19294022448973999</v>
      </c>
    </row>
    <row r="16" spans="1:8" ht="12.75" customHeight="1" x14ac:dyDescent="0.2">
      <c r="A16" s="3" t="s">
        <v>32</v>
      </c>
      <c r="B16" s="3" t="s">
        <v>33</v>
      </c>
      <c r="C16" s="3" t="s">
        <v>33</v>
      </c>
      <c r="D16" s="3" t="s">
        <v>8</v>
      </c>
      <c r="E16" s="56">
        <v>1.9179999999999999</v>
      </c>
      <c r="F16" s="4">
        <v>77.8280943733333</v>
      </c>
      <c r="G16" s="4">
        <v>15.016170000000001</v>
      </c>
      <c r="H16" s="57">
        <v>0.19294022448973999</v>
      </c>
    </row>
    <row r="17" spans="1:8" ht="12.75" customHeight="1" x14ac:dyDescent="0.2">
      <c r="A17" s="48" t="s">
        <v>32</v>
      </c>
      <c r="B17" s="48" t="s">
        <v>33</v>
      </c>
      <c r="C17" s="48" t="s">
        <v>34</v>
      </c>
      <c r="D17" s="48" t="s">
        <v>27</v>
      </c>
      <c r="E17" s="49">
        <v>22.366</v>
      </c>
      <c r="F17" s="50">
        <v>642.13927541750002</v>
      </c>
      <c r="G17" s="50">
        <v>58.358910000000002</v>
      </c>
      <c r="H17" s="51">
        <v>9.0882013036902007E-2</v>
      </c>
    </row>
    <row r="18" spans="1:8" ht="12.75" customHeight="1" x14ac:dyDescent="0.2">
      <c r="A18" s="3" t="s">
        <v>32</v>
      </c>
      <c r="B18" s="3" t="s">
        <v>33</v>
      </c>
      <c r="C18" s="3" t="s">
        <v>34</v>
      </c>
      <c r="D18" s="3" t="s">
        <v>34</v>
      </c>
      <c r="E18" s="56">
        <v>22.366</v>
      </c>
      <c r="F18" s="4">
        <v>642.13927541750002</v>
      </c>
      <c r="G18" s="4">
        <v>58.358910000000002</v>
      </c>
      <c r="H18" s="57">
        <v>9.0882013036902007E-2</v>
      </c>
    </row>
    <row r="19" spans="1:8" ht="12.75" customHeight="1" x14ac:dyDescent="0.2">
      <c r="A19" s="48" t="s">
        <v>32</v>
      </c>
      <c r="B19" s="48" t="s">
        <v>33</v>
      </c>
      <c r="C19" s="48" t="s">
        <v>35</v>
      </c>
      <c r="D19" s="48" t="s">
        <v>27</v>
      </c>
      <c r="E19" s="49">
        <v>13.053000000000001</v>
      </c>
      <c r="F19" s="50">
        <v>428.50479901666699</v>
      </c>
      <c r="G19" s="50">
        <v>56.82591</v>
      </c>
      <c r="H19" s="51">
        <v>0.13261440742415001</v>
      </c>
    </row>
    <row r="20" spans="1:8" ht="12.75" customHeight="1" x14ac:dyDescent="0.2">
      <c r="A20" s="3" t="s">
        <v>32</v>
      </c>
      <c r="B20" s="3" t="s">
        <v>33</v>
      </c>
      <c r="C20" s="3" t="s">
        <v>35</v>
      </c>
      <c r="D20" s="3" t="s">
        <v>8</v>
      </c>
      <c r="E20" s="56">
        <v>13.053000000000001</v>
      </c>
      <c r="F20" s="4">
        <v>428.50479901666699</v>
      </c>
      <c r="G20" s="4">
        <v>56.82591</v>
      </c>
      <c r="H20" s="57">
        <v>0.13261440742415001</v>
      </c>
    </row>
    <row r="21" spans="1:8" ht="12.75" customHeight="1" x14ac:dyDescent="0.2">
      <c r="A21" s="48" t="s">
        <v>32</v>
      </c>
      <c r="B21" s="48" t="s">
        <v>33</v>
      </c>
      <c r="C21" s="48" t="s">
        <v>36</v>
      </c>
      <c r="D21" s="48" t="s">
        <v>27</v>
      </c>
      <c r="E21" s="49">
        <v>26.773</v>
      </c>
      <c r="F21" s="50">
        <v>923.01573561583302</v>
      </c>
      <c r="G21" s="50">
        <v>87.122839999999997</v>
      </c>
      <c r="H21" s="51">
        <v>9.4389333397303002E-2</v>
      </c>
    </row>
    <row r="22" spans="1:8" ht="12.75" customHeight="1" x14ac:dyDescent="0.2">
      <c r="A22" s="3" t="s">
        <v>32</v>
      </c>
      <c r="B22" s="3" t="s">
        <v>33</v>
      </c>
      <c r="C22" s="3" t="s">
        <v>36</v>
      </c>
      <c r="D22" s="3" t="s">
        <v>8</v>
      </c>
      <c r="E22" s="56">
        <v>26.773</v>
      </c>
      <c r="F22" s="4">
        <v>923.01573561583302</v>
      </c>
      <c r="G22" s="4">
        <v>87.122839999999997</v>
      </c>
      <c r="H22" s="57">
        <v>9.4389333397303002E-2</v>
      </c>
    </row>
    <row r="23" spans="1:8" ht="12.75" customHeight="1" x14ac:dyDescent="0.2">
      <c r="A23" s="48" t="s">
        <v>32</v>
      </c>
      <c r="B23" s="48" t="s">
        <v>33</v>
      </c>
      <c r="C23" s="48" t="s">
        <v>37</v>
      </c>
      <c r="D23" s="48" t="s">
        <v>27</v>
      </c>
      <c r="E23" s="49">
        <v>11.269</v>
      </c>
      <c r="F23" s="50">
        <v>434.91099276</v>
      </c>
      <c r="G23" s="50">
        <v>66.138819999999996</v>
      </c>
      <c r="H23" s="51">
        <v>0.15207438096764</v>
      </c>
    </row>
    <row r="24" spans="1:8" ht="12.75" customHeight="1" x14ac:dyDescent="0.2">
      <c r="A24" s="3" t="s">
        <v>32</v>
      </c>
      <c r="B24" s="3" t="s">
        <v>33</v>
      </c>
      <c r="C24" s="3" t="s">
        <v>37</v>
      </c>
      <c r="D24" s="3" t="s">
        <v>37</v>
      </c>
      <c r="E24" s="56">
        <v>11.269</v>
      </c>
      <c r="F24" s="4">
        <v>434.91099276</v>
      </c>
      <c r="G24" s="4">
        <v>66.138819999999996</v>
      </c>
      <c r="H24" s="57">
        <v>0.15207438096764</v>
      </c>
    </row>
    <row r="25" spans="1:8" ht="12.75" customHeight="1" x14ac:dyDescent="0.2">
      <c r="A25" s="48" t="s">
        <v>32</v>
      </c>
      <c r="B25" s="48" t="s">
        <v>33</v>
      </c>
      <c r="C25" s="48" t="s">
        <v>38</v>
      </c>
      <c r="D25" s="48" t="s">
        <v>27</v>
      </c>
      <c r="E25" s="49">
        <v>17.72</v>
      </c>
      <c r="F25" s="50">
        <v>536.54872803333296</v>
      </c>
      <c r="G25" s="50">
        <v>62.335889999999999</v>
      </c>
      <c r="H25" s="51">
        <v>0.11617936404114999</v>
      </c>
    </row>
    <row r="26" spans="1:8" ht="12.75" customHeight="1" x14ac:dyDescent="0.2">
      <c r="A26" s="3" t="s">
        <v>32</v>
      </c>
      <c r="B26" s="3" t="s">
        <v>33</v>
      </c>
      <c r="C26" s="3" t="s">
        <v>38</v>
      </c>
      <c r="D26" s="3" t="s">
        <v>8</v>
      </c>
      <c r="E26" s="56">
        <v>17.72</v>
      </c>
      <c r="F26" s="4">
        <v>536.54872803333296</v>
      </c>
      <c r="G26" s="4">
        <v>62.335889999999999</v>
      </c>
      <c r="H26" s="57">
        <v>0.11617936404114999</v>
      </c>
    </row>
    <row r="27" spans="1:8" ht="12.75" customHeight="1" x14ac:dyDescent="0.2">
      <c r="A27" s="48" t="s">
        <v>32</v>
      </c>
      <c r="B27" s="48" t="s">
        <v>33</v>
      </c>
      <c r="C27" s="48" t="s">
        <v>39</v>
      </c>
      <c r="D27" s="48" t="s">
        <v>27</v>
      </c>
      <c r="E27" s="49">
        <v>13.45</v>
      </c>
      <c r="F27" s="50">
        <v>423.02028990166701</v>
      </c>
      <c r="G27" s="50">
        <v>23.496960000000001</v>
      </c>
      <c r="H27" s="51">
        <v>5.5545704451817002E-2</v>
      </c>
    </row>
    <row r="28" spans="1:8" ht="12.75" customHeight="1" x14ac:dyDescent="0.2">
      <c r="A28" s="3" t="s">
        <v>32</v>
      </c>
      <c r="B28" s="3" t="s">
        <v>33</v>
      </c>
      <c r="C28" s="3" t="s">
        <v>39</v>
      </c>
      <c r="D28" s="3" t="s">
        <v>8</v>
      </c>
      <c r="E28" s="56">
        <v>13.45</v>
      </c>
      <c r="F28" s="4">
        <v>423.02028990166701</v>
      </c>
      <c r="G28" s="4">
        <v>23.496960000000001</v>
      </c>
      <c r="H28" s="57">
        <v>5.5545704451817002E-2</v>
      </c>
    </row>
    <row r="29" spans="1:8" ht="12.75" customHeight="1" x14ac:dyDescent="0.2">
      <c r="A29" s="48" t="s">
        <v>32</v>
      </c>
      <c r="B29" s="48" t="s">
        <v>40</v>
      </c>
      <c r="C29" s="48" t="s">
        <v>27</v>
      </c>
      <c r="D29" s="48" t="s">
        <v>27</v>
      </c>
      <c r="E29" s="49">
        <v>17.457999999999998</v>
      </c>
      <c r="F29" s="50">
        <v>585.57369291500004</v>
      </c>
      <c r="G29" s="50">
        <v>83.180940000000007</v>
      </c>
      <c r="H29" s="51">
        <v>0.14205033628802999</v>
      </c>
    </row>
    <row r="30" spans="1:8" ht="12.75" customHeight="1" x14ac:dyDescent="0.2">
      <c r="A30" s="48" t="s">
        <v>32</v>
      </c>
      <c r="B30" s="48" t="s">
        <v>40</v>
      </c>
      <c r="C30" s="48" t="s">
        <v>8</v>
      </c>
      <c r="D30" s="48" t="s">
        <v>27</v>
      </c>
      <c r="E30" s="49">
        <v>17.457999999999998</v>
      </c>
      <c r="F30" s="50">
        <v>585.57369291500004</v>
      </c>
      <c r="G30" s="50">
        <v>83.180940000000007</v>
      </c>
      <c r="H30" s="51">
        <v>0.14205033628802999</v>
      </c>
    </row>
    <row r="31" spans="1:8" ht="12.75" customHeight="1" x14ac:dyDescent="0.2">
      <c r="A31" s="3" t="s">
        <v>32</v>
      </c>
      <c r="B31" s="3" t="s">
        <v>40</v>
      </c>
      <c r="C31" s="3" t="s">
        <v>8</v>
      </c>
      <c r="D31" s="3" t="s">
        <v>8</v>
      </c>
      <c r="E31" s="56">
        <v>17.457999999999998</v>
      </c>
      <c r="F31" s="4">
        <v>585.57369291500004</v>
      </c>
      <c r="G31" s="4">
        <v>83.180940000000007</v>
      </c>
      <c r="H31" s="57">
        <v>0.14205033628802999</v>
      </c>
    </row>
    <row r="32" spans="1:8" ht="12.75" customHeight="1" x14ac:dyDescent="0.2">
      <c r="A32" s="48" t="s">
        <v>32</v>
      </c>
      <c r="B32" s="48" t="s">
        <v>41</v>
      </c>
      <c r="C32" s="48" t="s">
        <v>27</v>
      </c>
      <c r="D32" s="48" t="s">
        <v>27</v>
      </c>
      <c r="E32" s="49">
        <v>366.47111404044398</v>
      </c>
      <c r="F32" s="50">
        <v>9446.5676586020909</v>
      </c>
      <c r="G32" s="50">
        <v>638.20887000000005</v>
      </c>
      <c r="H32" s="51">
        <v>6.7559868627928996E-2</v>
      </c>
    </row>
    <row r="33" spans="1:8" ht="12.75" customHeight="1" x14ac:dyDescent="0.2">
      <c r="A33" s="48" t="s">
        <v>32</v>
      </c>
      <c r="B33" s="48" t="s">
        <v>41</v>
      </c>
      <c r="C33" s="48" t="s">
        <v>42</v>
      </c>
      <c r="D33" s="48" t="s">
        <v>27</v>
      </c>
      <c r="E33" s="49">
        <v>10.129</v>
      </c>
      <c r="F33" s="50">
        <v>264.25915697750003</v>
      </c>
      <c r="G33" s="50">
        <v>14.411300000000001</v>
      </c>
      <c r="H33" s="51">
        <v>5.4534723280098001E-2</v>
      </c>
    </row>
    <row r="34" spans="1:8" ht="12.75" customHeight="1" x14ac:dyDescent="0.2">
      <c r="A34" s="3" t="s">
        <v>32</v>
      </c>
      <c r="B34" s="3" t="s">
        <v>41</v>
      </c>
      <c r="C34" s="3" t="s">
        <v>42</v>
      </c>
      <c r="D34" s="3" t="s">
        <v>8</v>
      </c>
      <c r="E34" s="56">
        <v>10.129</v>
      </c>
      <c r="F34" s="4">
        <v>264.25915697750003</v>
      </c>
      <c r="G34" s="4">
        <v>14.411300000000001</v>
      </c>
      <c r="H34" s="57">
        <v>5.4534723280098001E-2</v>
      </c>
    </row>
    <row r="35" spans="1:8" ht="12.75" customHeight="1" x14ac:dyDescent="0.2">
      <c r="A35" s="48" t="s">
        <v>32</v>
      </c>
      <c r="B35" s="48" t="s">
        <v>41</v>
      </c>
      <c r="C35" s="48" t="s">
        <v>43</v>
      </c>
      <c r="D35" s="48" t="s">
        <v>27</v>
      </c>
      <c r="E35" s="49">
        <v>10.481</v>
      </c>
      <c r="F35" s="50">
        <v>303.25627517583303</v>
      </c>
      <c r="G35" s="50">
        <v>35.376480000000001</v>
      </c>
      <c r="H35" s="51">
        <v>0.11665539313074</v>
      </c>
    </row>
    <row r="36" spans="1:8" ht="12.75" customHeight="1" x14ac:dyDescent="0.2">
      <c r="A36" s="3" t="s">
        <v>32</v>
      </c>
      <c r="B36" s="3" t="s">
        <v>41</v>
      </c>
      <c r="C36" s="3" t="s">
        <v>43</v>
      </c>
      <c r="D36" s="3" t="s">
        <v>8</v>
      </c>
      <c r="E36" s="56">
        <v>10.481</v>
      </c>
      <c r="F36" s="4">
        <v>303.25627517583303</v>
      </c>
      <c r="G36" s="4">
        <v>35.376480000000001</v>
      </c>
      <c r="H36" s="57">
        <v>0.11665539313074</v>
      </c>
    </row>
    <row r="37" spans="1:8" ht="12.75" customHeight="1" x14ac:dyDescent="0.2">
      <c r="A37" s="48" t="s">
        <v>32</v>
      </c>
      <c r="B37" s="48" t="s">
        <v>41</v>
      </c>
      <c r="C37" s="48" t="s">
        <v>44</v>
      </c>
      <c r="D37" s="48" t="s">
        <v>27</v>
      </c>
      <c r="E37" s="49">
        <v>11.183999999999999</v>
      </c>
      <c r="F37" s="50">
        <v>306.23616166666699</v>
      </c>
      <c r="G37" s="50">
        <v>25.91095</v>
      </c>
      <c r="H37" s="51">
        <v>8.4611006939812994E-2</v>
      </c>
    </row>
    <row r="38" spans="1:8" ht="12.75" customHeight="1" x14ac:dyDescent="0.2">
      <c r="A38" s="3" t="s">
        <v>32</v>
      </c>
      <c r="B38" s="3" t="s">
        <v>41</v>
      </c>
      <c r="C38" s="3" t="s">
        <v>44</v>
      </c>
      <c r="D38" s="3" t="s">
        <v>8</v>
      </c>
      <c r="E38" s="56">
        <v>11.183999999999999</v>
      </c>
      <c r="F38" s="4">
        <v>306.23616166666699</v>
      </c>
      <c r="G38" s="4">
        <v>25.91095</v>
      </c>
      <c r="H38" s="57">
        <v>8.4611006939812994E-2</v>
      </c>
    </row>
    <row r="39" spans="1:8" ht="12.75" customHeight="1" x14ac:dyDescent="0.2">
      <c r="A39" s="48" t="s">
        <v>32</v>
      </c>
      <c r="B39" s="48" t="s">
        <v>41</v>
      </c>
      <c r="C39" s="48" t="s">
        <v>45</v>
      </c>
      <c r="D39" s="48" t="s">
        <v>27</v>
      </c>
      <c r="E39" s="49">
        <v>29.918512820512799</v>
      </c>
      <c r="F39" s="50">
        <v>761.85260940589797</v>
      </c>
      <c r="G39" s="50">
        <v>42.546880000000002</v>
      </c>
      <c r="H39" s="51">
        <v>5.5846602708598002E-2</v>
      </c>
    </row>
    <row r="40" spans="1:8" ht="12.75" customHeight="1" x14ac:dyDescent="0.2">
      <c r="A40" s="3" t="s">
        <v>32</v>
      </c>
      <c r="B40" s="3" t="s">
        <v>41</v>
      </c>
      <c r="C40" s="3" t="s">
        <v>45</v>
      </c>
      <c r="D40" s="3" t="s">
        <v>207</v>
      </c>
      <c r="E40" s="56">
        <v>15.7915128205128</v>
      </c>
      <c r="F40" s="4">
        <v>407.39093749256398</v>
      </c>
      <c r="G40" s="4">
        <v>19.841709999999999</v>
      </c>
      <c r="H40" s="57">
        <v>4.8704348020412999E-2</v>
      </c>
    </row>
    <row r="41" spans="1:8" ht="12.75" customHeight="1" x14ac:dyDescent="0.2">
      <c r="A41" s="3" t="s">
        <v>32</v>
      </c>
      <c r="B41" s="3" t="s">
        <v>41</v>
      </c>
      <c r="C41" s="3" t="s">
        <v>45</v>
      </c>
      <c r="D41" s="3" t="s">
        <v>208</v>
      </c>
      <c r="E41" s="56">
        <v>14.127000000000001</v>
      </c>
      <c r="F41" s="4">
        <v>354.46167191333302</v>
      </c>
      <c r="G41" s="4">
        <v>22.705169999999999</v>
      </c>
      <c r="H41" s="57">
        <v>6.4055359998277994E-2</v>
      </c>
    </row>
    <row r="42" spans="1:8" ht="12.75" customHeight="1" x14ac:dyDescent="0.2">
      <c r="A42" s="48" t="s">
        <v>32</v>
      </c>
      <c r="B42" s="48" t="s">
        <v>41</v>
      </c>
      <c r="C42" s="48" t="s">
        <v>46</v>
      </c>
      <c r="D42" s="48" t="s">
        <v>27</v>
      </c>
      <c r="E42" s="49">
        <v>26.670102564102599</v>
      </c>
      <c r="F42" s="50">
        <v>740.927065757479</v>
      </c>
      <c r="G42" s="50">
        <v>68.932109999999994</v>
      </c>
      <c r="H42" s="51">
        <v>9.3034946603722996E-2</v>
      </c>
    </row>
    <row r="43" spans="1:8" ht="12.75" customHeight="1" x14ac:dyDescent="0.2">
      <c r="A43" s="3" t="s">
        <v>32</v>
      </c>
      <c r="B43" s="3" t="s">
        <v>41</v>
      </c>
      <c r="C43" s="3" t="s">
        <v>46</v>
      </c>
      <c r="D43" s="3" t="s">
        <v>209</v>
      </c>
      <c r="E43" s="56">
        <v>14.667999999999999</v>
      </c>
      <c r="F43" s="4">
        <v>437.89820413249998</v>
      </c>
      <c r="G43" s="4">
        <v>46.908610000000003</v>
      </c>
      <c r="H43" s="57">
        <v>0.10712217944106001</v>
      </c>
    </row>
    <row r="44" spans="1:8" ht="12.75" customHeight="1" x14ac:dyDescent="0.2">
      <c r="A44" s="3" t="s">
        <v>32</v>
      </c>
      <c r="B44" s="3" t="s">
        <v>41</v>
      </c>
      <c r="C44" s="3" t="s">
        <v>46</v>
      </c>
      <c r="D44" s="3" t="s">
        <v>210</v>
      </c>
      <c r="E44" s="56">
        <v>12.0021025641026</v>
      </c>
      <c r="F44" s="4">
        <v>303.02886162497902</v>
      </c>
      <c r="G44" s="4">
        <v>22.023499999999999</v>
      </c>
      <c r="H44" s="57">
        <v>7.2677895702408998E-2</v>
      </c>
    </row>
    <row r="45" spans="1:8" ht="12.75" customHeight="1" x14ac:dyDescent="0.2">
      <c r="A45" s="48" t="s">
        <v>32</v>
      </c>
      <c r="B45" s="48" t="s">
        <v>41</v>
      </c>
      <c r="C45" s="48" t="s">
        <v>47</v>
      </c>
      <c r="D45" s="48" t="s">
        <v>27</v>
      </c>
      <c r="E45" s="49">
        <v>15.147153846153801</v>
      </c>
      <c r="F45" s="50">
        <v>381.76948793538497</v>
      </c>
      <c r="G45" s="50">
        <v>20.107669999999999</v>
      </c>
      <c r="H45" s="51">
        <v>5.2669662284282E-2</v>
      </c>
    </row>
    <row r="46" spans="1:8" ht="12.75" customHeight="1" x14ac:dyDescent="0.2">
      <c r="A46" s="3" t="s">
        <v>32</v>
      </c>
      <c r="B46" s="3" t="s">
        <v>41</v>
      </c>
      <c r="C46" s="3" t="s">
        <v>47</v>
      </c>
      <c r="D46" s="3" t="s">
        <v>8</v>
      </c>
      <c r="E46" s="56">
        <v>15.147153846153801</v>
      </c>
      <c r="F46" s="4">
        <v>381.76948793538497</v>
      </c>
      <c r="G46" s="4">
        <v>20.107669999999999</v>
      </c>
      <c r="H46" s="57">
        <v>5.2669662284282E-2</v>
      </c>
    </row>
    <row r="47" spans="1:8" ht="12.75" customHeight="1" x14ac:dyDescent="0.2">
      <c r="A47" s="48" t="s">
        <v>32</v>
      </c>
      <c r="B47" s="48" t="s">
        <v>41</v>
      </c>
      <c r="C47" s="48" t="s">
        <v>48</v>
      </c>
      <c r="D47" s="48" t="s">
        <v>27</v>
      </c>
      <c r="E47" s="49">
        <v>23.814823071564501</v>
      </c>
      <c r="F47" s="50">
        <v>593.03195720999997</v>
      </c>
      <c r="G47" s="50">
        <v>32.672469999999997</v>
      </c>
      <c r="H47" s="51">
        <v>5.5093944943055001E-2</v>
      </c>
    </row>
    <row r="48" spans="1:8" ht="12.75" customHeight="1" x14ac:dyDescent="0.2">
      <c r="A48" s="3" t="s">
        <v>32</v>
      </c>
      <c r="B48" s="3" t="s">
        <v>41</v>
      </c>
      <c r="C48" s="3" t="s">
        <v>48</v>
      </c>
      <c r="D48" s="3" t="s">
        <v>211</v>
      </c>
      <c r="E48" s="56">
        <v>14.318</v>
      </c>
      <c r="F48" s="4">
        <v>370.17129578499998</v>
      </c>
      <c r="G48" s="4">
        <v>21.744689999999999</v>
      </c>
      <c r="H48" s="57">
        <v>5.8742237033498998E-2</v>
      </c>
    </row>
    <row r="49" spans="1:8" ht="12.75" customHeight="1" x14ac:dyDescent="0.2">
      <c r="A49" s="3" t="s">
        <v>32</v>
      </c>
      <c r="B49" s="3" t="s">
        <v>41</v>
      </c>
      <c r="C49" s="3" t="s">
        <v>48</v>
      </c>
      <c r="D49" s="3" t="s">
        <v>212</v>
      </c>
      <c r="E49" s="56">
        <v>9.4968230715644903</v>
      </c>
      <c r="F49" s="4">
        <v>222.86066142499999</v>
      </c>
      <c r="G49" s="4">
        <v>10.92778</v>
      </c>
      <c r="H49" s="57">
        <v>4.9034136083624003E-2</v>
      </c>
    </row>
    <row r="50" spans="1:8" ht="12.75" customHeight="1" x14ac:dyDescent="0.2">
      <c r="A50" s="48" t="s">
        <v>32</v>
      </c>
      <c r="B50" s="48" t="s">
        <v>41</v>
      </c>
      <c r="C50" s="48" t="s">
        <v>49</v>
      </c>
      <c r="D50" s="48" t="s">
        <v>27</v>
      </c>
      <c r="E50" s="49">
        <v>30.9503846153846</v>
      </c>
      <c r="F50" s="50">
        <v>795.84134353012803</v>
      </c>
      <c r="G50" s="50">
        <v>59.030329999999999</v>
      </c>
      <c r="H50" s="51">
        <v>7.4173490080520002E-2</v>
      </c>
    </row>
    <row r="51" spans="1:8" ht="12.75" customHeight="1" x14ac:dyDescent="0.2">
      <c r="A51" s="3" t="s">
        <v>32</v>
      </c>
      <c r="B51" s="3" t="s">
        <v>41</v>
      </c>
      <c r="C51" s="3" t="s">
        <v>49</v>
      </c>
      <c r="D51" s="3" t="s">
        <v>213</v>
      </c>
      <c r="E51" s="56">
        <v>10.889179487179501</v>
      </c>
      <c r="F51" s="4">
        <v>278.575046105171</v>
      </c>
      <c r="G51" s="4">
        <v>24.842790000000001</v>
      </c>
      <c r="H51" s="57">
        <v>8.9178088085538995E-2</v>
      </c>
    </row>
    <row r="52" spans="1:8" ht="12.75" customHeight="1" x14ac:dyDescent="0.2">
      <c r="A52" s="3" t="s">
        <v>32</v>
      </c>
      <c r="B52" s="3" t="s">
        <v>41</v>
      </c>
      <c r="C52" s="3" t="s">
        <v>49</v>
      </c>
      <c r="D52" s="3" t="s">
        <v>214</v>
      </c>
      <c r="E52" s="56">
        <v>9.70420512820513</v>
      </c>
      <c r="F52" s="4">
        <v>249.734738052457</v>
      </c>
      <c r="G52" s="4">
        <v>15.936030000000001</v>
      </c>
      <c r="H52" s="57">
        <v>6.3811827398447998E-2</v>
      </c>
    </row>
    <row r="53" spans="1:8" ht="12.75" customHeight="1" x14ac:dyDescent="0.2">
      <c r="A53" s="3" t="s">
        <v>32</v>
      </c>
      <c r="B53" s="3" t="s">
        <v>41</v>
      </c>
      <c r="C53" s="3" t="s">
        <v>49</v>
      </c>
      <c r="D53" s="3" t="s">
        <v>215</v>
      </c>
      <c r="E53" s="56">
        <v>10.356999999999999</v>
      </c>
      <c r="F53" s="4">
        <v>267.5315593725</v>
      </c>
      <c r="G53" s="4">
        <v>18.25151</v>
      </c>
      <c r="H53" s="57">
        <v>6.8221895176812999E-2</v>
      </c>
    </row>
    <row r="54" spans="1:8" ht="12.75" customHeight="1" x14ac:dyDescent="0.2">
      <c r="A54" s="48" t="s">
        <v>32</v>
      </c>
      <c r="B54" s="48" t="s">
        <v>41</v>
      </c>
      <c r="C54" s="48" t="s">
        <v>50</v>
      </c>
      <c r="D54" s="48" t="s">
        <v>27</v>
      </c>
      <c r="E54" s="49">
        <v>26.8288461538462</v>
      </c>
      <c r="F54" s="50">
        <v>693.76827921878203</v>
      </c>
      <c r="G54" s="50">
        <v>43.08925</v>
      </c>
      <c r="H54" s="51">
        <v>6.2108994156551002E-2</v>
      </c>
    </row>
    <row r="55" spans="1:8" ht="12.75" customHeight="1" x14ac:dyDescent="0.2">
      <c r="A55" s="3" t="s">
        <v>32</v>
      </c>
      <c r="B55" s="3" t="s">
        <v>41</v>
      </c>
      <c r="C55" s="3" t="s">
        <v>50</v>
      </c>
      <c r="D55" s="3" t="s">
        <v>216</v>
      </c>
      <c r="E55" s="56">
        <v>9.5298461538461492</v>
      </c>
      <c r="F55" s="4">
        <v>232.676151805449</v>
      </c>
      <c r="G55" s="4">
        <v>11.11378</v>
      </c>
      <c r="H55" s="57">
        <v>4.7765015510884003E-2</v>
      </c>
    </row>
    <row r="56" spans="1:8" ht="12.75" customHeight="1" x14ac:dyDescent="0.2">
      <c r="A56" s="3" t="s">
        <v>32</v>
      </c>
      <c r="B56" s="3" t="s">
        <v>41</v>
      </c>
      <c r="C56" s="3" t="s">
        <v>50</v>
      </c>
      <c r="D56" s="3" t="s">
        <v>217</v>
      </c>
      <c r="E56" s="56">
        <v>17.298999999999999</v>
      </c>
      <c r="F56" s="4">
        <v>461.092127413333</v>
      </c>
      <c r="G56" s="4">
        <v>31.975470000000001</v>
      </c>
      <c r="H56" s="57">
        <v>6.9347247760178005E-2</v>
      </c>
    </row>
    <row r="57" spans="1:8" ht="12.75" customHeight="1" x14ac:dyDescent="0.2">
      <c r="A57" s="48" t="s">
        <v>32</v>
      </c>
      <c r="B57" s="48" t="s">
        <v>41</v>
      </c>
      <c r="C57" s="48" t="s">
        <v>51</v>
      </c>
      <c r="D57" s="48" t="s">
        <v>27</v>
      </c>
      <c r="E57" s="49">
        <v>25.6364615384615</v>
      </c>
      <c r="F57" s="50">
        <v>668.28898869032105</v>
      </c>
      <c r="G57" s="50">
        <v>55.793390000000002</v>
      </c>
      <c r="H57" s="51">
        <v>8.3486920994075994E-2</v>
      </c>
    </row>
    <row r="58" spans="1:8" ht="12.75" customHeight="1" x14ac:dyDescent="0.2">
      <c r="A58" s="3" t="s">
        <v>32</v>
      </c>
      <c r="B58" s="3" t="s">
        <v>41</v>
      </c>
      <c r="C58" s="3" t="s">
        <v>51</v>
      </c>
      <c r="D58" s="3" t="s">
        <v>218</v>
      </c>
      <c r="E58" s="56">
        <v>7.6959999999999997</v>
      </c>
      <c r="F58" s="4">
        <v>198.88898382416701</v>
      </c>
      <c r="G58" s="4">
        <v>14.02277</v>
      </c>
      <c r="H58" s="57">
        <v>7.0505513831762998E-2</v>
      </c>
    </row>
    <row r="59" spans="1:8" ht="12.75" customHeight="1" x14ac:dyDescent="0.2">
      <c r="A59" s="3" t="s">
        <v>32</v>
      </c>
      <c r="B59" s="3" t="s">
        <v>41</v>
      </c>
      <c r="C59" s="3" t="s">
        <v>51</v>
      </c>
      <c r="D59" s="3" t="s">
        <v>219</v>
      </c>
      <c r="E59" s="56">
        <v>9.5124615384615403</v>
      </c>
      <c r="F59" s="4">
        <v>247.08332408365399</v>
      </c>
      <c r="G59" s="4">
        <v>23.669280000000001</v>
      </c>
      <c r="H59" s="57">
        <v>9.5794728712596006E-2</v>
      </c>
    </row>
    <row r="60" spans="1:8" ht="12.75" customHeight="1" x14ac:dyDescent="0.2">
      <c r="A60" s="3" t="s">
        <v>32</v>
      </c>
      <c r="B60" s="3" t="s">
        <v>41</v>
      </c>
      <c r="C60" s="3" t="s">
        <v>51</v>
      </c>
      <c r="D60" s="3" t="s">
        <v>220</v>
      </c>
      <c r="E60" s="56">
        <v>8.4280000000000008</v>
      </c>
      <c r="F60" s="4">
        <v>222.31668078249999</v>
      </c>
      <c r="G60" s="4">
        <v>18.10134</v>
      </c>
      <c r="H60" s="57">
        <v>8.1421420724201998E-2</v>
      </c>
    </row>
    <row r="61" spans="1:8" ht="12.75" customHeight="1" x14ac:dyDescent="0.2">
      <c r="A61" s="48" t="s">
        <v>32</v>
      </c>
      <c r="B61" s="48" t="s">
        <v>41</v>
      </c>
      <c r="C61" s="48" t="s">
        <v>52</v>
      </c>
      <c r="D61" s="48" t="s">
        <v>27</v>
      </c>
      <c r="E61" s="49">
        <v>19.739000000000001</v>
      </c>
      <c r="F61" s="50">
        <v>498.76239671166701</v>
      </c>
      <c r="G61" s="50">
        <v>37.444380000000002</v>
      </c>
      <c r="H61" s="51">
        <v>7.5074585106797001E-2</v>
      </c>
    </row>
    <row r="62" spans="1:8" ht="12.75" customHeight="1" x14ac:dyDescent="0.2">
      <c r="A62" s="3" t="s">
        <v>32</v>
      </c>
      <c r="B62" s="3" t="s">
        <v>41</v>
      </c>
      <c r="C62" s="3" t="s">
        <v>52</v>
      </c>
      <c r="D62" s="3" t="s">
        <v>8</v>
      </c>
      <c r="E62" s="56">
        <v>19.739000000000001</v>
      </c>
      <c r="F62" s="4">
        <v>498.76239671166701</v>
      </c>
      <c r="G62" s="4">
        <v>37.444380000000002</v>
      </c>
      <c r="H62" s="57">
        <v>7.5074585106797001E-2</v>
      </c>
    </row>
    <row r="63" spans="1:8" ht="12.75" customHeight="1" x14ac:dyDescent="0.2">
      <c r="A63" s="48" t="s">
        <v>32</v>
      </c>
      <c r="B63" s="48" t="s">
        <v>41</v>
      </c>
      <c r="C63" s="48" t="s">
        <v>53</v>
      </c>
      <c r="D63" s="48" t="s">
        <v>27</v>
      </c>
      <c r="E63" s="49">
        <v>9.5559987328792904</v>
      </c>
      <c r="F63" s="50">
        <v>234.39893533083301</v>
      </c>
      <c r="G63" s="50">
        <v>5.1540400000000002</v>
      </c>
      <c r="H63" s="51">
        <v>2.1988325129231E-2</v>
      </c>
    </row>
    <row r="64" spans="1:8" ht="12.75" customHeight="1" x14ac:dyDescent="0.2">
      <c r="A64" s="3" t="s">
        <v>32</v>
      </c>
      <c r="B64" s="3" t="s">
        <v>41</v>
      </c>
      <c r="C64" s="3" t="s">
        <v>53</v>
      </c>
      <c r="D64" s="3" t="s">
        <v>8</v>
      </c>
      <c r="E64" s="56">
        <v>9.5559987328792904</v>
      </c>
      <c r="F64" s="4">
        <v>234.39893533083301</v>
      </c>
      <c r="G64" s="4">
        <v>5.1540400000000002</v>
      </c>
      <c r="H64" s="57">
        <v>2.1988325129231E-2</v>
      </c>
    </row>
    <row r="65" spans="1:8" ht="12.75" customHeight="1" x14ac:dyDescent="0.2">
      <c r="A65" s="48" t="s">
        <v>32</v>
      </c>
      <c r="B65" s="48" t="s">
        <v>41</v>
      </c>
      <c r="C65" s="48" t="s">
        <v>54</v>
      </c>
      <c r="D65" s="48" t="s">
        <v>27</v>
      </c>
      <c r="E65" s="49">
        <v>12.107743589743601</v>
      </c>
      <c r="F65" s="50">
        <v>304.32834930213698</v>
      </c>
      <c r="G65" s="50">
        <v>13.48424</v>
      </c>
      <c r="H65" s="51">
        <v>4.4308195509622998E-2</v>
      </c>
    </row>
    <row r="66" spans="1:8" ht="12.75" customHeight="1" x14ac:dyDescent="0.2">
      <c r="A66" s="3" t="s">
        <v>32</v>
      </c>
      <c r="B66" s="3" t="s">
        <v>41</v>
      </c>
      <c r="C66" s="3" t="s">
        <v>54</v>
      </c>
      <c r="D66" s="3" t="s">
        <v>8</v>
      </c>
      <c r="E66" s="56">
        <v>12.107743589743601</v>
      </c>
      <c r="F66" s="4">
        <v>304.32834930213698</v>
      </c>
      <c r="G66" s="4">
        <v>13.48424</v>
      </c>
      <c r="H66" s="57">
        <v>4.4308195509622998E-2</v>
      </c>
    </row>
    <row r="67" spans="1:8" ht="12.75" customHeight="1" x14ac:dyDescent="0.2">
      <c r="A67" s="48" t="s">
        <v>32</v>
      </c>
      <c r="B67" s="48" t="s">
        <v>41</v>
      </c>
      <c r="C67" s="48" t="s">
        <v>55</v>
      </c>
      <c r="D67" s="48" t="s">
        <v>27</v>
      </c>
      <c r="E67" s="49">
        <v>18.678602564102601</v>
      </c>
      <c r="F67" s="50">
        <v>491.899861494861</v>
      </c>
      <c r="G67" s="50">
        <v>38.761420000000001</v>
      </c>
      <c r="H67" s="51">
        <v>7.8799412307631003E-2</v>
      </c>
    </row>
    <row r="68" spans="1:8" ht="12.75" customHeight="1" x14ac:dyDescent="0.2">
      <c r="A68" s="3" t="s">
        <v>32</v>
      </c>
      <c r="B68" s="3" t="s">
        <v>41</v>
      </c>
      <c r="C68" s="3" t="s">
        <v>55</v>
      </c>
      <c r="D68" s="3" t="s">
        <v>221</v>
      </c>
      <c r="E68" s="56">
        <v>6.7725</v>
      </c>
      <c r="F68" s="4">
        <v>185.92697697874999</v>
      </c>
      <c r="G68" s="4">
        <v>16.231369999999998</v>
      </c>
      <c r="H68" s="57">
        <v>8.7299703699560999E-2</v>
      </c>
    </row>
    <row r="69" spans="1:8" ht="12.75" customHeight="1" x14ac:dyDescent="0.2">
      <c r="A69" s="3" t="s">
        <v>32</v>
      </c>
      <c r="B69" s="3" t="s">
        <v>41</v>
      </c>
      <c r="C69" s="3" t="s">
        <v>55</v>
      </c>
      <c r="D69" s="3" t="s">
        <v>222</v>
      </c>
      <c r="E69" s="56">
        <v>11.9061025641026</v>
      </c>
      <c r="F69" s="4">
        <v>305.97288451611098</v>
      </c>
      <c r="G69" s="4">
        <v>22.530049999999999</v>
      </c>
      <c r="H69" s="57">
        <v>7.3634139298423995E-2</v>
      </c>
    </row>
    <row r="70" spans="1:8" ht="12.75" customHeight="1" x14ac:dyDescent="0.2">
      <c r="A70" s="48" t="s">
        <v>32</v>
      </c>
      <c r="B70" s="48" t="s">
        <v>41</v>
      </c>
      <c r="C70" s="48" t="s">
        <v>56</v>
      </c>
      <c r="D70" s="48" t="s">
        <v>27</v>
      </c>
      <c r="E70" s="49">
        <v>18.954410256410299</v>
      </c>
      <c r="F70" s="50">
        <v>484.80769227299203</v>
      </c>
      <c r="G70" s="50">
        <v>29.72278</v>
      </c>
      <c r="H70" s="51">
        <v>6.1308391912361003E-2</v>
      </c>
    </row>
    <row r="71" spans="1:8" ht="12.75" customHeight="1" x14ac:dyDescent="0.2">
      <c r="A71" s="3" t="s">
        <v>32</v>
      </c>
      <c r="B71" s="3" t="s">
        <v>41</v>
      </c>
      <c r="C71" s="3" t="s">
        <v>56</v>
      </c>
      <c r="D71" s="3" t="s">
        <v>223</v>
      </c>
      <c r="E71" s="56">
        <v>11.5004102564103</v>
      </c>
      <c r="F71" s="4">
        <v>287.75142308882499</v>
      </c>
      <c r="G71" s="4">
        <v>15.038460000000001</v>
      </c>
      <c r="H71" s="57">
        <v>5.2261983063617998E-2</v>
      </c>
    </row>
    <row r="72" spans="1:8" ht="12.75" customHeight="1" x14ac:dyDescent="0.2">
      <c r="A72" s="3" t="s">
        <v>32</v>
      </c>
      <c r="B72" s="3" t="s">
        <v>41</v>
      </c>
      <c r="C72" s="3" t="s">
        <v>56</v>
      </c>
      <c r="D72" s="3" t="s">
        <v>224</v>
      </c>
      <c r="E72" s="56">
        <v>7.4539999999999997</v>
      </c>
      <c r="F72" s="4">
        <v>197.05626918416701</v>
      </c>
      <c r="G72" s="4">
        <v>14.68432</v>
      </c>
      <c r="H72" s="57">
        <v>7.4518410709766003E-2</v>
      </c>
    </row>
    <row r="73" spans="1:8" ht="12.75" customHeight="1" x14ac:dyDescent="0.2">
      <c r="A73" s="48" t="s">
        <v>32</v>
      </c>
      <c r="B73" s="48" t="s">
        <v>41</v>
      </c>
      <c r="C73" s="48" t="s">
        <v>57</v>
      </c>
      <c r="D73" s="48" t="s">
        <v>27</v>
      </c>
      <c r="E73" s="49">
        <v>8.2787948717948705</v>
      </c>
      <c r="F73" s="50">
        <v>212.32904000314099</v>
      </c>
      <c r="G73" s="50">
        <v>12.95631</v>
      </c>
      <c r="H73" s="51">
        <v>6.1019962223764997E-2</v>
      </c>
    </row>
    <row r="74" spans="1:8" ht="12.75" customHeight="1" x14ac:dyDescent="0.2">
      <c r="A74" s="3" t="s">
        <v>32</v>
      </c>
      <c r="B74" s="3" t="s">
        <v>41</v>
      </c>
      <c r="C74" s="3" t="s">
        <v>57</v>
      </c>
      <c r="D74" s="3" t="s">
        <v>8</v>
      </c>
      <c r="E74" s="56">
        <v>8.2787948717948705</v>
      </c>
      <c r="F74" s="4">
        <v>212.32904000314099</v>
      </c>
      <c r="G74" s="4">
        <v>12.95631</v>
      </c>
      <c r="H74" s="57">
        <v>6.1019962223764997E-2</v>
      </c>
    </row>
    <row r="75" spans="1:8" ht="12.75" customHeight="1" x14ac:dyDescent="0.2">
      <c r="A75" s="48" t="s">
        <v>32</v>
      </c>
      <c r="B75" s="48" t="s">
        <v>41</v>
      </c>
      <c r="C75" s="48" t="s">
        <v>58</v>
      </c>
      <c r="D75" s="48" t="s">
        <v>27</v>
      </c>
      <c r="E75" s="49">
        <v>23.957000000000001</v>
      </c>
      <c r="F75" s="50">
        <v>600.77433226166704</v>
      </c>
      <c r="G75" s="50">
        <v>30.833950000000002</v>
      </c>
      <c r="H75" s="51">
        <v>5.1323680697081001E-2</v>
      </c>
    </row>
    <row r="76" spans="1:8" ht="12.75" customHeight="1" x14ac:dyDescent="0.2">
      <c r="A76" s="3" t="s">
        <v>32</v>
      </c>
      <c r="B76" s="3" t="s">
        <v>41</v>
      </c>
      <c r="C76" s="3" t="s">
        <v>58</v>
      </c>
      <c r="D76" s="3" t="s">
        <v>225</v>
      </c>
      <c r="E76" s="56">
        <v>12.154</v>
      </c>
      <c r="F76" s="4">
        <v>299.49467237750002</v>
      </c>
      <c r="G76" s="4">
        <v>12.45736</v>
      </c>
      <c r="H76" s="57">
        <v>4.1594596328237997E-2</v>
      </c>
    </row>
    <row r="77" spans="1:8" ht="12.75" customHeight="1" x14ac:dyDescent="0.2">
      <c r="A77" s="3" t="s">
        <v>32</v>
      </c>
      <c r="B77" s="3" t="s">
        <v>41</v>
      </c>
      <c r="C77" s="3" t="s">
        <v>58</v>
      </c>
      <c r="D77" s="3" t="s">
        <v>226</v>
      </c>
      <c r="E77" s="56">
        <v>11.803000000000001</v>
      </c>
      <c r="F77" s="4">
        <v>301.27965988416702</v>
      </c>
      <c r="G77" s="4">
        <v>18.37659</v>
      </c>
      <c r="H77" s="57">
        <v>6.0995123291978003E-2</v>
      </c>
    </row>
    <row r="78" spans="1:8" ht="12.75" customHeight="1" x14ac:dyDescent="0.2">
      <c r="A78" s="48" t="s">
        <v>32</v>
      </c>
      <c r="B78" s="48" t="s">
        <v>41</v>
      </c>
      <c r="C78" s="48" t="s">
        <v>59</v>
      </c>
      <c r="D78" s="48" t="s">
        <v>27</v>
      </c>
      <c r="E78" s="49">
        <v>33.853766594975198</v>
      </c>
      <c r="F78" s="50">
        <v>800.106229416666</v>
      </c>
      <c r="G78" s="50">
        <v>41.74342</v>
      </c>
      <c r="H78" s="51">
        <v>5.2172347202487999E-2</v>
      </c>
    </row>
    <row r="79" spans="1:8" ht="12.75" customHeight="1" x14ac:dyDescent="0.2">
      <c r="A79" s="3" t="s">
        <v>32</v>
      </c>
      <c r="B79" s="3" t="s">
        <v>41</v>
      </c>
      <c r="C79" s="3" t="s">
        <v>59</v>
      </c>
      <c r="D79" s="3" t="s">
        <v>8</v>
      </c>
      <c r="E79" s="56">
        <v>33.853766594975198</v>
      </c>
      <c r="F79" s="4">
        <v>800.106229416666</v>
      </c>
      <c r="G79" s="4">
        <v>41.74342</v>
      </c>
      <c r="H79" s="57">
        <v>5.2172347202487999E-2</v>
      </c>
    </row>
    <row r="80" spans="1:8" ht="12.75" customHeight="1" x14ac:dyDescent="0.2">
      <c r="A80" s="48" t="s">
        <v>32</v>
      </c>
      <c r="B80" s="48" t="s">
        <v>41</v>
      </c>
      <c r="C80" s="48" t="s">
        <v>41</v>
      </c>
      <c r="D80" s="48" t="s">
        <v>27</v>
      </c>
      <c r="E80" s="49">
        <v>2</v>
      </c>
      <c r="F80" s="50">
        <v>78.941019999999995</v>
      </c>
      <c r="G80" s="50">
        <v>14.030150000000001</v>
      </c>
      <c r="H80" s="51">
        <v>0.17772952515688001</v>
      </c>
    </row>
    <row r="81" spans="1:8" ht="12.75" customHeight="1" x14ac:dyDescent="0.2">
      <c r="A81" s="3" t="s">
        <v>32</v>
      </c>
      <c r="B81" s="3" t="s">
        <v>41</v>
      </c>
      <c r="C81" s="3" t="s">
        <v>41</v>
      </c>
      <c r="D81" s="3" t="s">
        <v>8</v>
      </c>
      <c r="E81" s="56">
        <v>2</v>
      </c>
      <c r="F81" s="4">
        <v>78.941019999999995</v>
      </c>
      <c r="G81" s="4">
        <v>14.030150000000001</v>
      </c>
      <c r="H81" s="57">
        <v>0.17772952515688001</v>
      </c>
    </row>
    <row r="82" spans="1:8" ht="12.75" customHeight="1" x14ac:dyDescent="0.2">
      <c r="A82" s="48" t="s">
        <v>32</v>
      </c>
      <c r="B82" s="48" t="s">
        <v>41</v>
      </c>
      <c r="C82" s="48" t="s">
        <v>60</v>
      </c>
      <c r="D82" s="48" t="s">
        <v>27</v>
      </c>
      <c r="E82" s="49">
        <v>8.5855128205128199</v>
      </c>
      <c r="F82" s="50">
        <v>230.98847624012799</v>
      </c>
      <c r="G82" s="50">
        <v>16.207350000000002</v>
      </c>
      <c r="H82" s="51">
        <v>7.0165188600799996E-2</v>
      </c>
    </row>
    <row r="83" spans="1:8" ht="12.75" customHeight="1" x14ac:dyDescent="0.2">
      <c r="A83" s="3" t="s">
        <v>32</v>
      </c>
      <c r="B83" s="3" t="s">
        <v>41</v>
      </c>
      <c r="C83" s="3" t="s">
        <v>60</v>
      </c>
      <c r="D83" s="3" t="s">
        <v>228</v>
      </c>
      <c r="E83" s="56">
        <v>8.5855128205128199</v>
      </c>
      <c r="F83" s="4">
        <v>230.98847624012799</v>
      </c>
      <c r="G83" s="4">
        <v>16.207350000000002</v>
      </c>
      <c r="H83" s="57">
        <v>7.0165188600799996E-2</v>
      </c>
    </row>
    <row r="84" spans="1:8" ht="12.75" customHeight="1" x14ac:dyDescent="0.2">
      <c r="A84" s="48" t="s">
        <v>32</v>
      </c>
      <c r="B84" s="48" t="s">
        <v>61</v>
      </c>
      <c r="C84" s="48" t="s">
        <v>27</v>
      </c>
      <c r="D84" s="48" t="s">
        <v>27</v>
      </c>
      <c r="E84" s="49">
        <v>706.96887951186704</v>
      </c>
      <c r="F84" s="50">
        <v>21444.2975492888</v>
      </c>
      <c r="G84" s="50">
        <v>2123.2357000000002</v>
      </c>
      <c r="H84" s="51">
        <v>9.9011669424929005E-2</v>
      </c>
    </row>
    <row r="85" spans="1:8" ht="12.75" customHeight="1" x14ac:dyDescent="0.2">
      <c r="A85" s="48" t="s">
        <v>32</v>
      </c>
      <c r="B85" s="48" t="s">
        <v>61</v>
      </c>
      <c r="C85" s="48" t="s">
        <v>62</v>
      </c>
      <c r="D85" s="48" t="s">
        <v>27</v>
      </c>
      <c r="E85" s="49">
        <v>5</v>
      </c>
      <c r="F85" s="50">
        <v>191.51231250000001</v>
      </c>
      <c r="G85" s="50">
        <v>33.357750000000003</v>
      </c>
      <c r="H85" s="51">
        <v>0.17418070704984001</v>
      </c>
    </row>
    <row r="86" spans="1:8" ht="12.75" customHeight="1" x14ac:dyDescent="0.2">
      <c r="A86" s="3" t="s">
        <v>32</v>
      </c>
      <c r="B86" s="3" t="s">
        <v>61</v>
      </c>
      <c r="C86" s="3" t="s">
        <v>62</v>
      </c>
      <c r="D86" s="3" t="s">
        <v>8</v>
      </c>
      <c r="E86" s="56">
        <v>5</v>
      </c>
      <c r="F86" s="4">
        <v>191.51231250000001</v>
      </c>
      <c r="G86" s="4">
        <v>33.357750000000003</v>
      </c>
      <c r="H86" s="57">
        <v>0.17418070704984001</v>
      </c>
    </row>
    <row r="87" spans="1:8" ht="12.75" customHeight="1" x14ac:dyDescent="0.2">
      <c r="A87" s="48" t="s">
        <v>32</v>
      </c>
      <c r="B87" s="48" t="s">
        <v>61</v>
      </c>
      <c r="C87" s="48" t="s">
        <v>63</v>
      </c>
      <c r="D87" s="48" t="s">
        <v>27</v>
      </c>
      <c r="E87" s="49">
        <v>121.986201654591</v>
      </c>
      <c r="F87" s="50">
        <v>3597.4490045227399</v>
      </c>
      <c r="G87" s="50">
        <v>352.71388999999999</v>
      </c>
      <c r="H87" s="51">
        <v>9.8045556603182996E-2</v>
      </c>
    </row>
    <row r="88" spans="1:8" ht="12.75" customHeight="1" x14ac:dyDescent="0.2">
      <c r="A88" s="3" t="s">
        <v>32</v>
      </c>
      <c r="B88" s="3" t="s">
        <v>61</v>
      </c>
      <c r="C88" s="3" t="s">
        <v>63</v>
      </c>
      <c r="D88" s="3" t="s">
        <v>8</v>
      </c>
      <c r="E88" s="56">
        <v>121.986201654591</v>
      </c>
      <c r="F88" s="4">
        <v>3597.4490045227399</v>
      </c>
      <c r="G88" s="4">
        <v>352.71388999999999</v>
      </c>
      <c r="H88" s="57">
        <v>9.8045556603182996E-2</v>
      </c>
    </row>
    <row r="89" spans="1:8" ht="12.75" customHeight="1" x14ac:dyDescent="0.2">
      <c r="A89" s="48" t="s">
        <v>32</v>
      </c>
      <c r="B89" s="48" t="s">
        <v>61</v>
      </c>
      <c r="C89" s="48" t="s">
        <v>64</v>
      </c>
      <c r="D89" s="48" t="s">
        <v>27</v>
      </c>
      <c r="E89" s="49">
        <v>17</v>
      </c>
      <c r="F89" s="50">
        <v>547.27279250000004</v>
      </c>
      <c r="G89" s="50">
        <v>55.672910000000002</v>
      </c>
      <c r="H89" s="51">
        <v>0.10172789651333</v>
      </c>
    </row>
    <row r="90" spans="1:8" ht="12.75" customHeight="1" x14ac:dyDescent="0.2">
      <c r="A90" s="3" t="s">
        <v>32</v>
      </c>
      <c r="B90" s="3" t="s">
        <v>61</v>
      </c>
      <c r="C90" s="3" t="s">
        <v>64</v>
      </c>
      <c r="D90" s="3" t="s">
        <v>8</v>
      </c>
      <c r="E90" s="56">
        <v>17</v>
      </c>
      <c r="F90" s="4">
        <v>547.27279250000004</v>
      </c>
      <c r="G90" s="4">
        <v>55.672910000000002</v>
      </c>
      <c r="H90" s="57">
        <v>0.10172789651333</v>
      </c>
    </row>
    <row r="91" spans="1:8" ht="12.75" customHeight="1" x14ac:dyDescent="0.2">
      <c r="A91" s="48" t="s">
        <v>32</v>
      </c>
      <c r="B91" s="48" t="s">
        <v>61</v>
      </c>
      <c r="C91" s="48" t="s">
        <v>65</v>
      </c>
      <c r="D91" s="48" t="s">
        <v>27</v>
      </c>
      <c r="E91" s="49">
        <v>65.665923076923093</v>
      </c>
      <c r="F91" s="50">
        <v>2014.7165822157499</v>
      </c>
      <c r="G91" s="50">
        <v>157.2184</v>
      </c>
      <c r="H91" s="51">
        <v>7.8034995784416999E-2</v>
      </c>
    </row>
    <row r="92" spans="1:8" ht="12.75" customHeight="1" x14ac:dyDescent="0.2">
      <c r="A92" s="3" t="s">
        <v>32</v>
      </c>
      <c r="B92" s="3" t="s">
        <v>61</v>
      </c>
      <c r="C92" s="3" t="s">
        <v>65</v>
      </c>
      <c r="D92" s="3" t="s">
        <v>65</v>
      </c>
      <c r="E92" s="56">
        <v>49.7978205128205</v>
      </c>
      <c r="F92" s="4">
        <v>1572.4883834099401</v>
      </c>
      <c r="G92" s="4">
        <v>122.86002000000001</v>
      </c>
      <c r="H92" s="57">
        <v>7.8130955558207996E-2</v>
      </c>
    </row>
    <row r="93" spans="1:8" ht="12.75" customHeight="1" x14ac:dyDescent="0.2">
      <c r="A93" s="3" t="s">
        <v>32</v>
      </c>
      <c r="B93" s="3" t="s">
        <v>61</v>
      </c>
      <c r="C93" s="3" t="s">
        <v>65</v>
      </c>
      <c r="D93" s="3" t="s">
        <v>158</v>
      </c>
      <c r="E93" s="56">
        <v>15.8681025641026</v>
      </c>
      <c r="F93" s="4">
        <v>442.22819880581199</v>
      </c>
      <c r="G93" s="4">
        <v>34.358379999999997</v>
      </c>
      <c r="H93" s="57">
        <v>7.7693779123042997E-2</v>
      </c>
    </row>
    <row r="94" spans="1:8" ht="12.75" customHeight="1" x14ac:dyDescent="0.2">
      <c r="A94" s="48" t="s">
        <v>32</v>
      </c>
      <c r="B94" s="48" t="s">
        <v>61</v>
      </c>
      <c r="C94" s="48" t="s">
        <v>66</v>
      </c>
      <c r="D94" s="48" t="s">
        <v>27</v>
      </c>
      <c r="E94" s="49">
        <v>70.608461538461597</v>
      </c>
      <c r="F94" s="50">
        <v>2142.6687797228601</v>
      </c>
      <c r="G94" s="50">
        <v>410.459</v>
      </c>
      <c r="H94" s="51">
        <v>0.19156437237728</v>
      </c>
    </row>
    <row r="95" spans="1:8" ht="12.75" customHeight="1" x14ac:dyDescent="0.2">
      <c r="A95" s="3" t="s">
        <v>32</v>
      </c>
      <c r="B95" s="3" t="s">
        <v>61</v>
      </c>
      <c r="C95" s="3" t="s">
        <v>66</v>
      </c>
      <c r="D95" s="3" t="s">
        <v>159</v>
      </c>
      <c r="E95" s="56">
        <v>3.2280000000000002</v>
      </c>
      <c r="F95" s="4">
        <v>88.710330143333294</v>
      </c>
      <c r="G95" s="4">
        <v>9.63443</v>
      </c>
      <c r="H95" s="57">
        <v>0.10860550270112999</v>
      </c>
    </row>
    <row r="96" spans="1:8" ht="12.75" customHeight="1" x14ac:dyDescent="0.2">
      <c r="A96" s="3" t="s">
        <v>32</v>
      </c>
      <c r="B96" s="3" t="s">
        <v>61</v>
      </c>
      <c r="C96" s="3" t="s">
        <v>66</v>
      </c>
      <c r="D96" s="3" t="s">
        <v>66</v>
      </c>
      <c r="E96" s="56">
        <v>3</v>
      </c>
      <c r="F96" s="4">
        <v>97.784606666666605</v>
      </c>
      <c r="G96" s="4">
        <v>24.968039999999998</v>
      </c>
      <c r="H96" s="57">
        <v>0.25533712156875998</v>
      </c>
    </row>
    <row r="97" spans="1:8" ht="12.75" customHeight="1" x14ac:dyDescent="0.2">
      <c r="A97" s="3" t="s">
        <v>32</v>
      </c>
      <c r="B97" s="3" t="s">
        <v>61</v>
      </c>
      <c r="C97" s="3" t="s">
        <v>66</v>
      </c>
      <c r="D97" s="3" t="s">
        <v>160</v>
      </c>
      <c r="E97" s="56">
        <v>13.9267435897436</v>
      </c>
      <c r="F97" s="4">
        <v>391.18902180741497</v>
      </c>
      <c r="G97" s="4">
        <v>44.801090000000002</v>
      </c>
      <c r="H97" s="57">
        <v>0.11452542761299001</v>
      </c>
    </row>
    <row r="98" spans="1:8" ht="12.75" customHeight="1" x14ac:dyDescent="0.2">
      <c r="A98" s="3" t="s">
        <v>32</v>
      </c>
      <c r="B98" s="3" t="s">
        <v>61</v>
      </c>
      <c r="C98" s="3" t="s">
        <v>66</v>
      </c>
      <c r="D98" s="3" t="s">
        <v>161</v>
      </c>
      <c r="E98" s="56">
        <v>3.1059999999999999</v>
      </c>
      <c r="F98" s="4">
        <v>79.0599136816667</v>
      </c>
      <c r="G98" s="4">
        <v>5.1106600000000002</v>
      </c>
      <c r="H98" s="57">
        <v>6.4642873512081006E-2</v>
      </c>
    </row>
    <row r="99" spans="1:8" ht="12.75" customHeight="1" x14ac:dyDescent="0.2">
      <c r="A99" s="3" t="s">
        <v>32</v>
      </c>
      <c r="B99" s="3" t="s">
        <v>61</v>
      </c>
      <c r="C99" s="3" t="s">
        <v>66</v>
      </c>
      <c r="D99" s="3" t="s">
        <v>162</v>
      </c>
      <c r="E99" s="56">
        <v>7.2417179487179499</v>
      </c>
      <c r="F99" s="4">
        <v>201.37302907378199</v>
      </c>
      <c r="G99" s="4">
        <v>19.5306</v>
      </c>
      <c r="H99" s="57">
        <v>9.6987168985991995E-2</v>
      </c>
    </row>
    <row r="100" spans="1:8" ht="12.75" customHeight="1" x14ac:dyDescent="0.2">
      <c r="A100" s="3" t="s">
        <v>32</v>
      </c>
      <c r="B100" s="3" t="s">
        <v>61</v>
      </c>
      <c r="C100" s="3" t="s">
        <v>66</v>
      </c>
      <c r="D100" s="3" t="s">
        <v>163</v>
      </c>
      <c r="E100" s="56">
        <v>7.5650000000000004</v>
      </c>
      <c r="F100" s="4">
        <v>218.65093344666701</v>
      </c>
      <c r="G100" s="4">
        <v>23.39762</v>
      </c>
      <c r="H100" s="57">
        <v>0.10700901034894</v>
      </c>
    </row>
    <row r="101" spans="1:8" ht="12.75" customHeight="1" x14ac:dyDescent="0.2">
      <c r="A101" s="3" t="s">
        <v>32</v>
      </c>
      <c r="B101" s="3" t="s">
        <v>61</v>
      </c>
      <c r="C101" s="3" t="s">
        <v>66</v>
      </c>
      <c r="D101" s="3" t="s">
        <v>164</v>
      </c>
      <c r="E101" s="56">
        <v>9.9149999999999991</v>
      </c>
      <c r="F101" s="4">
        <v>288.78150015333301</v>
      </c>
      <c r="G101" s="4">
        <v>44.156709999999997</v>
      </c>
      <c r="H101" s="57">
        <v>0.15290699015191</v>
      </c>
    </row>
    <row r="102" spans="1:8" ht="12.75" customHeight="1" x14ac:dyDescent="0.2">
      <c r="A102" s="3" t="s">
        <v>32</v>
      </c>
      <c r="B102" s="3" t="s">
        <v>61</v>
      </c>
      <c r="C102" s="3" t="s">
        <v>66</v>
      </c>
      <c r="D102" s="3" t="s">
        <v>165</v>
      </c>
      <c r="E102" s="56">
        <v>7.806</v>
      </c>
      <c r="F102" s="4">
        <v>291.06666876666702</v>
      </c>
      <c r="G102" s="4">
        <v>101.20796</v>
      </c>
      <c r="H102" s="57">
        <v>0.34771401489853998</v>
      </c>
    </row>
    <row r="103" spans="1:8" ht="12.75" customHeight="1" x14ac:dyDescent="0.2">
      <c r="A103" s="3" t="s">
        <v>32</v>
      </c>
      <c r="B103" s="3" t="s">
        <v>61</v>
      </c>
      <c r="C103" s="3" t="s">
        <v>66</v>
      </c>
      <c r="D103" s="3" t="s">
        <v>166</v>
      </c>
      <c r="E103" s="56">
        <v>14.82</v>
      </c>
      <c r="F103" s="4">
        <v>486.05277598333299</v>
      </c>
      <c r="G103" s="4">
        <v>137.65189000000001</v>
      </c>
      <c r="H103" s="57">
        <v>0.28320358776166998</v>
      </c>
    </row>
    <row r="104" spans="1:8" ht="12.75" customHeight="1" x14ac:dyDescent="0.2">
      <c r="A104" s="48" t="s">
        <v>32</v>
      </c>
      <c r="B104" s="48" t="s">
        <v>61</v>
      </c>
      <c r="C104" s="48" t="s">
        <v>67</v>
      </c>
      <c r="D104" s="48" t="s">
        <v>27</v>
      </c>
      <c r="E104" s="49">
        <v>14.210564102564099</v>
      </c>
      <c r="F104" s="50">
        <v>411.92196211636701</v>
      </c>
      <c r="G104" s="50">
        <v>25.557500000000001</v>
      </c>
      <c r="H104" s="51">
        <v>6.204451898775E-2</v>
      </c>
    </row>
    <row r="105" spans="1:8" ht="12.75" customHeight="1" x14ac:dyDescent="0.2">
      <c r="A105" s="3" t="s">
        <v>32</v>
      </c>
      <c r="B105" s="3" t="s">
        <v>61</v>
      </c>
      <c r="C105" s="3" t="s">
        <v>67</v>
      </c>
      <c r="D105" s="3" t="s">
        <v>8</v>
      </c>
      <c r="E105" s="56">
        <v>14.210564102564099</v>
      </c>
      <c r="F105" s="4">
        <v>411.92196211636701</v>
      </c>
      <c r="G105" s="4">
        <v>25.557500000000001</v>
      </c>
      <c r="H105" s="57">
        <v>6.204451898775E-2</v>
      </c>
    </row>
    <row r="106" spans="1:8" ht="12.75" customHeight="1" x14ac:dyDescent="0.2">
      <c r="A106" s="48" t="s">
        <v>32</v>
      </c>
      <c r="B106" s="48" t="s">
        <v>61</v>
      </c>
      <c r="C106" s="48" t="s">
        <v>68</v>
      </c>
      <c r="D106" s="48" t="s">
        <v>27</v>
      </c>
      <c r="E106" s="49">
        <v>144.089051282051</v>
      </c>
      <c r="F106" s="50">
        <v>4381.5468884081001</v>
      </c>
      <c r="G106" s="50">
        <v>375.03665999999998</v>
      </c>
      <c r="H106" s="51">
        <v>8.5594578707398006E-2</v>
      </c>
    </row>
    <row r="107" spans="1:8" ht="12.75" customHeight="1" x14ac:dyDescent="0.2">
      <c r="A107" s="3" t="s">
        <v>32</v>
      </c>
      <c r="B107" s="3" t="s">
        <v>61</v>
      </c>
      <c r="C107" s="3" t="s">
        <v>68</v>
      </c>
      <c r="D107" s="3" t="s">
        <v>68</v>
      </c>
      <c r="E107" s="56">
        <v>114.607051282051</v>
      </c>
      <c r="F107" s="4">
        <v>3549.7514986047699</v>
      </c>
      <c r="G107" s="4">
        <v>306.56018999999998</v>
      </c>
      <c r="H107" s="57">
        <v>8.6361028404522006E-2</v>
      </c>
    </row>
    <row r="108" spans="1:8" ht="12.75" customHeight="1" x14ac:dyDescent="0.2">
      <c r="A108" s="3" t="s">
        <v>32</v>
      </c>
      <c r="B108" s="3" t="s">
        <v>61</v>
      </c>
      <c r="C108" s="3" t="s">
        <v>68</v>
      </c>
      <c r="D108" s="3" t="s">
        <v>158</v>
      </c>
      <c r="E108" s="56">
        <v>29.481999999999999</v>
      </c>
      <c r="F108" s="4">
        <v>831.79538980333302</v>
      </c>
      <c r="G108" s="4">
        <v>68.476470000000006</v>
      </c>
      <c r="H108" s="57">
        <v>8.2323695032970004E-2</v>
      </c>
    </row>
    <row r="109" spans="1:8" ht="12.75" customHeight="1" x14ac:dyDescent="0.2">
      <c r="A109" s="48" t="s">
        <v>32</v>
      </c>
      <c r="B109" s="48" t="s">
        <v>61</v>
      </c>
      <c r="C109" s="48" t="s">
        <v>69</v>
      </c>
      <c r="D109" s="48" t="s">
        <v>27</v>
      </c>
      <c r="E109" s="49">
        <v>127.977140008858</v>
      </c>
      <c r="F109" s="50">
        <v>3831.9120373318401</v>
      </c>
      <c r="G109" s="50">
        <v>333.89774999999997</v>
      </c>
      <c r="H109" s="51">
        <v>8.7136068559781996E-2</v>
      </c>
    </row>
    <row r="110" spans="1:8" ht="12.75" customHeight="1" x14ac:dyDescent="0.2">
      <c r="A110" s="3" t="s">
        <v>32</v>
      </c>
      <c r="B110" s="3" t="s">
        <v>61</v>
      </c>
      <c r="C110" s="3" t="s">
        <v>69</v>
      </c>
      <c r="D110" s="3" t="s">
        <v>69</v>
      </c>
      <c r="E110" s="56">
        <v>104.659140008858</v>
      </c>
      <c r="F110" s="4">
        <v>3192.2256140235099</v>
      </c>
      <c r="G110" s="4">
        <v>274.65696000000003</v>
      </c>
      <c r="H110" s="57">
        <v>8.6039332180478004E-2</v>
      </c>
    </row>
    <row r="111" spans="1:8" ht="12.75" customHeight="1" x14ac:dyDescent="0.2">
      <c r="A111" s="3" t="s">
        <v>32</v>
      </c>
      <c r="B111" s="3" t="s">
        <v>61</v>
      </c>
      <c r="C111" s="3" t="s">
        <v>69</v>
      </c>
      <c r="D111" s="3" t="s">
        <v>158</v>
      </c>
      <c r="E111" s="56">
        <v>23.318000000000001</v>
      </c>
      <c r="F111" s="4">
        <v>639.68642330833302</v>
      </c>
      <c r="G111" s="4">
        <v>59.240789999999997</v>
      </c>
      <c r="H111" s="57">
        <v>9.2609109465881995E-2</v>
      </c>
    </row>
    <row r="112" spans="1:8" ht="12.75" customHeight="1" x14ac:dyDescent="0.2">
      <c r="A112" s="48" t="s">
        <v>32</v>
      </c>
      <c r="B112" s="48" t="s">
        <v>61</v>
      </c>
      <c r="C112" s="48" t="s">
        <v>70</v>
      </c>
      <c r="D112" s="48" t="s">
        <v>27</v>
      </c>
      <c r="E112" s="49">
        <v>123.711537848418</v>
      </c>
      <c r="F112" s="50">
        <v>3791.95381315442</v>
      </c>
      <c r="G112" s="50">
        <v>343.84631000000002</v>
      </c>
      <c r="H112" s="51">
        <v>9.0677873978101994E-2</v>
      </c>
    </row>
    <row r="113" spans="1:8" ht="12.75" customHeight="1" x14ac:dyDescent="0.2">
      <c r="A113" s="3" t="s">
        <v>32</v>
      </c>
      <c r="B113" s="3" t="s">
        <v>61</v>
      </c>
      <c r="C113" s="3" t="s">
        <v>70</v>
      </c>
      <c r="D113" s="3" t="s">
        <v>70</v>
      </c>
      <c r="E113" s="56">
        <v>98.450537848418307</v>
      </c>
      <c r="F113" s="4">
        <v>3097.6389107944201</v>
      </c>
      <c r="G113" s="4">
        <v>278.13225</v>
      </c>
      <c r="H113" s="57">
        <v>8.9788467284157999E-2</v>
      </c>
    </row>
    <row r="114" spans="1:8" ht="12.75" customHeight="1" x14ac:dyDescent="0.2">
      <c r="A114" s="3" t="s">
        <v>32</v>
      </c>
      <c r="B114" s="3" t="s">
        <v>61</v>
      </c>
      <c r="C114" s="3" t="s">
        <v>70</v>
      </c>
      <c r="D114" s="3" t="s">
        <v>158</v>
      </c>
      <c r="E114" s="56">
        <v>25.260999999999999</v>
      </c>
      <c r="F114" s="4">
        <v>694.31490236000002</v>
      </c>
      <c r="G114" s="4">
        <v>65.714060000000003</v>
      </c>
      <c r="H114" s="57">
        <v>9.4645901703443003E-2</v>
      </c>
    </row>
    <row r="115" spans="1:8" ht="12.75" customHeight="1" x14ac:dyDescent="0.2">
      <c r="A115" s="48" t="s">
        <v>32</v>
      </c>
      <c r="B115" s="48" t="s">
        <v>61</v>
      </c>
      <c r="C115" s="48" t="s">
        <v>61</v>
      </c>
      <c r="D115" s="48" t="s">
        <v>27</v>
      </c>
      <c r="E115" s="49">
        <v>1</v>
      </c>
      <c r="F115" s="50">
        <v>34.743796666666697</v>
      </c>
      <c r="G115" s="50">
        <v>2.0186700000000002</v>
      </c>
      <c r="H115" s="51">
        <v>5.8101594922604E-2</v>
      </c>
    </row>
    <row r="116" spans="1:8" ht="12.75" customHeight="1" x14ac:dyDescent="0.2">
      <c r="A116" s="3" t="s">
        <v>32</v>
      </c>
      <c r="B116" s="3" t="s">
        <v>61</v>
      </c>
      <c r="C116" s="3" t="s">
        <v>61</v>
      </c>
      <c r="D116" s="3" t="s">
        <v>8</v>
      </c>
      <c r="E116" s="56">
        <v>1</v>
      </c>
      <c r="F116" s="4">
        <v>34.743796666666697</v>
      </c>
      <c r="G116" s="4">
        <v>2.0186700000000002</v>
      </c>
      <c r="H116" s="57">
        <v>5.8101594922604E-2</v>
      </c>
    </row>
    <row r="117" spans="1:8" ht="12.75" customHeight="1" x14ac:dyDescent="0.2">
      <c r="A117" s="48" t="s">
        <v>32</v>
      </c>
      <c r="B117" s="48" t="s">
        <v>61</v>
      </c>
      <c r="C117" s="48" t="s">
        <v>71</v>
      </c>
      <c r="D117" s="48" t="s">
        <v>27</v>
      </c>
      <c r="E117" s="49">
        <v>0.6</v>
      </c>
      <c r="F117" s="50">
        <v>19.476353499999998</v>
      </c>
      <c r="G117" s="50">
        <v>0</v>
      </c>
      <c r="H117" s="51">
        <v>0</v>
      </c>
    </row>
    <row r="118" spans="1:8" ht="12.75" customHeight="1" x14ac:dyDescent="0.2">
      <c r="A118" s="3" t="s">
        <v>32</v>
      </c>
      <c r="B118" s="3" t="s">
        <v>61</v>
      </c>
      <c r="C118" s="3" t="s">
        <v>71</v>
      </c>
      <c r="D118" s="3" t="s">
        <v>8</v>
      </c>
      <c r="E118" s="56">
        <v>0.6</v>
      </c>
      <c r="F118" s="4">
        <v>19.476353499999998</v>
      </c>
      <c r="G118" s="4">
        <v>0</v>
      </c>
      <c r="H118" s="57">
        <v>0</v>
      </c>
    </row>
    <row r="119" spans="1:8" ht="12.75" customHeight="1" x14ac:dyDescent="0.2">
      <c r="A119" s="48" t="s">
        <v>32</v>
      </c>
      <c r="B119" s="48" t="s">
        <v>61</v>
      </c>
      <c r="C119" s="48" t="s">
        <v>72</v>
      </c>
      <c r="D119" s="48" t="s">
        <v>27</v>
      </c>
      <c r="E119" s="49">
        <v>1</v>
      </c>
      <c r="F119" s="50">
        <v>30.957036666666699</v>
      </c>
      <c r="G119" s="50">
        <v>3.5881599999999998</v>
      </c>
      <c r="H119" s="51">
        <v>0.11590773492424</v>
      </c>
    </row>
    <row r="120" spans="1:8" ht="12.75" customHeight="1" x14ac:dyDescent="0.2">
      <c r="A120" s="3" t="s">
        <v>32</v>
      </c>
      <c r="B120" s="3" t="s">
        <v>61</v>
      </c>
      <c r="C120" s="3" t="s">
        <v>72</v>
      </c>
      <c r="D120" s="3" t="s">
        <v>8</v>
      </c>
      <c r="E120" s="56">
        <v>1</v>
      </c>
      <c r="F120" s="4">
        <v>30.957036666666699</v>
      </c>
      <c r="G120" s="4">
        <v>3.5881599999999998</v>
      </c>
      <c r="H120" s="57">
        <v>0.11590773492424</v>
      </c>
    </row>
    <row r="121" spans="1:8" ht="12.75" customHeight="1" x14ac:dyDescent="0.2">
      <c r="A121" s="48" t="s">
        <v>32</v>
      </c>
      <c r="B121" s="48" t="s">
        <v>61</v>
      </c>
      <c r="C121" s="48" t="s">
        <v>73</v>
      </c>
      <c r="D121" s="48" t="s">
        <v>27</v>
      </c>
      <c r="E121" s="49">
        <v>14.12</v>
      </c>
      <c r="F121" s="50">
        <v>448.16618998333399</v>
      </c>
      <c r="G121" s="50">
        <v>29.8687</v>
      </c>
      <c r="H121" s="51">
        <v>6.6646482192489004E-2</v>
      </c>
    </row>
    <row r="122" spans="1:8" ht="12.75" customHeight="1" x14ac:dyDescent="0.2">
      <c r="A122" s="3" t="s">
        <v>32</v>
      </c>
      <c r="B122" s="3" t="s">
        <v>61</v>
      </c>
      <c r="C122" s="3" t="s">
        <v>73</v>
      </c>
      <c r="D122" s="3" t="s">
        <v>169</v>
      </c>
      <c r="E122" s="56">
        <v>3</v>
      </c>
      <c r="F122" s="4">
        <v>91.277941666666706</v>
      </c>
      <c r="G122" s="4">
        <v>7.4726600000000003</v>
      </c>
      <c r="H122" s="57">
        <v>8.1867095856401007E-2</v>
      </c>
    </row>
    <row r="123" spans="1:8" ht="12.75" customHeight="1" x14ac:dyDescent="0.2">
      <c r="A123" s="3" t="s">
        <v>32</v>
      </c>
      <c r="B123" s="3" t="s">
        <v>61</v>
      </c>
      <c r="C123" s="3" t="s">
        <v>73</v>
      </c>
      <c r="D123" s="3" t="s">
        <v>73</v>
      </c>
      <c r="E123" s="56">
        <v>11.12</v>
      </c>
      <c r="F123" s="4">
        <v>356.88824831666699</v>
      </c>
      <c r="G123" s="4">
        <v>22.396039999999999</v>
      </c>
      <c r="H123" s="57">
        <v>6.2753649372415995E-2</v>
      </c>
    </row>
    <row r="124" spans="1:8" ht="12.75" customHeight="1" x14ac:dyDescent="0.2">
      <c r="A124" s="48" t="s">
        <v>74</v>
      </c>
      <c r="B124" s="48" t="s">
        <v>27</v>
      </c>
      <c r="C124" s="48" t="s">
        <v>27</v>
      </c>
      <c r="D124" s="48" t="s">
        <v>27</v>
      </c>
      <c r="E124" s="49">
        <v>158.418461538462</v>
      </c>
      <c r="F124" s="50">
        <v>4682.4166832485098</v>
      </c>
      <c r="G124" s="50">
        <v>521.40263000000004</v>
      </c>
      <c r="H124" s="51">
        <v>0.11135331715892</v>
      </c>
    </row>
    <row r="125" spans="1:8" ht="12.75" customHeight="1" x14ac:dyDescent="0.2">
      <c r="A125" s="48" t="s">
        <v>74</v>
      </c>
      <c r="B125" s="48" t="s">
        <v>75</v>
      </c>
      <c r="C125" s="48" t="s">
        <v>27</v>
      </c>
      <c r="D125" s="48" t="s">
        <v>27</v>
      </c>
      <c r="E125" s="49">
        <v>31.579000000000001</v>
      </c>
      <c r="F125" s="50">
        <v>893.29369693666604</v>
      </c>
      <c r="G125" s="50">
        <v>41.760570000000001</v>
      </c>
      <c r="H125" s="51">
        <v>4.6748980926662E-2</v>
      </c>
    </row>
    <row r="126" spans="1:8" ht="12.75" customHeight="1" x14ac:dyDescent="0.2">
      <c r="A126" s="48" t="s">
        <v>74</v>
      </c>
      <c r="B126" s="48" t="s">
        <v>75</v>
      </c>
      <c r="C126" s="48" t="s">
        <v>75</v>
      </c>
      <c r="D126" s="48" t="s">
        <v>27</v>
      </c>
      <c r="E126" s="49">
        <v>31.579000000000001</v>
      </c>
      <c r="F126" s="50">
        <v>893.29369693666604</v>
      </c>
      <c r="G126" s="50">
        <v>41.760570000000001</v>
      </c>
      <c r="H126" s="51">
        <v>4.6748980926662E-2</v>
      </c>
    </row>
    <row r="127" spans="1:8" ht="12.75" customHeight="1" x14ac:dyDescent="0.2">
      <c r="A127" s="3" t="s">
        <v>74</v>
      </c>
      <c r="B127" s="3" t="s">
        <v>75</v>
      </c>
      <c r="C127" s="3" t="s">
        <v>75</v>
      </c>
      <c r="D127" s="3" t="s">
        <v>8</v>
      </c>
      <c r="E127" s="56">
        <v>31.579000000000001</v>
      </c>
      <c r="F127" s="4">
        <v>893.29369693666604</v>
      </c>
      <c r="G127" s="4">
        <v>41.760570000000001</v>
      </c>
      <c r="H127" s="57">
        <v>4.6748980926662E-2</v>
      </c>
    </row>
    <row r="128" spans="1:8" ht="12.75" customHeight="1" x14ac:dyDescent="0.2">
      <c r="A128" s="48" t="s">
        <v>74</v>
      </c>
      <c r="B128" s="48" t="s">
        <v>76</v>
      </c>
      <c r="C128" s="48" t="s">
        <v>27</v>
      </c>
      <c r="D128" s="48" t="s">
        <v>27</v>
      </c>
      <c r="E128" s="49">
        <v>18</v>
      </c>
      <c r="F128" s="50">
        <v>589.61685666666597</v>
      </c>
      <c r="G128" s="50">
        <v>82.067239999999998</v>
      </c>
      <c r="H128" s="51">
        <v>0.13918740462061999</v>
      </c>
    </row>
    <row r="129" spans="1:8" ht="12.75" customHeight="1" x14ac:dyDescent="0.2">
      <c r="A129" s="48" t="s">
        <v>74</v>
      </c>
      <c r="B129" s="48" t="s">
        <v>76</v>
      </c>
      <c r="C129" s="48" t="s">
        <v>8</v>
      </c>
      <c r="D129" s="48" t="s">
        <v>27</v>
      </c>
      <c r="E129" s="49">
        <v>18</v>
      </c>
      <c r="F129" s="50">
        <v>589.61685666666597</v>
      </c>
      <c r="G129" s="50">
        <v>82.067239999999998</v>
      </c>
      <c r="H129" s="51">
        <v>0.13918740462061999</v>
      </c>
    </row>
    <row r="130" spans="1:8" ht="12.75" customHeight="1" x14ac:dyDescent="0.2">
      <c r="A130" s="3" t="s">
        <v>74</v>
      </c>
      <c r="B130" s="3" t="s">
        <v>76</v>
      </c>
      <c r="C130" s="3" t="s">
        <v>8</v>
      </c>
      <c r="D130" s="3" t="s">
        <v>8</v>
      </c>
      <c r="E130" s="56">
        <v>18</v>
      </c>
      <c r="F130" s="4">
        <v>589.61685666666597</v>
      </c>
      <c r="G130" s="4">
        <v>82.067239999999998</v>
      </c>
      <c r="H130" s="57">
        <v>0.13918740462061999</v>
      </c>
    </row>
    <row r="131" spans="1:8" ht="12.75" customHeight="1" x14ac:dyDescent="0.2">
      <c r="A131" s="48" t="s">
        <v>74</v>
      </c>
      <c r="B131" s="48" t="s">
        <v>77</v>
      </c>
      <c r="C131" s="48" t="s">
        <v>27</v>
      </c>
      <c r="D131" s="48" t="s">
        <v>27</v>
      </c>
      <c r="E131" s="49">
        <v>37.135461538461598</v>
      </c>
      <c r="F131" s="50">
        <v>967.69765136211504</v>
      </c>
      <c r="G131" s="50">
        <v>131.34333000000001</v>
      </c>
      <c r="H131" s="51">
        <v>0.13572765193253</v>
      </c>
    </row>
    <row r="132" spans="1:8" ht="12.75" customHeight="1" x14ac:dyDescent="0.2">
      <c r="A132" s="3" t="s">
        <v>74</v>
      </c>
      <c r="B132" s="3" t="s">
        <v>77</v>
      </c>
      <c r="C132" s="3" t="s">
        <v>78</v>
      </c>
      <c r="D132" s="3" t="s">
        <v>8</v>
      </c>
      <c r="E132" s="56">
        <v>29.231102564102599</v>
      </c>
      <c r="F132" s="4">
        <v>768.85634812408102</v>
      </c>
      <c r="G132" s="4">
        <v>118.16099</v>
      </c>
      <c r="H132" s="57">
        <v>0.15368409233831001</v>
      </c>
    </row>
    <row r="133" spans="1:8" ht="12.75" customHeight="1" x14ac:dyDescent="0.2">
      <c r="A133" s="48" t="s">
        <v>74</v>
      </c>
      <c r="B133" s="48" t="s">
        <v>77</v>
      </c>
      <c r="C133" s="48" t="s">
        <v>78</v>
      </c>
      <c r="D133" s="48" t="s">
        <v>27</v>
      </c>
      <c r="E133" s="49">
        <v>29.231102564102599</v>
      </c>
      <c r="F133" s="50">
        <v>768.85634812408102</v>
      </c>
      <c r="G133" s="50">
        <v>118.16099</v>
      </c>
      <c r="H133" s="51">
        <v>0.15368409233831001</v>
      </c>
    </row>
    <row r="134" spans="1:8" ht="12.75" customHeight="1" x14ac:dyDescent="0.2">
      <c r="A134" s="3" t="s">
        <v>74</v>
      </c>
      <c r="B134" s="3" t="s">
        <v>77</v>
      </c>
      <c r="C134" s="3" t="s">
        <v>79</v>
      </c>
      <c r="D134" s="3" t="s">
        <v>8</v>
      </c>
      <c r="E134" s="56">
        <v>4.0943589743589701</v>
      </c>
      <c r="F134" s="4">
        <v>96.884340788034194</v>
      </c>
      <c r="G134" s="4">
        <v>3.2389899999999998</v>
      </c>
      <c r="H134" s="57">
        <v>3.3431511982790998E-2</v>
      </c>
    </row>
    <row r="135" spans="1:8" ht="12.75" customHeight="1" x14ac:dyDescent="0.2">
      <c r="A135" s="48" t="s">
        <v>74</v>
      </c>
      <c r="B135" s="48" t="s">
        <v>77</v>
      </c>
      <c r="C135" s="48" t="s">
        <v>79</v>
      </c>
      <c r="D135" s="48" t="s">
        <v>27</v>
      </c>
      <c r="E135" s="49">
        <v>4.0943589743589701</v>
      </c>
      <c r="F135" s="50">
        <v>96.884340788034194</v>
      </c>
      <c r="G135" s="50">
        <v>3.2389899999999998</v>
      </c>
      <c r="H135" s="51">
        <v>3.3431511982790998E-2</v>
      </c>
    </row>
    <row r="136" spans="1:8" ht="12.75" customHeight="1" x14ac:dyDescent="0.2">
      <c r="A136" s="3" t="s">
        <v>74</v>
      </c>
      <c r="B136" s="3" t="s">
        <v>77</v>
      </c>
      <c r="C136" s="3" t="s">
        <v>80</v>
      </c>
      <c r="D136" s="3" t="s">
        <v>8</v>
      </c>
      <c r="E136" s="56">
        <v>3.81</v>
      </c>
      <c r="F136" s="4">
        <v>101.95696245000001</v>
      </c>
      <c r="G136" s="4">
        <v>9.9433500000000006</v>
      </c>
      <c r="H136" s="57">
        <v>9.7524972900956006E-2</v>
      </c>
    </row>
    <row r="137" spans="1:8" ht="12.75" customHeight="1" x14ac:dyDescent="0.2">
      <c r="A137" s="48" t="s">
        <v>74</v>
      </c>
      <c r="B137" s="48" t="s">
        <v>77</v>
      </c>
      <c r="C137" s="48" t="s">
        <v>80</v>
      </c>
      <c r="D137" s="48" t="s">
        <v>27</v>
      </c>
      <c r="E137" s="49">
        <v>3.81</v>
      </c>
      <c r="F137" s="50">
        <v>101.95696245000001</v>
      </c>
      <c r="G137" s="50">
        <v>9.9433500000000006</v>
      </c>
      <c r="H137" s="51">
        <v>9.7524972900956006E-2</v>
      </c>
    </row>
    <row r="138" spans="1:8" ht="12.75" customHeight="1" x14ac:dyDescent="0.2">
      <c r="A138" s="48" t="s">
        <v>74</v>
      </c>
      <c r="B138" s="48" t="s">
        <v>81</v>
      </c>
      <c r="C138" s="48" t="s">
        <v>27</v>
      </c>
      <c r="D138" s="48" t="s">
        <v>27</v>
      </c>
      <c r="E138" s="49">
        <v>5</v>
      </c>
      <c r="F138" s="50">
        <v>208.79087166666699</v>
      </c>
      <c r="G138" s="50">
        <v>21.866849999999999</v>
      </c>
      <c r="H138" s="51">
        <v>0.10473087173519</v>
      </c>
    </row>
    <row r="139" spans="1:8" ht="12.75" customHeight="1" x14ac:dyDescent="0.2">
      <c r="A139" s="48" t="s">
        <v>74</v>
      </c>
      <c r="B139" s="48" t="s">
        <v>81</v>
      </c>
      <c r="C139" s="48" t="s">
        <v>8</v>
      </c>
      <c r="D139" s="48" t="s">
        <v>27</v>
      </c>
      <c r="E139" s="49">
        <v>5</v>
      </c>
      <c r="F139" s="50">
        <v>208.79087166666699</v>
      </c>
      <c r="G139" s="50">
        <v>21.866849999999999</v>
      </c>
      <c r="H139" s="51">
        <v>0.10473087173519</v>
      </c>
    </row>
    <row r="140" spans="1:8" ht="12.75" customHeight="1" x14ac:dyDescent="0.2">
      <c r="A140" s="3" t="s">
        <v>74</v>
      </c>
      <c r="B140" s="3" t="s">
        <v>81</v>
      </c>
      <c r="C140" s="3" t="s">
        <v>8</v>
      </c>
      <c r="D140" s="3" t="s">
        <v>8</v>
      </c>
      <c r="E140" s="56">
        <v>5</v>
      </c>
      <c r="F140" s="4">
        <v>208.79087166666699</v>
      </c>
      <c r="G140" s="4">
        <v>21.866849999999999</v>
      </c>
      <c r="H140" s="57">
        <v>0.10473087173519</v>
      </c>
    </row>
    <row r="141" spans="1:8" ht="12.75" customHeight="1" x14ac:dyDescent="0.2">
      <c r="A141" s="48" t="s">
        <v>74</v>
      </c>
      <c r="B141" s="48" t="s">
        <v>82</v>
      </c>
      <c r="C141" s="48" t="s">
        <v>27</v>
      </c>
      <c r="D141" s="48" t="s">
        <v>27</v>
      </c>
      <c r="E141" s="49">
        <v>66.703999999999994</v>
      </c>
      <c r="F141" s="50">
        <v>2023.0176066163899</v>
      </c>
      <c r="G141" s="50">
        <v>244.36464000000001</v>
      </c>
      <c r="H141" s="51">
        <v>0.1207921469397</v>
      </c>
    </row>
    <row r="142" spans="1:8" ht="12.75" customHeight="1" x14ac:dyDescent="0.2">
      <c r="A142" s="48" t="s">
        <v>74</v>
      </c>
      <c r="B142" s="48" t="s">
        <v>82</v>
      </c>
      <c r="C142" s="48" t="s">
        <v>83</v>
      </c>
      <c r="D142" s="48" t="s">
        <v>27</v>
      </c>
      <c r="E142" s="49">
        <v>41.234000000000002</v>
      </c>
      <c r="F142" s="50">
        <v>1242.7025717775</v>
      </c>
      <c r="G142" s="50">
        <v>154.29857000000001</v>
      </c>
      <c r="H142" s="51">
        <v>0.12416371664806</v>
      </c>
    </row>
    <row r="143" spans="1:8" ht="12.75" customHeight="1" x14ac:dyDescent="0.2">
      <c r="A143" s="3" t="s">
        <v>74</v>
      </c>
      <c r="B143" s="3" t="s">
        <v>82</v>
      </c>
      <c r="C143" s="3" t="s">
        <v>83</v>
      </c>
      <c r="D143" s="3" t="s">
        <v>8</v>
      </c>
      <c r="E143" s="56">
        <v>41.234000000000002</v>
      </c>
      <c r="F143" s="4">
        <v>1242.7025717775</v>
      </c>
      <c r="G143" s="4">
        <v>154.29857000000001</v>
      </c>
      <c r="H143" s="57">
        <v>0.12416371664806</v>
      </c>
    </row>
    <row r="144" spans="1:8" ht="12.75" customHeight="1" x14ac:dyDescent="0.2">
      <c r="A144" s="48" t="s">
        <v>74</v>
      </c>
      <c r="B144" s="48" t="s">
        <v>82</v>
      </c>
      <c r="C144" s="48" t="s">
        <v>84</v>
      </c>
      <c r="D144" s="48" t="s">
        <v>27</v>
      </c>
      <c r="E144" s="49">
        <v>0.56000000000000005</v>
      </c>
      <c r="F144" s="50">
        <v>13.8031189333333</v>
      </c>
      <c r="G144" s="50">
        <v>0</v>
      </c>
      <c r="H144" s="51">
        <v>0</v>
      </c>
    </row>
    <row r="145" spans="1:8" ht="12.75" customHeight="1" x14ac:dyDescent="0.2">
      <c r="A145" s="3" t="s">
        <v>74</v>
      </c>
      <c r="B145" s="3" t="s">
        <v>82</v>
      </c>
      <c r="C145" s="3" t="s">
        <v>84</v>
      </c>
      <c r="D145" s="3" t="s">
        <v>8</v>
      </c>
      <c r="E145" s="56">
        <v>0.56000000000000005</v>
      </c>
      <c r="F145" s="4">
        <v>13.8031189333333</v>
      </c>
      <c r="G145" s="4">
        <v>0</v>
      </c>
      <c r="H145" s="57">
        <v>0</v>
      </c>
    </row>
    <row r="146" spans="1:8" ht="12.75" customHeight="1" x14ac:dyDescent="0.2">
      <c r="A146" s="48" t="s">
        <v>74</v>
      </c>
      <c r="B146" s="48" t="s">
        <v>82</v>
      </c>
      <c r="C146" s="48" t="s">
        <v>85</v>
      </c>
      <c r="D146" s="48" t="s">
        <v>27</v>
      </c>
      <c r="E146" s="49">
        <v>15.143333333333301</v>
      </c>
      <c r="F146" s="50">
        <v>477.09825532222197</v>
      </c>
      <c r="G146" s="50">
        <v>62.203150000000001</v>
      </c>
      <c r="H146" s="51">
        <v>0.13037807056743</v>
      </c>
    </row>
    <row r="147" spans="1:8" ht="12.75" customHeight="1" x14ac:dyDescent="0.2">
      <c r="A147" s="3" t="s">
        <v>74</v>
      </c>
      <c r="B147" s="3" t="s">
        <v>82</v>
      </c>
      <c r="C147" s="3" t="s">
        <v>85</v>
      </c>
      <c r="D147" s="3" t="s">
        <v>8</v>
      </c>
      <c r="E147" s="56">
        <v>15.143333333333301</v>
      </c>
      <c r="F147" s="4">
        <v>477.09825532222197</v>
      </c>
      <c r="G147" s="4">
        <v>62.203150000000001</v>
      </c>
      <c r="H147" s="57">
        <v>0.13037807056743</v>
      </c>
    </row>
    <row r="148" spans="1:8" ht="12.75" customHeight="1" x14ac:dyDescent="0.2">
      <c r="A148" s="48" t="s">
        <v>74</v>
      </c>
      <c r="B148" s="48" t="s">
        <v>82</v>
      </c>
      <c r="C148" s="48" t="s">
        <v>86</v>
      </c>
      <c r="D148" s="48" t="s">
        <v>27</v>
      </c>
      <c r="E148" s="49">
        <v>6</v>
      </c>
      <c r="F148" s="50">
        <v>181.77078583333301</v>
      </c>
      <c r="G148" s="50">
        <v>14.95407</v>
      </c>
      <c r="H148" s="51">
        <v>8.2268830667384996E-2</v>
      </c>
    </row>
    <row r="149" spans="1:8" ht="12.75" customHeight="1" x14ac:dyDescent="0.2">
      <c r="A149" s="3" t="s">
        <v>74</v>
      </c>
      <c r="B149" s="3" t="s">
        <v>82</v>
      </c>
      <c r="C149" s="3" t="s">
        <v>86</v>
      </c>
      <c r="D149" s="3" t="s">
        <v>8</v>
      </c>
      <c r="E149" s="56">
        <v>6</v>
      </c>
      <c r="F149" s="4">
        <v>181.77078583333301</v>
      </c>
      <c r="G149" s="4">
        <v>14.95407</v>
      </c>
      <c r="H149" s="57">
        <v>8.2268830667384996E-2</v>
      </c>
    </row>
    <row r="150" spans="1:8" ht="12.75" customHeight="1" x14ac:dyDescent="0.2">
      <c r="A150" s="48" t="s">
        <v>74</v>
      </c>
      <c r="B150" s="48" t="s">
        <v>82</v>
      </c>
      <c r="C150" s="48" t="s">
        <v>87</v>
      </c>
      <c r="D150" s="48" t="s">
        <v>27</v>
      </c>
      <c r="E150" s="49">
        <v>3.7666666666666702</v>
      </c>
      <c r="F150" s="50">
        <v>107.64287475</v>
      </c>
      <c r="G150" s="50">
        <v>12.908849999999999</v>
      </c>
      <c r="H150" s="51">
        <v>0.11992293990643001</v>
      </c>
    </row>
    <row r="151" spans="1:8" ht="12.75" customHeight="1" x14ac:dyDescent="0.2">
      <c r="A151" s="3" t="s">
        <v>74</v>
      </c>
      <c r="B151" s="3" t="s">
        <v>82</v>
      </c>
      <c r="C151" s="3" t="s">
        <v>87</v>
      </c>
      <c r="D151" s="3" t="s">
        <v>8</v>
      </c>
      <c r="E151" s="56">
        <v>3.7666666666666702</v>
      </c>
      <c r="F151" s="4">
        <v>107.64287475</v>
      </c>
      <c r="G151" s="4">
        <v>12.908849999999999</v>
      </c>
      <c r="H151" s="57">
        <v>0.11992293990643001</v>
      </c>
    </row>
    <row r="152" spans="1:8" ht="12.75" customHeight="1" x14ac:dyDescent="0.2">
      <c r="A152" s="48" t="s">
        <v>88</v>
      </c>
      <c r="B152" s="48" t="s">
        <v>27</v>
      </c>
      <c r="C152" s="48" t="s">
        <v>27</v>
      </c>
      <c r="D152" s="48" t="s">
        <v>27</v>
      </c>
      <c r="E152" s="49">
        <v>220.25327692307701</v>
      </c>
      <c r="F152" s="50">
        <v>5976.5885349682803</v>
      </c>
      <c r="G152" s="50">
        <v>682.03574000000003</v>
      </c>
      <c r="H152" s="51">
        <v>0.11411790120894</v>
      </c>
    </row>
    <row r="153" spans="1:8" ht="12.75" customHeight="1" x14ac:dyDescent="0.2">
      <c r="A153" s="48" t="s">
        <v>88</v>
      </c>
      <c r="B153" s="48" t="s">
        <v>89</v>
      </c>
      <c r="C153" s="48" t="s">
        <v>27</v>
      </c>
      <c r="D153" s="48" t="s">
        <v>27</v>
      </c>
      <c r="E153" s="49">
        <v>1.81</v>
      </c>
      <c r="F153" s="50">
        <v>61.554623216666698</v>
      </c>
      <c r="G153" s="50">
        <v>0</v>
      </c>
      <c r="H153" s="51">
        <v>0</v>
      </c>
    </row>
    <row r="154" spans="1:8" ht="12.75" customHeight="1" x14ac:dyDescent="0.2">
      <c r="A154" s="48" t="s">
        <v>88</v>
      </c>
      <c r="B154" s="48" t="s">
        <v>89</v>
      </c>
      <c r="C154" s="48" t="s">
        <v>90</v>
      </c>
      <c r="D154" s="48" t="s">
        <v>27</v>
      </c>
      <c r="E154" s="49">
        <v>1.81</v>
      </c>
      <c r="F154" s="50">
        <v>61.554623216666698</v>
      </c>
      <c r="G154" s="50">
        <v>0</v>
      </c>
      <c r="H154" s="51">
        <v>0</v>
      </c>
    </row>
    <row r="155" spans="1:8" ht="12.75" customHeight="1" x14ac:dyDescent="0.2">
      <c r="A155" s="3" t="s">
        <v>88</v>
      </c>
      <c r="B155" s="3" t="s">
        <v>89</v>
      </c>
      <c r="C155" s="3" t="s">
        <v>90</v>
      </c>
      <c r="D155" s="3" t="s">
        <v>8</v>
      </c>
      <c r="E155" s="56">
        <v>1.81</v>
      </c>
      <c r="F155" s="4">
        <v>61.554623216666698</v>
      </c>
      <c r="G155" s="4">
        <v>0</v>
      </c>
      <c r="H155" s="57">
        <v>0</v>
      </c>
    </row>
    <row r="156" spans="1:8" ht="12.75" customHeight="1" x14ac:dyDescent="0.2">
      <c r="A156" s="48" t="s">
        <v>88</v>
      </c>
      <c r="B156" s="48" t="s">
        <v>93</v>
      </c>
      <c r="C156" s="48" t="s">
        <v>27</v>
      </c>
      <c r="D156" s="48" t="s">
        <v>27</v>
      </c>
      <c r="E156" s="49">
        <v>64.62</v>
      </c>
      <c r="F156" s="50">
        <v>1818.0694495499999</v>
      </c>
      <c r="G156" s="50">
        <v>234.22206</v>
      </c>
      <c r="H156" s="51">
        <v>0.12883009505383</v>
      </c>
    </row>
    <row r="157" spans="1:8" ht="12.75" customHeight="1" x14ac:dyDescent="0.2">
      <c r="A157" s="48" t="s">
        <v>88</v>
      </c>
      <c r="B157" s="48" t="s">
        <v>93</v>
      </c>
      <c r="C157" s="48" t="s">
        <v>94</v>
      </c>
      <c r="D157" s="48" t="s">
        <v>27</v>
      </c>
      <c r="E157" s="49">
        <v>1</v>
      </c>
      <c r="F157" s="50">
        <v>31.070658333333299</v>
      </c>
      <c r="G157" s="50">
        <v>1.24882</v>
      </c>
      <c r="H157" s="51">
        <v>4.0192904398818001E-2</v>
      </c>
    </row>
    <row r="158" spans="1:8" ht="12.75" customHeight="1" x14ac:dyDescent="0.2">
      <c r="A158" s="3" t="s">
        <v>88</v>
      </c>
      <c r="B158" s="3" t="s">
        <v>93</v>
      </c>
      <c r="C158" s="3" t="s">
        <v>94</v>
      </c>
      <c r="D158" s="3" t="s">
        <v>8</v>
      </c>
      <c r="E158" s="56">
        <v>1</v>
      </c>
      <c r="F158" s="4">
        <v>31.070658333333299</v>
      </c>
      <c r="G158" s="4">
        <v>1.24882</v>
      </c>
      <c r="H158" s="57">
        <v>4.0192904398818001E-2</v>
      </c>
    </row>
    <row r="159" spans="1:8" ht="12.75" customHeight="1" x14ac:dyDescent="0.2">
      <c r="A159" s="48" t="s">
        <v>88</v>
      </c>
      <c r="B159" s="48" t="s">
        <v>93</v>
      </c>
      <c r="C159" s="48" t="s">
        <v>95</v>
      </c>
      <c r="D159" s="48" t="s">
        <v>27</v>
      </c>
      <c r="E159" s="49">
        <v>2</v>
      </c>
      <c r="F159" s="50">
        <v>53.553825000000003</v>
      </c>
      <c r="G159" s="50">
        <v>2.49011</v>
      </c>
      <c r="H159" s="51">
        <v>4.6497332356746003E-2</v>
      </c>
    </row>
    <row r="160" spans="1:8" ht="12.75" customHeight="1" x14ac:dyDescent="0.2">
      <c r="A160" s="3" t="s">
        <v>88</v>
      </c>
      <c r="B160" s="3" t="s">
        <v>93</v>
      </c>
      <c r="C160" s="3" t="s">
        <v>95</v>
      </c>
      <c r="D160" s="3" t="s">
        <v>8</v>
      </c>
      <c r="E160" s="56">
        <v>2</v>
      </c>
      <c r="F160" s="4">
        <v>53.553825000000003</v>
      </c>
      <c r="G160" s="4">
        <v>2.49011</v>
      </c>
      <c r="H160" s="57">
        <v>4.6497332356746003E-2</v>
      </c>
    </row>
    <row r="161" spans="1:8" ht="12.75" customHeight="1" x14ac:dyDescent="0.2">
      <c r="A161" s="48" t="s">
        <v>88</v>
      </c>
      <c r="B161" s="48" t="s">
        <v>93</v>
      </c>
      <c r="C161" s="48" t="s">
        <v>96</v>
      </c>
      <c r="D161" s="48" t="s">
        <v>27</v>
      </c>
      <c r="E161" s="49">
        <v>20.81</v>
      </c>
      <c r="F161" s="50">
        <v>714.27718709999999</v>
      </c>
      <c r="G161" s="50">
        <v>135.98266000000001</v>
      </c>
      <c r="H161" s="51">
        <v>0.19037799674395001</v>
      </c>
    </row>
    <row r="162" spans="1:8" ht="12.75" customHeight="1" x14ac:dyDescent="0.2">
      <c r="A162" s="3" t="s">
        <v>88</v>
      </c>
      <c r="B162" s="3" t="s">
        <v>93</v>
      </c>
      <c r="C162" s="3" t="s">
        <v>96</v>
      </c>
      <c r="D162" s="3" t="s">
        <v>8</v>
      </c>
      <c r="E162" s="56">
        <v>20.81</v>
      </c>
      <c r="F162" s="4">
        <v>714.27718709999999</v>
      </c>
      <c r="G162" s="4">
        <v>135.98266000000001</v>
      </c>
      <c r="H162" s="57">
        <v>0.19037799674395001</v>
      </c>
    </row>
    <row r="163" spans="1:8" ht="12.75" customHeight="1" x14ac:dyDescent="0.2">
      <c r="A163" s="48" t="s">
        <v>88</v>
      </c>
      <c r="B163" s="48" t="s">
        <v>93</v>
      </c>
      <c r="C163" s="48" t="s">
        <v>93</v>
      </c>
      <c r="D163" s="48" t="s">
        <v>27</v>
      </c>
      <c r="E163" s="49">
        <v>1</v>
      </c>
      <c r="F163" s="50">
        <v>31.7551116666667</v>
      </c>
      <c r="G163" s="50">
        <v>4.3708499999999999</v>
      </c>
      <c r="H163" s="51">
        <v>0.1376424068629</v>
      </c>
    </row>
    <row r="164" spans="1:8" ht="12.75" customHeight="1" x14ac:dyDescent="0.2">
      <c r="A164" s="3" t="s">
        <v>88</v>
      </c>
      <c r="B164" s="3" t="s">
        <v>93</v>
      </c>
      <c r="C164" s="3" t="s">
        <v>93</v>
      </c>
      <c r="D164" s="3" t="s">
        <v>8</v>
      </c>
      <c r="E164" s="56">
        <v>1</v>
      </c>
      <c r="F164" s="4">
        <v>31.7551116666667</v>
      </c>
      <c r="G164" s="4">
        <v>4.3708499999999999</v>
      </c>
      <c r="H164" s="57">
        <v>0.1376424068629</v>
      </c>
    </row>
    <row r="165" spans="1:8" ht="12.75" customHeight="1" x14ac:dyDescent="0.2">
      <c r="A165" s="48" t="s">
        <v>88</v>
      </c>
      <c r="B165" s="48" t="s">
        <v>93</v>
      </c>
      <c r="C165" s="48" t="s">
        <v>97</v>
      </c>
      <c r="D165" s="48" t="s">
        <v>27</v>
      </c>
      <c r="E165" s="49">
        <v>39.81</v>
      </c>
      <c r="F165" s="50">
        <v>987.41266745000098</v>
      </c>
      <c r="G165" s="50">
        <v>90.129620000000003</v>
      </c>
      <c r="H165" s="51">
        <v>9.1278573762639995E-2</v>
      </c>
    </row>
    <row r="166" spans="1:8" ht="12.75" customHeight="1" x14ac:dyDescent="0.2">
      <c r="A166" s="3" t="s">
        <v>88</v>
      </c>
      <c r="B166" s="3" t="s">
        <v>93</v>
      </c>
      <c r="C166" s="3" t="s">
        <v>97</v>
      </c>
      <c r="D166" s="3" t="s">
        <v>170</v>
      </c>
      <c r="E166" s="56">
        <v>19</v>
      </c>
      <c r="F166" s="4">
        <v>473.28146833333398</v>
      </c>
      <c r="G166" s="4">
        <v>31.980170000000001</v>
      </c>
      <c r="H166" s="57">
        <v>6.7571143473288006E-2</v>
      </c>
    </row>
    <row r="167" spans="1:8" ht="12.75" customHeight="1" x14ac:dyDescent="0.2">
      <c r="A167" s="3" t="s">
        <v>88</v>
      </c>
      <c r="B167" s="3" t="s">
        <v>93</v>
      </c>
      <c r="C167" s="3" t="s">
        <v>97</v>
      </c>
      <c r="D167" s="3" t="s">
        <v>171</v>
      </c>
      <c r="E167" s="56">
        <v>12</v>
      </c>
      <c r="F167" s="4">
        <v>275.99561</v>
      </c>
      <c r="G167" s="4">
        <v>31.927250000000001</v>
      </c>
      <c r="H167" s="57">
        <v>0.11568028201607999</v>
      </c>
    </row>
    <row r="168" spans="1:8" ht="12.75" customHeight="1" x14ac:dyDescent="0.2">
      <c r="A168" s="3" t="s">
        <v>88</v>
      </c>
      <c r="B168" s="3" t="s">
        <v>93</v>
      </c>
      <c r="C168" s="3" t="s">
        <v>97</v>
      </c>
      <c r="D168" s="3" t="s">
        <v>172</v>
      </c>
      <c r="E168" s="56">
        <v>4</v>
      </c>
      <c r="F168" s="4">
        <v>104.84823</v>
      </c>
      <c r="G168" s="4">
        <v>6.1147099999999996</v>
      </c>
      <c r="H168" s="57">
        <v>5.831963019309E-2</v>
      </c>
    </row>
    <row r="169" spans="1:8" ht="12.75" customHeight="1" x14ac:dyDescent="0.2">
      <c r="A169" s="3" t="s">
        <v>88</v>
      </c>
      <c r="B169" s="3" t="s">
        <v>93</v>
      </c>
      <c r="C169" s="3" t="s">
        <v>97</v>
      </c>
      <c r="D169" s="3" t="s">
        <v>173</v>
      </c>
      <c r="E169" s="56">
        <v>1.81</v>
      </c>
      <c r="F169" s="4">
        <v>49.706386616666698</v>
      </c>
      <c r="G169" s="4">
        <v>9.3410299999999999</v>
      </c>
      <c r="H169" s="57">
        <v>0.18792414085614001</v>
      </c>
    </row>
    <row r="170" spans="1:8" ht="12.75" customHeight="1" x14ac:dyDescent="0.2">
      <c r="A170" s="3" t="s">
        <v>88</v>
      </c>
      <c r="B170" s="3" t="s">
        <v>93</v>
      </c>
      <c r="C170" s="3" t="s">
        <v>97</v>
      </c>
      <c r="D170" s="3" t="s">
        <v>174</v>
      </c>
      <c r="E170" s="56">
        <v>3</v>
      </c>
      <c r="F170" s="4">
        <v>83.580972500000001</v>
      </c>
      <c r="G170" s="4">
        <v>10.76646</v>
      </c>
      <c r="H170" s="57">
        <v>0.12881472514573</v>
      </c>
    </row>
    <row r="171" spans="1:8" ht="12.75" customHeight="1" x14ac:dyDescent="0.2">
      <c r="A171" s="48" t="s">
        <v>88</v>
      </c>
      <c r="B171" s="48" t="s">
        <v>98</v>
      </c>
      <c r="C171" s="48" t="s">
        <v>27</v>
      </c>
      <c r="D171" s="48" t="s">
        <v>27</v>
      </c>
      <c r="E171" s="49">
        <v>31.402000000000001</v>
      </c>
      <c r="F171" s="50">
        <v>1217.04101943667</v>
      </c>
      <c r="G171" s="50">
        <v>259.27499</v>
      </c>
      <c r="H171" s="51">
        <v>0.21303718269086</v>
      </c>
    </row>
    <row r="172" spans="1:8" ht="12.75" customHeight="1" x14ac:dyDescent="0.2">
      <c r="A172" s="48" t="s">
        <v>88</v>
      </c>
      <c r="B172" s="48" t="s">
        <v>98</v>
      </c>
      <c r="C172" s="48" t="s">
        <v>99</v>
      </c>
      <c r="D172" s="48" t="s">
        <v>27</v>
      </c>
      <c r="E172" s="49">
        <v>25.402000000000001</v>
      </c>
      <c r="F172" s="50">
        <v>1010.69640110333</v>
      </c>
      <c r="G172" s="50">
        <v>210.85309000000001</v>
      </c>
      <c r="H172" s="51">
        <v>0.20862158979671999</v>
      </c>
    </row>
    <row r="173" spans="1:8" ht="12.75" customHeight="1" x14ac:dyDescent="0.2">
      <c r="A173" s="3" t="s">
        <v>88</v>
      </c>
      <c r="B173" s="3" t="s">
        <v>98</v>
      </c>
      <c r="C173" s="3" t="s">
        <v>99</v>
      </c>
      <c r="D173" s="3" t="s">
        <v>8</v>
      </c>
      <c r="E173" s="56">
        <v>25.402000000000001</v>
      </c>
      <c r="F173" s="4">
        <v>1010.69640110333</v>
      </c>
      <c r="G173" s="4">
        <v>210.85309000000001</v>
      </c>
      <c r="H173" s="57">
        <v>0.20862158979671999</v>
      </c>
    </row>
    <row r="174" spans="1:8" ht="12.75" customHeight="1" x14ac:dyDescent="0.2">
      <c r="A174" s="48" t="s">
        <v>88</v>
      </c>
      <c r="B174" s="48" t="s">
        <v>98</v>
      </c>
      <c r="C174" s="48" t="s">
        <v>100</v>
      </c>
      <c r="D174" s="48" t="s">
        <v>27</v>
      </c>
      <c r="E174" s="49">
        <v>2</v>
      </c>
      <c r="F174" s="50">
        <v>90.516520833333303</v>
      </c>
      <c r="G174" s="50">
        <v>26.117360000000001</v>
      </c>
      <c r="H174" s="51">
        <v>0.28853694065516999</v>
      </c>
    </row>
    <row r="175" spans="1:8" ht="12.75" customHeight="1" x14ac:dyDescent="0.2">
      <c r="A175" s="3" t="s">
        <v>88</v>
      </c>
      <c r="B175" s="3" t="s">
        <v>98</v>
      </c>
      <c r="C175" s="3" t="s">
        <v>100</v>
      </c>
      <c r="D175" s="3" t="s">
        <v>8</v>
      </c>
      <c r="E175" s="56">
        <v>2</v>
      </c>
      <c r="F175" s="4">
        <v>90.516520833333303</v>
      </c>
      <c r="G175" s="4">
        <v>26.117360000000001</v>
      </c>
      <c r="H175" s="57">
        <v>0.28853694065516999</v>
      </c>
    </row>
    <row r="176" spans="1:8" ht="12.75" customHeight="1" x14ac:dyDescent="0.2">
      <c r="A176" s="48" t="s">
        <v>88</v>
      </c>
      <c r="B176" s="48" t="s">
        <v>98</v>
      </c>
      <c r="C176" s="48" t="s">
        <v>101</v>
      </c>
      <c r="D176" s="48" t="s">
        <v>27</v>
      </c>
      <c r="E176" s="49">
        <v>4</v>
      </c>
      <c r="F176" s="50">
        <v>115.8280975</v>
      </c>
      <c r="G176" s="50">
        <v>22.304539999999999</v>
      </c>
      <c r="H176" s="51">
        <v>0.19256588411115</v>
      </c>
    </row>
    <row r="177" spans="1:8" ht="12.75" customHeight="1" x14ac:dyDescent="0.2">
      <c r="A177" s="3" t="s">
        <v>88</v>
      </c>
      <c r="B177" s="3" t="s">
        <v>98</v>
      </c>
      <c r="C177" s="3" t="s">
        <v>101</v>
      </c>
      <c r="D177" s="3" t="s">
        <v>8</v>
      </c>
      <c r="E177" s="56">
        <v>4</v>
      </c>
      <c r="F177" s="4">
        <v>115.8280975</v>
      </c>
      <c r="G177" s="4">
        <v>22.304539999999999</v>
      </c>
      <c r="H177" s="57">
        <v>0.19256588411115</v>
      </c>
    </row>
    <row r="178" spans="1:8" ht="12.75" customHeight="1" x14ac:dyDescent="0.2">
      <c r="A178" s="48" t="s">
        <v>88</v>
      </c>
      <c r="B178" s="48" t="s">
        <v>102</v>
      </c>
      <c r="C178" s="48" t="s">
        <v>27</v>
      </c>
      <c r="D178" s="48" t="s">
        <v>27</v>
      </c>
      <c r="E178" s="49">
        <v>8.7279999999999998</v>
      </c>
      <c r="F178" s="50">
        <v>253.11184339416701</v>
      </c>
      <c r="G178" s="50">
        <v>34.368760000000002</v>
      </c>
      <c r="H178" s="51">
        <v>0.13578487493562</v>
      </c>
    </row>
    <row r="179" spans="1:8" ht="12.75" customHeight="1" x14ac:dyDescent="0.2">
      <c r="A179" s="48" t="s">
        <v>88</v>
      </c>
      <c r="B179" s="48" t="s">
        <v>102</v>
      </c>
      <c r="C179" s="48" t="s">
        <v>8</v>
      </c>
      <c r="D179" s="48" t="s">
        <v>27</v>
      </c>
      <c r="E179" s="49">
        <v>8.7279999999999998</v>
      </c>
      <c r="F179" s="50">
        <v>253.11184339416701</v>
      </c>
      <c r="G179" s="50">
        <v>34.368760000000002</v>
      </c>
      <c r="H179" s="51">
        <v>0.13578487493562</v>
      </c>
    </row>
    <row r="180" spans="1:8" ht="12.75" customHeight="1" x14ac:dyDescent="0.2">
      <c r="A180" s="3" t="s">
        <v>88</v>
      </c>
      <c r="B180" s="3" t="s">
        <v>102</v>
      </c>
      <c r="C180" s="3" t="s">
        <v>8</v>
      </c>
      <c r="D180" s="3" t="s">
        <v>8</v>
      </c>
      <c r="E180" s="56">
        <v>8.7279999999999998</v>
      </c>
      <c r="F180" s="4">
        <v>253.11184339416701</v>
      </c>
      <c r="G180" s="4">
        <v>34.368760000000002</v>
      </c>
      <c r="H180" s="57">
        <v>0.13578487493562</v>
      </c>
    </row>
    <row r="181" spans="1:8" ht="12.75" customHeight="1" x14ac:dyDescent="0.2">
      <c r="A181" s="48" t="s">
        <v>88</v>
      </c>
      <c r="B181" s="48" t="s">
        <v>103</v>
      </c>
      <c r="C181" s="48" t="s">
        <v>27</v>
      </c>
      <c r="D181" s="48" t="s">
        <v>27</v>
      </c>
      <c r="E181" s="49">
        <v>113.69327692307699</v>
      </c>
      <c r="F181" s="50">
        <v>2626.8115993707802</v>
      </c>
      <c r="G181" s="50">
        <v>154.16992999999999</v>
      </c>
      <c r="H181" s="51">
        <v>5.8690897374188998E-2</v>
      </c>
    </row>
    <row r="182" spans="1:8" ht="12.75" customHeight="1" x14ac:dyDescent="0.2">
      <c r="A182" s="48" t="s">
        <v>88</v>
      </c>
      <c r="B182" s="48" t="s">
        <v>103</v>
      </c>
      <c r="C182" s="48" t="s">
        <v>104</v>
      </c>
      <c r="D182" s="48" t="s">
        <v>27</v>
      </c>
      <c r="E182" s="49">
        <v>17.1594615384615</v>
      </c>
      <c r="F182" s="50">
        <v>439.51636606878202</v>
      </c>
      <c r="G182" s="50">
        <v>72.063109999999995</v>
      </c>
      <c r="H182" s="51">
        <v>0.16396001506055999</v>
      </c>
    </row>
    <row r="183" spans="1:8" ht="12.75" customHeight="1" x14ac:dyDescent="0.2">
      <c r="A183" s="3" t="s">
        <v>88</v>
      </c>
      <c r="B183" s="3" t="s">
        <v>103</v>
      </c>
      <c r="C183" s="3" t="s">
        <v>104</v>
      </c>
      <c r="D183" s="3" t="s">
        <v>175</v>
      </c>
      <c r="E183" s="56">
        <v>2.4049999999999998</v>
      </c>
      <c r="F183" s="4">
        <v>61.419871170833403</v>
      </c>
      <c r="G183" s="4">
        <v>13.38761</v>
      </c>
      <c r="H183" s="57">
        <v>0.21796870857582001</v>
      </c>
    </row>
    <row r="184" spans="1:8" ht="12.75" customHeight="1" x14ac:dyDescent="0.2">
      <c r="A184" s="3" t="s">
        <v>88</v>
      </c>
      <c r="B184" s="3" t="s">
        <v>103</v>
      </c>
      <c r="C184" s="3" t="s">
        <v>104</v>
      </c>
      <c r="D184" s="3" t="s">
        <v>176</v>
      </c>
      <c r="E184" s="56">
        <v>5</v>
      </c>
      <c r="F184" s="4">
        <v>139.730218333333</v>
      </c>
      <c r="G184" s="4">
        <v>22.973980000000001</v>
      </c>
      <c r="H184" s="57">
        <v>0.16441669006195</v>
      </c>
    </row>
    <row r="185" spans="1:8" ht="12.75" customHeight="1" x14ac:dyDescent="0.2">
      <c r="A185" s="3" t="s">
        <v>88</v>
      </c>
      <c r="B185" s="3" t="s">
        <v>103</v>
      </c>
      <c r="C185" s="3" t="s">
        <v>104</v>
      </c>
      <c r="D185" s="3" t="s">
        <v>178</v>
      </c>
      <c r="E185" s="56">
        <v>9.7544615384615394</v>
      </c>
      <c r="F185" s="4">
        <v>238.36627656461599</v>
      </c>
      <c r="G185" s="4">
        <v>35.701520000000002</v>
      </c>
      <c r="H185" s="57">
        <v>0.14977588488832</v>
      </c>
    </row>
    <row r="186" spans="1:8" ht="12.75" customHeight="1" x14ac:dyDescent="0.2">
      <c r="A186" s="48" t="s">
        <v>88</v>
      </c>
      <c r="B186" s="48" t="s">
        <v>103</v>
      </c>
      <c r="C186" s="48" t="s">
        <v>105</v>
      </c>
      <c r="D186" s="48" t="s">
        <v>27</v>
      </c>
      <c r="E186" s="49">
        <v>93.159230769230803</v>
      </c>
      <c r="F186" s="50">
        <v>2099.72650171641</v>
      </c>
      <c r="G186" s="50">
        <v>73.928309999999996</v>
      </c>
      <c r="H186" s="51">
        <v>3.5208542607605003E-2</v>
      </c>
    </row>
    <row r="187" spans="1:8" ht="12.75" customHeight="1" x14ac:dyDescent="0.2">
      <c r="A187" s="3" t="s">
        <v>88</v>
      </c>
      <c r="B187" s="3" t="s">
        <v>103</v>
      </c>
      <c r="C187" s="3" t="s">
        <v>105</v>
      </c>
      <c r="D187" s="3" t="s">
        <v>105</v>
      </c>
      <c r="E187" s="56">
        <v>3.9180000000000001</v>
      </c>
      <c r="F187" s="4">
        <v>137.98428937333301</v>
      </c>
      <c r="G187" s="4">
        <v>34.221440000000001</v>
      </c>
      <c r="H187" s="57">
        <v>0.24800968396779</v>
      </c>
    </row>
    <row r="188" spans="1:8" ht="12.75" customHeight="1" x14ac:dyDescent="0.2">
      <c r="A188" s="3" t="s">
        <v>88</v>
      </c>
      <c r="B188" s="3" t="s">
        <v>103</v>
      </c>
      <c r="C188" s="3" t="s">
        <v>105</v>
      </c>
      <c r="D188" s="3" t="s">
        <v>179</v>
      </c>
      <c r="E188" s="56">
        <v>81.196589743589797</v>
      </c>
      <c r="F188" s="4">
        <v>1774.28405661842</v>
      </c>
      <c r="G188" s="4">
        <v>30.98029</v>
      </c>
      <c r="H188" s="57">
        <v>1.7460727263167001E-2</v>
      </c>
    </row>
    <row r="189" spans="1:8" ht="12.75" customHeight="1" x14ac:dyDescent="0.2">
      <c r="A189" s="3" t="s">
        <v>88</v>
      </c>
      <c r="B189" s="3" t="s">
        <v>103</v>
      </c>
      <c r="C189" s="3" t="s">
        <v>105</v>
      </c>
      <c r="D189" s="3" t="s">
        <v>180</v>
      </c>
      <c r="E189" s="56">
        <v>4.0940000000000003</v>
      </c>
      <c r="F189" s="4">
        <v>101.656132563333</v>
      </c>
      <c r="G189" s="4">
        <v>6.9474499999999999</v>
      </c>
      <c r="H189" s="57">
        <v>6.8342655035314004E-2</v>
      </c>
    </row>
    <row r="190" spans="1:8" ht="12.75" customHeight="1" x14ac:dyDescent="0.2">
      <c r="A190" s="3" t="s">
        <v>88</v>
      </c>
      <c r="B190" s="3" t="s">
        <v>103</v>
      </c>
      <c r="C190" s="3" t="s">
        <v>105</v>
      </c>
      <c r="D190" s="3" t="s">
        <v>181</v>
      </c>
      <c r="E190" s="56">
        <v>3.9506410256410298</v>
      </c>
      <c r="F190" s="4">
        <v>85.802023161324897</v>
      </c>
      <c r="G190" s="4">
        <v>1.7791300000000001</v>
      </c>
      <c r="H190" s="57">
        <v>2.0735291948243001E-2</v>
      </c>
    </row>
    <row r="191" spans="1:8" ht="12.75" customHeight="1" x14ac:dyDescent="0.2">
      <c r="A191" s="48" t="s">
        <v>88</v>
      </c>
      <c r="B191" s="48" t="s">
        <v>103</v>
      </c>
      <c r="C191" s="48" t="s">
        <v>106</v>
      </c>
      <c r="D191" s="48" t="s">
        <v>27</v>
      </c>
      <c r="E191" s="49">
        <v>3.3745846153846202</v>
      </c>
      <c r="F191" s="50">
        <v>87.568731585589802</v>
      </c>
      <c r="G191" s="50">
        <v>8.1785099999999993</v>
      </c>
      <c r="H191" s="51">
        <v>9.3395323329609994E-2</v>
      </c>
    </row>
    <row r="192" spans="1:8" ht="12.75" customHeight="1" x14ac:dyDescent="0.2">
      <c r="A192" s="3" t="s">
        <v>88</v>
      </c>
      <c r="B192" s="3" t="s">
        <v>103</v>
      </c>
      <c r="C192" s="3" t="s">
        <v>106</v>
      </c>
      <c r="D192" s="3" t="s">
        <v>8</v>
      </c>
      <c r="E192" s="56">
        <v>3.3745846153846202</v>
      </c>
      <c r="F192" s="4">
        <v>87.568731585589802</v>
      </c>
      <c r="G192" s="4">
        <v>8.1785099999999993</v>
      </c>
      <c r="H192" s="57">
        <v>9.3395323329609994E-2</v>
      </c>
    </row>
    <row r="193" spans="1:8" ht="12.75" customHeight="1" x14ac:dyDescent="0.2">
      <c r="A193" s="48" t="s">
        <v>107</v>
      </c>
      <c r="B193" s="48" t="s">
        <v>27</v>
      </c>
      <c r="C193" s="48" t="s">
        <v>27</v>
      </c>
      <c r="D193" s="48" t="s">
        <v>27</v>
      </c>
      <c r="E193" s="49">
        <v>50.564999999999998</v>
      </c>
      <c r="F193" s="50">
        <v>1931.8176037083299</v>
      </c>
      <c r="G193" s="50">
        <v>265.01449000000002</v>
      </c>
      <c r="H193" s="51">
        <v>0.13718401234738001</v>
      </c>
    </row>
    <row r="194" spans="1:8" ht="12.75" customHeight="1" x14ac:dyDescent="0.2">
      <c r="A194" s="48" t="s">
        <v>107</v>
      </c>
      <c r="B194" s="48" t="s">
        <v>108</v>
      </c>
      <c r="C194" s="48" t="s">
        <v>27</v>
      </c>
      <c r="D194" s="48" t="s">
        <v>27</v>
      </c>
      <c r="E194" s="49">
        <v>21.62</v>
      </c>
      <c r="F194" s="50">
        <v>899.77232160833296</v>
      </c>
      <c r="G194" s="50">
        <v>115.98130999999999</v>
      </c>
      <c r="H194" s="51">
        <v>0.12890073101235999</v>
      </c>
    </row>
    <row r="195" spans="1:8" ht="12.75" customHeight="1" x14ac:dyDescent="0.2">
      <c r="A195" s="48" t="s">
        <v>107</v>
      </c>
      <c r="B195" s="48" t="s">
        <v>108</v>
      </c>
      <c r="C195" s="48" t="s">
        <v>109</v>
      </c>
      <c r="D195" s="48" t="s">
        <v>27</v>
      </c>
      <c r="E195" s="49">
        <v>1</v>
      </c>
      <c r="F195" s="50">
        <v>37.179428333333298</v>
      </c>
      <c r="G195" s="50">
        <v>2.2062400000000002</v>
      </c>
      <c r="H195" s="51">
        <v>5.93403421973E-2</v>
      </c>
    </row>
    <row r="196" spans="1:8" ht="12.75" customHeight="1" x14ac:dyDescent="0.2">
      <c r="A196" s="3" t="s">
        <v>107</v>
      </c>
      <c r="B196" s="3" t="s">
        <v>108</v>
      </c>
      <c r="C196" s="3" t="s">
        <v>109</v>
      </c>
      <c r="D196" s="3" t="s">
        <v>8</v>
      </c>
      <c r="E196" s="56">
        <v>1</v>
      </c>
      <c r="F196" s="4">
        <v>37.179428333333298</v>
      </c>
      <c r="G196" s="4">
        <v>2.2062400000000002</v>
      </c>
      <c r="H196" s="57">
        <v>5.93403421973E-2</v>
      </c>
    </row>
    <row r="197" spans="1:8" ht="12.75" customHeight="1" x14ac:dyDescent="0.2">
      <c r="A197" s="48" t="s">
        <v>107</v>
      </c>
      <c r="B197" s="48" t="s">
        <v>108</v>
      </c>
      <c r="C197" s="48" t="s">
        <v>108</v>
      </c>
      <c r="D197" s="48" t="s">
        <v>27</v>
      </c>
      <c r="E197" s="49">
        <v>20.62</v>
      </c>
      <c r="F197" s="50">
        <v>862.59289327500005</v>
      </c>
      <c r="G197" s="50">
        <v>113.77507</v>
      </c>
      <c r="H197" s="51">
        <v>0.13189891881445001</v>
      </c>
    </row>
    <row r="198" spans="1:8" ht="12.75" customHeight="1" x14ac:dyDescent="0.2">
      <c r="A198" s="3" t="s">
        <v>107</v>
      </c>
      <c r="B198" s="3" t="s">
        <v>108</v>
      </c>
      <c r="C198" s="3" t="s">
        <v>108</v>
      </c>
      <c r="D198" s="3" t="s">
        <v>8</v>
      </c>
      <c r="E198" s="56">
        <v>20.62</v>
      </c>
      <c r="F198" s="4">
        <v>862.59289327500005</v>
      </c>
      <c r="G198" s="4">
        <v>113.77507</v>
      </c>
      <c r="H198" s="57">
        <v>0.13189891881445001</v>
      </c>
    </row>
    <row r="199" spans="1:8" ht="12.75" customHeight="1" x14ac:dyDescent="0.2">
      <c r="A199" s="48" t="s">
        <v>107</v>
      </c>
      <c r="B199" s="48" t="s">
        <v>111</v>
      </c>
      <c r="C199" s="48" t="s">
        <v>27</v>
      </c>
      <c r="D199" s="48" t="s">
        <v>27</v>
      </c>
      <c r="E199" s="49">
        <v>28.945</v>
      </c>
      <c r="F199" s="50">
        <v>1032.0452820999999</v>
      </c>
      <c r="G199" s="50">
        <v>149.03317999999999</v>
      </c>
      <c r="H199" s="51">
        <v>0.14440565989192999</v>
      </c>
    </row>
    <row r="200" spans="1:8" ht="12.75" customHeight="1" x14ac:dyDescent="0.2">
      <c r="A200" s="48" t="s">
        <v>107</v>
      </c>
      <c r="B200" s="48" t="s">
        <v>111</v>
      </c>
      <c r="C200" s="48" t="s">
        <v>111</v>
      </c>
      <c r="D200" s="48" t="s">
        <v>27</v>
      </c>
      <c r="E200" s="49">
        <v>28.945</v>
      </c>
      <c r="F200" s="50">
        <v>1032.0452820999999</v>
      </c>
      <c r="G200" s="50">
        <v>149.03317999999999</v>
      </c>
      <c r="H200" s="51">
        <v>0.14440565989192999</v>
      </c>
    </row>
    <row r="201" spans="1:8" ht="12.75" customHeight="1" x14ac:dyDescent="0.2">
      <c r="A201" s="3" t="s">
        <v>107</v>
      </c>
      <c r="B201" s="3" t="s">
        <v>111</v>
      </c>
      <c r="C201" s="3" t="s">
        <v>111</v>
      </c>
      <c r="D201" s="3" t="s">
        <v>8</v>
      </c>
      <c r="E201" s="56">
        <v>28.945</v>
      </c>
      <c r="F201" s="4">
        <v>1032.0452820999999</v>
      </c>
      <c r="G201" s="4">
        <v>149.03317999999999</v>
      </c>
      <c r="H201" s="57">
        <v>0.14440565989192999</v>
      </c>
    </row>
    <row r="202" spans="1:8" ht="12.75" customHeight="1" x14ac:dyDescent="0.2">
      <c r="A202" s="48" t="s">
        <v>112</v>
      </c>
      <c r="B202" s="48" t="s">
        <v>27</v>
      </c>
      <c r="C202" s="48" t="s">
        <v>27</v>
      </c>
      <c r="D202" s="48" t="s">
        <v>27</v>
      </c>
      <c r="E202" s="49">
        <v>472.94604102564</v>
      </c>
      <c r="F202" s="50">
        <v>13299.8102731012</v>
      </c>
      <c r="G202" s="50">
        <v>1196.2824800000001</v>
      </c>
      <c r="H202" s="51">
        <v>8.9947334242765006E-2</v>
      </c>
    </row>
    <row r="203" spans="1:8" ht="12.75" customHeight="1" x14ac:dyDescent="0.2">
      <c r="A203" s="48" t="s">
        <v>112</v>
      </c>
      <c r="B203" s="48" t="s">
        <v>113</v>
      </c>
      <c r="C203" s="48" t="s">
        <v>27</v>
      </c>
      <c r="D203" s="48" t="s">
        <v>27</v>
      </c>
      <c r="E203" s="49">
        <v>1</v>
      </c>
      <c r="F203" s="50">
        <v>75.424531666666695</v>
      </c>
      <c r="G203" s="50">
        <v>17.027570000000001</v>
      </c>
      <c r="H203" s="51">
        <v>0.22575639017888999</v>
      </c>
    </row>
    <row r="204" spans="1:8" ht="12.75" customHeight="1" x14ac:dyDescent="0.2">
      <c r="A204" s="48" t="s">
        <v>112</v>
      </c>
      <c r="B204" s="48" t="s">
        <v>113</v>
      </c>
      <c r="C204" s="48" t="s">
        <v>8</v>
      </c>
      <c r="D204" s="48" t="s">
        <v>27</v>
      </c>
      <c r="E204" s="49">
        <v>1</v>
      </c>
      <c r="F204" s="50">
        <v>75.424531666666695</v>
      </c>
      <c r="G204" s="50">
        <v>17.027570000000001</v>
      </c>
      <c r="H204" s="51">
        <v>0.22575639017888999</v>
      </c>
    </row>
    <row r="205" spans="1:8" ht="12.75" customHeight="1" x14ac:dyDescent="0.2">
      <c r="A205" s="3" t="s">
        <v>112</v>
      </c>
      <c r="B205" s="3" t="s">
        <v>113</v>
      </c>
      <c r="C205" s="3" t="s">
        <v>8</v>
      </c>
      <c r="D205" s="3" t="s">
        <v>8</v>
      </c>
      <c r="E205" s="56">
        <v>1</v>
      </c>
      <c r="F205" s="4">
        <v>75.424531666666695</v>
      </c>
      <c r="G205" s="4">
        <v>17.027570000000001</v>
      </c>
      <c r="H205" s="57">
        <v>0.22575639017888999</v>
      </c>
    </row>
    <row r="206" spans="1:8" ht="12.75" customHeight="1" x14ac:dyDescent="0.2">
      <c r="A206" s="48" t="s">
        <v>112</v>
      </c>
      <c r="B206" s="48" t="s">
        <v>114</v>
      </c>
      <c r="C206" s="48" t="s">
        <v>27</v>
      </c>
      <c r="D206" s="48" t="s">
        <v>27</v>
      </c>
      <c r="E206" s="49">
        <v>17.215</v>
      </c>
      <c r="F206" s="50">
        <v>566.21118173333298</v>
      </c>
      <c r="G206" s="50">
        <v>41.274900000000002</v>
      </c>
      <c r="H206" s="51">
        <v>7.2896652930176997E-2</v>
      </c>
    </row>
    <row r="207" spans="1:8" ht="12.75" customHeight="1" x14ac:dyDescent="0.2">
      <c r="A207" s="48" t="s">
        <v>112</v>
      </c>
      <c r="B207" s="48" t="s">
        <v>114</v>
      </c>
      <c r="C207" s="48" t="s">
        <v>8</v>
      </c>
      <c r="D207" s="48" t="s">
        <v>27</v>
      </c>
      <c r="E207" s="49">
        <v>17.215</v>
      </c>
      <c r="F207" s="50">
        <v>566.21118173333298</v>
      </c>
      <c r="G207" s="50">
        <v>41.274900000000002</v>
      </c>
      <c r="H207" s="51">
        <v>7.2896652930176997E-2</v>
      </c>
    </row>
    <row r="208" spans="1:8" ht="12.75" customHeight="1" x14ac:dyDescent="0.2">
      <c r="A208" s="3" t="s">
        <v>112</v>
      </c>
      <c r="B208" s="3" t="s">
        <v>114</v>
      </c>
      <c r="C208" s="3" t="s">
        <v>8</v>
      </c>
      <c r="D208" s="3" t="s">
        <v>8</v>
      </c>
      <c r="E208" s="56">
        <v>17.215</v>
      </c>
      <c r="F208" s="4">
        <v>566.21118173333298</v>
      </c>
      <c r="G208" s="4">
        <v>41.274900000000002</v>
      </c>
      <c r="H208" s="57">
        <v>7.2896652930176997E-2</v>
      </c>
    </row>
    <row r="209" spans="1:8" ht="12.75" customHeight="1" x14ac:dyDescent="0.2">
      <c r="A209" s="48" t="s">
        <v>112</v>
      </c>
      <c r="B209" s="48" t="s">
        <v>115</v>
      </c>
      <c r="C209" s="48" t="s">
        <v>27</v>
      </c>
      <c r="D209" s="48" t="s">
        <v>27</v>
      </c>
      <c r="E209" s="49">
        <v>78.400000000000006</v>
      </c>
      <c r="F209" s="50">
        <v>2285.5573728416698</v>
      </c>
      <c r="G209" s="50">
        <v>141.80972</v>
      </c>
      <c r="H209" s="51">
        <v>6.2046011920360002E-2</v>
      </c>
    </row>
    <row r="210" spans="1:8" ht="12.75" customHeight="1" x14ac:dyDescent="0.2">
      <c r="A210" s="3" t="s">
        <v>112</v>
      </c>
      <c r="B210" s="3" t="s">
        <v>115</v>
      </c>
      <c r="C210" s="3" t="s">
        <v>116</v>
      </c>
      <c r="D210" s="3" t="s">
        <v>8</v>
      </c>
      <c r="E210" s="56">
        <v>2.1349999999999998</v>
      </c>
      <c r="F210" s="4">
        <v>60.253838758333302</v>
      </c>
      <c r="G210" s="4">
        <v>5.56236</v>
      </c>
      <c r="H210" s="57">
        <v>9.2315446030079004E-2</v>
      </c>
    </row>
    <row r="211" spans="1:8" ht="12.75" customHeight="1" x14ac:dyDescent="0.2">
      <c r="A211" s="48" t="s">
        <v>112</v>
      </c>
      <c r="B211" s="48" t="s">
        <v>115</v>
      </c>
      <c r="C211" s="48" t="s">
        <v>116</v>
      </c>
      <c r="D211" s="48" t="s">
        <v>27</v>
      </c>
      <c r="E211" s="49">
        <v>2.1349999999999998</v>
      </c>
      <c r="F211" s="50">
        <v>60.253838758333302</v>
      </c>
      <c r="G211" s="50">
        <v>5.56236</v>
      </c>
      <c r="H211" s="51">
        <v>9.2315446030079004E-2</v>
      </c>
    </row>
    <row r="212" spans="1:8" ht="12.75" customHeight="1" x14ac:dyDescent="0.2">
      <c r="A212" s="48" t="s">
        <v>112</v>
      </c>
      <c r="B212" s="48" t="s">
        <v>115</v>
      </c>
      <c r="C212" s="48" t="s">
        <v>117</v>
      </c>
      <c r="D212" s="48" t="s">
        <v>27</v>
      </c>
      <c r="E212" s="49">
        <v>11.675000000000001</v>
      </c>
      <c r="F212" s="50">
        <v>337.45738408333301</v>
      </c>
      <c r="G212" s="50">
        <v>22.202279999999998</v>
      </c>
      <c r="H212" s="51">
        <v>6.5792840954747994E-2</v>
      </c>
    </row>
    <row r="213" spans="1:8" ht="12.75" customHeight="1" x14ac:dyDescent="0.2">
      <c r="A213" s="3" t="s">
        <v>112</v>
      </c>
      <c r="B213" s="3" t="s">
        <v>115</v>
      </c>
      <c r="C213" s="3" t="s">
        <v>117</v>
      </c>
      <c r="D213" s="3" t="s">
        <v>182</v>
      </c>
      <c r="E213" s="56">
        <v>5.6749999999999998</v>
      </c>
      <c r="F213" s="4">
        <v>161.709719083333</v>
      </c>
      <c r="G213" s="4">
        <v>8.1018000000000008</v>
      </c>
      <c r="H213" s="57">
        <v>5.0100884757735997E-2</v>
      </c>
    </row>
    <row r="214" spans="1:8" ht="12.75" customHeight="1" x14ac:dyDescent="0.2">
      <c r="A214" s="3" t="s">
        <v>112</v>
      </c>
      <c r="B214" s="3" t="s">
        <v>115</v>
      </c>
      <c r="C214" s="3" t="s">
        <v>117</v>
      </c>
      <c r="D214" s="3" t="s">
        <v>183</v>
      </c>
      <c r="E214" s="56">
        <v>3</v>
      </c>
      <c r="F214" s="4">
        <v>82.893328333333301</v>
      </c>
      <c r="G214" s="4">
        <v>7.7149400000000004</v>
      </c>
      <c r="H214" s="57">
        <v>9.3070698874298002E-2</v>
      </c>
    </row>
    <row r="215" spans="1:8" ht="12.75" customHeight="1" x14ac:dyDescent="0.2">
      <c r="A215" s="3" t="s">
        <v>112</v>
      </c>
      <c r="B215" s="3" t="s">
        <v>115</v>
      </c>
      <c r="C215" s="3" t="s">
        <v>117</v>
      </c>
      <c r="D215" s="3" t="s">
        <v>117</v>
      </c>
      <c r="E215" s="56">
        <v>2</v>
      </c>
      <c r="F215" s="4">
        <v>64.863564166666606</v>
      </c>
      <c r="G215" s="4">
        <v>2.7010200000000002</v>
      </c>
      <c r="H215" s="57">
        <v>4.1641560014491E-2</v>
      </c>
    </row>
    <row r="216" spans="1:8" ht="12.75" customHeight="1" x14ac:dyDescent="0.2">
      <c r="A216" s="3" t="s">
        <v>112</v>
      </c>
      <c r="B216" s="3" t="s">
        <v>115</v>
      </c>
      <c r="C216" s="3" t="s">
        <v>117</v>
      </c>
      <c r="D216" s="3" t="s">
        <v>184</v>
      </c>
      <c r="E216" s="56">
        <v>1</v>
      </c>
      <c r="F216" s="4">
        <v>27.990772499999999</v>
      </c>
      <c r="G216" s="4">
        <v>3.68452</v>
      </c>
      <c r="H216" s="57">
        <v>0.13163338025058</v>
      </c>
    </row>
    <row r="217" spans="1:8" ht="12.75" customHeight="1" x14ac:dyDescent="0.2">
      <c r="A217" s="48" t="s">
        <v>112</v>
      </c>
      <c r="B217" s="48" t="s">
        <v>115</v>
      </c>
      <c r="C217" s="48" t="s">
        <v>118</v>
      </c>
      <c r="D217" s="48" t="s">
        <v>27</v>
      </c>
      <c r="E217" s="49">
        <v>1.1890000000000001</v>
      </c>
      <c r="F217" s="50">
        <v>37.741811143333301</v>
      </c>
      <c r="G217" s="50">
        <v>2.6532</v>
      </c>
      <c r="H217" s="51">
        <v>7.0298693137005E-2</v>
      </c>
    </row>
    <row r="218" spans="1:8" ht="12.75" customHeight="1" x14ac:dyDescent="0.2">
      <c r="A218" s="3" t="s">
        <v>112</v>
      </c>
      <c r="B218" s="3" t="s">
        <v>115</v>
      </c>
      <c r="C218" s="3" t="s">
        <v>118</v>
      </c>
      <c r="D218" s="3" t="s">
        <v>8</v>
      </c>
      <c r="E218" s="56">
        <v>1.1890000000000001</v>
      </c>
      <c r="F218" s="4">
        <v>37.741811143333301</v>
      </c>
      <c r="G218" s="4">
        <v>2.6532</v>
      </c>
      <c r="H218" s="57">
        <v>7.0298693137005E-2</v>
      </c>
    </row>
    <row r="219" spans="1:8" ht="12.75" customHeight="1" x14ac:dyDescent="0.2">
      <c r="A219" s="48" t="s">
        <v>112</v>
      </c>
      <c r="B219" s="48" t="s">
        <v>115</v>
      </c>
      <c r="C219" s="48" t="s">
        <v>119</v>
      </c>
      <c r="D219" s="48" t="s">
        <v>27</v>
      </c>
      <c r="E219" s="49">
        <v>17.425000000000001</v>
      </c>
      <c r="F219" s="50">
        <v>498.75485502666601</v>
      </c>
      <c r="G219" s="50">
        <v>23.981850000000001</v>
      </c>
      <c r="H219" s="51">
        <v>4.8083441711494999E-2</v>
      </c>
    </row>
    <row r="220" spans="1:8" ht="12.75" customHeight="1" x14ac:dyDescent="0.2">
      <c r="A220" s="3" t="s">
        <v>112</v>
      </c>
      <c r="B220" s="3" t="s">
        <v>115</v>
      </c>
      <c r="C220" s="3" t="s">
        <v>119</v>
      </c>
      <c r="D220" s="3" t="s">
        <v>8</v>
      </c>
      <c r="E220" s="56">
        <v>17.425000000000001</v>
      </c>
      <c r="F220" s="4">
        <v>498.75485502666601</v>
      </c>
      <c r="G220" s="4">
        <v>23.981850000000001</v>
      </c>
      <c r="H220" s="57">
        <v>4.8083441711494999E-2</v>
      </c>
    </row>
    <row r="221" spans="1:8" ht="12.75" customHeight="1" x14ac:dyDescent="0.2">
      <c r="A221" s="48" t="s">
        <v>112</v>
      </c>
      <c r="B221" s="48" t="s">
        <v>115</v>
      </c>
      <c r="C221" s="48" t="s">
        <v>120</v>
      </c>
      <c r="D221" s="48" t="s">
        <v>27</v>
      </c>
      <c r="E221" s="49">
        <v>11.066000000000001</v>
      </c>
      <c r="F221" s="50">
        <v>341.77816297999999</v>
      </c>
      <c r="G221" s="50">
        <v>27.184560000000001</v>
      </c>
      <c r="H221" s="51">
        <v>7.9538609965525003E-2</v>
      </c>
    </row>
    <row r="222" spans="1:8" ht="12.75" customHeight="1" x14ac:dyDescent="0.2">
      <c r="A222" s="3" t="s">
        <v>112</v>
      </c>
      <c r="B222" s="3" t="s">
        <v>115</v>
      </c>
      <c r="C222" s="3" t="s">
        <v>120</v>
      </c>
      <c r="D222" s="3" t="s">
        <v>8</v>
      </c>
      <c r="E222" s="56">
        <v>11.066000000000001</v>
      </c>
      <c r="F222" s="4">
        <v>341.77816297999999</v>
      </c>
      <c r="G222" s="4">
        <v>27.184560000000001</v>
      </c>
      <c r="H222" s="57">
        <v>7.9538609965525003E-2</v>
      </c>
    </row>
    <row r="223" spans="1:8" ht="12.75" customHeight="1" x14ac:dyDescent="0.2">
      <c r="A223" s="48" t="s">
        <v>112</v>
      </c>
      <c r="B223" s="48" t="s">
        <v>115</v>
      </c>
      <c r="C223" s="48" t="s">
        <v>121</v>
      </c>
      <c r="D223" s="48" t="s">
        <v>27</v>
      </c>
      <c r="E223" s="49">
        <v>9</v>
      </c>
      <c r="F223" s="50">
        <v>229.742056666667</v>
      </c>
      <c r="G223" s="50">
        <v>14.180720000000001</v>
      </c>
      <c r="H223" s="51">
        <v>6.1724527958651999E-2</v>
      </c>
    </row>
    <row r="224" spans="1:8" ht="12.75" customHeight="1" x14ac:dyDescent="0.2">
      <c r="A224" s="3" t="s">
        <v>112</v>
      </c>
      <c r="B224" s="3" t="s">
        <v>115</v>
      </c>
      <c r="C224" s="3" t="s">
        <v>121</v>
      </c>
      <c r="D224" s="3" t="s">
        <v>8</v>
      </c>
      <c r="E224" s="56">
        <v>9</v>
      </c>
      <c r="F224" s="4">
        <v>229.742056666667</v>
      </c>
      <c r="G224" s="4">
        <v>14.180720000000001</v>
      </c>
      <c r="H224" s="57">
        <v>6.1724527958651999E-2</v>
      </c>
    </row>
    <row r="225" spans="1:8" ht="12.75" customHeight="1" x14ac:dyDescent="0.2">
      <c r="A225" s="48" t="s">
        <v>112</v>
      </c>
      <c r="B225" s="48" t="s">
        <v>115</v>
      </c>
      <c r="C225" s="48" t="s">
        <v>122</v>
      </c>
      <c r="D225" s="48" t="s">
        <v>27</v>
      </c>
      <c r="E225" s="49">
        <v>4</v>
      </c>
      <c r="F225" s="50">
        <v>130.359581666667</v>
      </c>
      <c r="G225" s="50">
        <v>7.3397199999999998</v>
      </c>
      <c r="H225" s="51">
        <v>5.6303648003166E-2</v>
      </c>
    </row>
    <row r="226" spans="1:8" ht="12.75" customHeight="1" x14ac:dyDescent="0.2">
      <c r="A226" s="3" t="s">
        <v>112</v>
      </c>
      <c r="B226" s="3" t="s">
        <v>115</v>
      </c>
      <c r="C226" s="3" t="s">
        <v>122</v>
      </c>
      <c r="D226" s="3" t="s">
        <v>8</v>
      </c>
      <c r="E226" s="56">
        <v>4</v>
      </c>
      <c r="F226" s="4">
        <v>130.359581666667</v>
      </c>
      <c r="G226" s="4">
        <v>7.3397199999999998</v>
      </c>
      <c r="H226" s="57">
        <v>5.6303648003166E-2</v>
      </c>
    </row>
    <row r="227" spans="1:8" ht="12.75" customHeight="1" x14ac:dyDescent="0.2">
      <c r="A227" s="48" t="s">
        <v>112</v>
      </c>
      <c r="B227" s="48" t="s">
        <v>115</v>
      </c>
      <c r="C227" s="48" t="s">
        <v>123</v>
      </c>
      <c r="D227" s="48" t="s">
        <v>27</v>
      </c>
      <c r="E227" s="49">
        <v>14.91</v>
      </c>
      <c r="F227" s="50">
        <v>450.98674084999999</v>
      </c>
      <c r="G227" s="50">
        <v>30.505050000000001</v>
      </c>
      <c r="H227" s="51">
        <v>6.7640680394517996E-2</v>
      </c>
    </row>
    <row r="228" spans="1:8" ht="12.75" customHeight="1" x14ac:dyDescent="0.2">
      <c r="A228" s="3" t="s">
        <v>112</v>
      </c>
      <c r="B228" s="3" t="s">
        <v>115</v>
      </c>
      <c r="C228" s="3" t="s">
        <v>123</v>
      </c>
      <c r="D228" s="3" t="s">
        <v>8</v>
      </c>
      <c r="E228" s="56">
        <v>14.91</v>
      </c>
      <c r="F228" s="4">
        <v>450.98674084999999</v>
      </c>
      <c r="G228" s="4">
        <v>30.505050000000001</v>
      </c>
      <c r="H228" s="57">
        <v>6.7640680394517996E-2</v>
      </c>
    </row>
    <row r="229" spans="1:8" ht="12.75" customHeight="1" x14ac:dyDescent="0.2">
      <c r="A229" s="48" t="s">
        <v>112</v>
      </c>
      <c r="B229" s="48" t="s">
        <v>115</v>
      </c>
      <c r="C229" s="48" t="s">
        <v>124</v>
      </c>
      <c r="D229" s="48" t="s">
        <v>27</v>
      </c>
      <c r="E229" s="49">
        <v>6</v>
      </c>
      <c r="F229" s="50">
        <v>168.6739</v>
      </c>
      <c r="G229" s="50">
        <v>5.7751999999999999</v>
      </c>
      <c r="H229" s="51">
        <v>3.4238847859686998E-2</v>
      </c>
    </row>
    <row r="230" spans="1:8" ht="12.75" customHeight="1" x14ac:dyDescent="0.2">
      <c r="A230" s="3" t="s">
        <v>112</v>
      </c>
      <c r="B230" s="3" t="s">
        <v>115</v>
      </c>
      <c r="C230" s="3" t="s">
        <v>124</v>
      </c>
      <c r="D230" s="3" t="s">
        <v>8</v>
      </c>
      <c r="E230" s="56">
        <v>6</v>
      </c>
      <c r="F230" s="4">
        <v>168.6739</v>
      </c>
      <c r="G230" s="4">
        <v>5.7751999999999999</v>
      </c>
      <c r="H230" s="57">
        <v>3.4238847859686998E-2</v>
      </c>
    </row>
    <row r="231" spans="1:8" ht="12.75" customHeight="1" x14ac:dyDescent="0.2">
      <c r="A231" s="48" t="s">
        <v>112</v>
      </c>
      <c r="B231" s="48" t="s">
        <v>115</v>
      </c>
      <c r="C231" s="48" t="s">
        <v>60</v>
      </c>
      <c r="D231" s="48" t="s">
        <v>27</v>
      </c>
      <c r="E231" s="49">
        <v>1</v>
      </c>
      <c r="F231" s="50">
        <v>29.809041666666701</v>
      </c>
      <c r="G231" s="50">
        <v>2.4247800000000002</v>
      </c>
      <c r="H231" s="51">
        <v>8.1343775728001999E-2</v>
      </c>
    </row>
    <row r="232" spans="1:8" ht="12.75" customHeight="1" x14ac:dyDescent="0.2">
      <c r="A232" s="3" t="s">
        <v>112</v>
      </c>
      <c r="B232" s="3" t="s">
        <v>115</v>
      </c>
      <c r="C232" s="3" t="s">
        <v>60</v>
      </c>
      <c r="D232" s="3" t="s">
        <v>8</v>
      </c>
      <c r="E232" s="56">
        <v>1</v>
      </c>
      <c r="F232" s="4">
        <v>29.809041666666701</v>
      </c>
      <c r="G232" s="4">
        <v>2.4247800000000002</v>
      </c>
      <c r="H232" s="57">
        <v>8.1343775728001999E-2</v>
      </c>
    </row>
    <row r="233" spans="1:8" ht="12.75" customHeight="1" x14ac:dyDescent="0.2">
      <c r="A233" s="48" t="s">
        <v>112</v>
      </c>
      <c r="B233" s="48" t="s">
        <v>126</v>
      </c>
      <c r="C233" s="48" t="s">
        <v>27</v>
      </c>
      <c r="D233" s="48" t="s">
        <v>27</v>
      </c>
      <c r="E233" s="49">
        <v>243.44886153846201</v>
      </c>
      <c r="F233" s="50">
        <v>6426.5465272986803</v>
      </c>
      <c r="G233" s="50">
        <v>608.02318000000002</v>
      </c>
      <c r="H233" s="51">
        <v>9.4611184625714995E-2</v>
      </c>
    </row>
    <row r="234" spans="1:8" ht="12.75" customHeight="1" x14ac:dyDescent="0.2">
      <c r="A234" s="48" t="s">
        <v>112</v>
      </c>
      <c r="B234" s="48" t="s">
        <v>126</v>
      </c>
      <c r="C234" s="48" t="s">
        <v>127</v>
      </c>
      <c r="D234" s="48" t="s">
        <v>27</v>
      </c>
      <c r="E234" s="49">
        <v>109.88370769230799</v>
      </c>
      <c r="F234" s="50">
        <v>2836.1820971480502</v>
      </c>
      <c r="G234" s="50">
        <v>250.64917</v>
      </c>
      <c r="H234" s="51">
        <v>8.8375556087192997E-2</v>
      </c>
    </row>
    <row r="235" spans="1:8" ht="12.75" customHeight="1" x14ac:dyDescent="0.2">
      <c r="A235" s="3" t="s">
        <v>112</v>
      </c>
      <c r="B235" s="3" t="s">
        <v>126</v>
      </c>
      <c r="C235" s="3" t="s">
        <v>127</v>
      </c>
      <c r="D235" s="3" t="s">
        <v>185</v>
      </c>
      <c r="E235" s="56">
        <v>34.944948717948698</v>
      </c>
      <c r="F235" s="4">
        <v>905.01022027341901</v>
      </c>
      <c r="G235" s="4">
        <v>84.542429999999996</v>
      </c>
      <c r="H235" s="57">
        <v>9.3415994765737004E-2</v>
      </c>
    </row>
    <row r="236" spans="1:8" ht="12.75" customHeight="1" x14ac:dyDescent="0.2">
      <c r="A236" s="3" t="s">
        <v>112</v>
      </c>
      <c r="B236" s="3" t="s">
        <v>126</v>
      </c>
      <c r="C236" s="3" t="s">
        <v>127</v>
      </c>
      <c r="D236" s="3" t="s">
        <v>186</v>
      </c>
      <c r="E236" s="56">
        <v>1.93333333333333</v>
      </c>
      <c r="F236" s="4">
        <v>63.548465555555502</v>
      </c>
      <c r="G236" s="4">
        <v>4.2459800000000003</v>
      </c>
      <c r="H236" s="57">
        <v>6.6814831213951001E-2</v>
      </c>
    </row>
    <row r="237" spans="1:8" ht="12.75" customHeight="1" x14ac:dyDescent="0.2">
      <c r="A237" s="3" t="s">
        <v>112</v>
      </c>
      <c r="B237" s="3" t="s">
        <v>126</v>
      </c>
      <c r="C237" s="3" t="s">
        <v>127</v>
      </c>
      <c r="D237" s="3" t="s">
        <v>188</v>
      </c>
      <c r="E237" s="56">
        <v>27.2204512820513</v>
      </c>
      <c r="F237" s="4">
        <v>671.03209709837597</v>
      </c>
      <c r="G237" s="4">
        <v>55.21217</v>
      </c>
      <c r="H237" s="57">
        <v>8.2279477000792994E-2</v>
      </c>
    </row>
    <row r="238" spans="1:8" ht="12.75" customHeight="1" x14ac:dyDescent="0.2">
      <c r="A238" s="3" t="s">
        <v>112</v>
      </c>
      <c r="B238" s="3" t="s">
        <v>126</v>
      </c>
      <c r="C238" s="3" t="s">
        <v>127</v>
      </c>
      <c r="D238" s="3" t="s">
        <v>189</v>
      </c>
      <c r="E238" s="56">
        <v>21.8465897435897</v>
      </c>
      <c r="F238" s="4">
        <v>564.30849142247803</v>
      </c>
      <c r="G238" s="4">
        <v>48.046250000000001</v>
      </c>
      <c r="H238" s="57">
        <v>8.5141816453775998E-2</v>
      </c>
    </row>
    <row r="239" spans="1:8" ht="12.75" customHeight="1" x14ac:dyDescent="0.2">
      <c r="A239" s="3" t="s">
        <v>112</v>
      </c>
      <c r="B239" s="3" t="s">
        <v>126</v>
      </c>
      <c r="C239" s="3" t="s">
        <v>127</v>
      </c>
      <c r="D239" s="3" t="s">
        <v>190</v>
      </c>
      <c r="E239" s="56">
        <v>23.938384615384599</v>
      </c>
      <c r="F239" s="4">
        <v>632.28282279822599</v>
      </c>
      <c r="G239" s="4">
        <v>58.602339999999998</v>
      </c>
      <c r="H239" s="57">
        <v>9.2683745132675993E-2</v>
      </c>
    </row>
    <row r="240" spans="1:8" ht="12.75" customHeight="1" x14ac:dyDescent="0.2">
      <c r="A240" s="48" t="s">
        <v>112</v>
      </c>
      <c r="B240" s="48" t="s">
        <v>126</v>
      </c>
      <c r="C240" s="48" t="s">
        <v>128</v>
      </c>
      <c r="D240" s="48" t="s">
        <v>27</v>
      </c>
      <c r="E240" s="49">
        <v>3</v>
      </c>
      <c r="F240" s="50">
        <v>83.251858333333402</v>
      </c>
      <c r="G240" s="50">
        <v>14.23762</v>
      </c>
      <c r="H240" s="51">
        <v>0.17101864492915</v>
      </c>
    </row>
    <row r="241" spans="1:8" ht="12.75" customHeight="1" x14ac:dyDescent="0.2">
      <c r="A241" s="3" t="s">
        <v>112</v>
      </c>
      <c r="B241" s="3" t="s">
        <v>126</v>
      </c>
      <c r="C241" s="3" t="s">
        <v>128</v>
      </c>
      <c r="D241" s="3" t="s">
        <v>8</v>
      </c>
      <c r="E241" s="56">
        <v>3</v>
      </c>
      <c r="F241" s="4">
        <v>83.251858333333402</v>
      </c>
      <c r="G241" s="4">
        <v>14.23762</v>
      </c>
      <c r="H241" s="57">
        <v>0.17101864492915</v>
      </c>
    </row>
    <row r="242" spans="1:8" ht="12.75" customHeight="1" x14ac:dyDescent="0.2">
      <c r="A242" s="48" t="s">
        <v>112</v>
      </c>
      <c r="B242" s="48" t="s">
        <v>126</v>
      </c>
      <c r="C242" s="48" t="s">
        <v>126</v>
      </c>
      <c r="D242" s="48" t="s">
        <v>27</v>
      </c>
      <c r="E242" s="49">
        <v>1</v>
      </c>
      <c r="F242" s="50">
        <v>60.4393933333333</v>
      </c>
      <c r="G242" s="50">
        <v>21.128240000000002</v>
      </c>
      <c r="H242" s="51">
        <v>0.34957730107372997</v>
      </c>
    </row>
    <row r="243" spans="1:8" ht="12.75" customHeight="1" x14ac:dyDescent="0.2">
      <c r="A243" s="3" t="s">
        <v>112</v>
      </c>
      <c r="B243" s="3" t="s">
        <v>126</v>
      </c>
      <c r="C243" s="3" t="s">
        <v>126</v>
      </c>
      <c r="D243" s="3" t="s">
        <v>8</v>
      </c>
      <c r="E243" s="56">
        <v>1</v>
      </c>
      <c r="F243" s="4">
        <v>60.4393933333333</v>
      </c>
      <c r="G243" s="4">
        <v>21.128240000000002</v>
      </c>
      <c r="H243" s="57">
        <v>0.34957730107372997</v>
      </c>
    </row>
    <row r="244" spans="1:8" ht="12.75" customHeight="1" x14ac:dyDescent="0.2">
      <c r="A244" s="48" t="s">
        <v>112</v>
      </c>
      <c r="B244" s="48" t="s">
        <v>126</v>
      </c>
      <c r="C244" s="48" t="s">
        <v>129</v>
      </c>
      <c r="D244" s="48" t="s">
        <v>27</v>
      </c>
      <c r="E244" s="49">
        <v>124.565153846154</v>
      </c>
      <c r="F244" s="50">
        <v>3278.0005384839501</v>
      </c>
      <c r="G244" s="50">
        <v>291.37835000000001</v>
      </c>
      <c r="H244" s="51">
        <v>8.8889048851334002E-2</v>
      </c>
    </row>
    <row r="245" spans="1:8" ht="12.75" customHeight="1" x14ac:dyDescent="0.2">
      <c r="A245" s="3" t="s">
        <v>112</v>
      </c>
      <c r="B245" s="3" t="s">
        <v>126</v>
      </c>
      <c r="C245" s="3" t="s">
        <v>129</v>
      </c>
      <c r="D245" s="3" t="s">
        <v>193</v>
      </c>
      <c r="E245" s="56">
        <v>70.393846153846098</v>
      </c>
      <c r="F245" s="4">
        <v>1831.42704962739</v>
      </c>
      <c r="G245" s="4">
        <v>148.16231999999999</v>
      </c>
      <c r="H245" s="57">
        <v>8.0899929937227999E-2</v>
      </c>
    </row>
    <row r="246" spans="1:8" ht="12.75" customHeight="1" x14ac:dyDescent="0.2">
      <c r="A246" s="3" t="s">
        <v>112</v>
      </c>
      <c r="B246" s="3" t="s">
        <v>126</v>
      </c>
      <c r="C246" s="3" t="s">
        <v>129</v>
      </c>
      <c r="D246" s="3" t="s">
        <v>194</v>
      </c>
      <c r="E246" s="56">
        <v>54.1713076923077</v>
      </c>
      <c r="F246" s="4">
        <v>1446.5734888565601</v>
      </c>
      <c r="G246" s="4">
        <v>143.21602999999999</v>
      </c>
      <c r="H246" s="57">
        <v>9.9003632448154993E-2</v>
      </c>
    </row>
    <row r="247" spans="1:8" ht="12.75" customHeight="1" x14ac:dyDescent="0.2">
      <c r="A247" s="48" t="s">
        <v>112</v>
      </c>
      <c r="B247" s="48" t="s">
        <v>126</v>
      </c>
      <c r="C247" s="48" t="s">
        <v>131</v>
      </c>
      <c r="D247" s="48" t="s">
        <v>27</v>
      </c>
      <c r="E247" s="49">
        <v>5</v>
      </c>
      <c r="F247" s="50">
        <v>168.67264</v>
      </c>
      <c r="G247" s="50">
        <v>30.629799999999999</v>
      </c>
      <c r="H247" s="51">
        <v>0.18159317361725</v>
      </c>
    </row>
    <row r="248" spans="1:8" ht="12.75" customHeight="1" x14ac:dyDescent="0.2">
      <c r="A248" s="3" t="s">
        <v>112</v>
      </c>
      <c r="B248" s="3" t="s">
        <v>126</v>
      </c>
      <c r="C248" s="3" t="s">
        <v>131</v>
      </c>
      <c r="D248" s="3" t="s">
        <v>8</v>
      </c>
      <c r="E248" s="56">
        <v>5</v>
      </c>
      <c r="F248" s="4">
        <v>168.67264</v>
      </c>
      <c r="G248" s="4">
        <v>30.629799999999999</v>
      </c>
      <c r="H248" s="57">
        <v>0.18159317361725</v>
      </c>
    </row>
    <row r="249" spans="1:8" ht="12.75" customHeight="1" x14ac:dyDescent="0.2">
      <c r="A249" s="48" t="s">
        <v>112</v>
      </c>
      <c r="B249" s="48" t="s">
        <v>132</v>
      </c>
      <c r="C249" s="48" t="s">
        <v>27</v>
      </c>
      <c r="D249" s="48" t="s">
        <v>27</v>
      </c>
      <c r="E249" s="49">
        <v>87.418179487179501</v>
      </c>
      <c r="F249" s="50">
        <v>2583.3765963608998</v>
      </c>
      <c r="G249" s="50">
        <v>250.80407</v>
      </c>
      <c r="H249" s="51">
        <v>9.7083820590965E-2</v>
      </c>
    </row>
    <row r="250" spans="1:8" ht="12.75" customHeight="1" x14ac:dyDescent="0.2">
      <c r="A250" s="48" t="s">
        <v>112</v>
      </c>
      <c r="B250" s="48" t="s">
        <v>132</v>
      </c>
      <c r="C250" s="48" t="s">
        <v>132</v>
      </c>
      <c r="D250" s="48" t="s">
        <v>27</v>
      </c>
      <c r="E250" s="49">
        <v>2</v>
      </c>
      <c r="F250" s="50">
        <v>102.48338</v>
      </c>
      <c r="G250" s="50">
        <v>21.406749999999999</v>
      </c>
      <c r="H250" s="51">
        <v>0.20888021062536999</v>
      </c>
    </row>
    <row r="251" spans="1:8" ht="12.75" customHeight="1" x14ac:dyDescent="0.2">
      <c r="A251" s="3" t="s">
        <v>112</v>
      </c>
      <c r="B251" s="3" t="s">
        <v>132</v>
      </c>
      <c r="C251" s="3" t="s">
        <v>132</v>
      </c>
      <c r="D251" s="3" t="s">
        <v>8</v>
      </c>
      <c r="E251" s="56">
        <v>2</v>
      </c>
      <c r="F251" s="4">
        <v>102.48338</v>
      </c>
      <c r="G251" s="4">
        <v>21.406749999999999</v>
      </c>
      <c r="H251" s="57">
        <v>0.20888021062536999</v>
      </c>
    </row>
    <row r="252" spans="1:8" ht="12.75" customHeight="1" x14ac:dyDescent="0.2">
      <c r="A252" s="48" t="s">
        <v>112</v>
      </c>
      <c r="B252" s="48" t="s">
        <v>132</v>
      </c>
      <c r="C252" s="48" t="s">
        <v>133</v>
      </c>
      <c r="D252" s="48" t="s">
        <v>27</v>
      </c>
      <c r="E252" s="49">
        <v>13.977</v>
      </c>
      <c r="F252" s="50">
        <v>410.75047149749997</v>
      </c>
      <c r="G252" s="50">
        <v>32.529130000000002</v>
      </c>
      <c r="H252" s="51">
        <v>7.9194382617277001E-2</v>
      </c>
    </row>
    <row r="253" spans="1:8" ht="12.75" customHeight="1" x14ac:dyDescent="0.2">
      <c r="A253" s="3" t="s">
        <v>112</v>
      </c>
      <c r="B253" s="3" t="s">
        <v>132</v>
      </c>
      <c r="C253" s="3" t="s">
        <v>133</v>
      </c>
      <c r="D253" s="3" t="s">
        <v>197</v>
      </c>
      <c r="E253" s="56">
        <v>6.673</v>
      </c>
      <c r="F253" s="4">
        <v>193.70003608916701</v>
      </c>
      <c r="G253" s="4">
        <v>13.27938</v>
      </c>
      <c r="H253" s="57">
        <v>6.8556414692081E-2</v>
      </c>
    </row>
    <row r="254" spans="1:8" ht="12.75" customHeight="1" x14ac:dyDescent="0.2">
      <c r="A254" s="3" t="s">
        <v>112</v>
      </c>
      <c r="B254" s="3" t="s">
        <v>132</v>
      </c>
      <c r="C254" s="3" t="s">
        <v>133</v>
      </c>
      <c r="D254" s="3" t="s">
        <v>133</v>
      </c>
      <c r="E254" s="56">
        <v>1</v>
      </c>
      <c r="F254" s="4">
        <v>39.996785833333298</v>
      </c>
      <c r="G254" s="4">
        <v>2.5831300000000001</v>
      </c>
      <c r="H254" s="57">
        <v>6.4583439548465002E-2</v>
      </c>
    </row>
    <row r="255" spans="1:8" ht="12.75" customHeight="1" x14ac:dyDescent="0.2">
      <c r="A255" s="3" t="s">
        <v>112</v>
      </c>
      <c r="B255" s="3" t="s">
        <v>132</v>
      </c>
      <c r="C255" s="3" t="s">
        <v>133</v>
      </c>
      <c r="D255" s="3" t="s">
        <v>198</v>
      </c>
      <c r="E255" s="56">
        <v>6.3040000000000003</v>
      </c>
      <c r="F255" s="4">
        <v>177.05364957500001</v>
      </c>
      <c r="G255" s="4">
        <v>16.666620000000002</v>
      </c>
      <c r="H255" s="57">
        <v>9.4133162688295996E-2</v>
      </c>
    </row>
    <row r="256" spans="1:8" ht="12.75" customHeight="1" x14ac:dyDescent="0.2">
      <c r="A256" s="48" t="s">
        <v>112</v>
      </c>
      <c r="B256" s="48" t="s">
        <v>132</v>
      </c>
      <c r="C256" s="48" t="s">
        <v>134</v>
      </c>
      <c r="D256" s="48" t="s">
        <v>27</v>
      </c>
      <c r="E256" s="49">
        <v>44.536179487179503</v>
      </c>
      <c r="F256" s="50">
        <v>1323.0632422967301</v>
      </c>
      <c r="G256" s="50">
        <v>143.32730000000001</v>
      </c>
      <c r="H256" s="51">
        <v>0.10832989340040999</v>
      </c>
    </row>
    <row r="257" spans="1:8" ht="12.75" customHeight="1" x14ac:dyDescent="0.2">
      <c r="A257" s="3" t="s">
        <v>112</v>
      </c>
      <c r="B257" s="3" t="s">
        <v>132</v>
      </c>
      <c r="C257" s="3" t="s">
        <v>134</v>
      </c>
      <c r="D257" s="3" t="s">
        <v>199</v>
      </c>
      <c r="E257" s="56">
        <v>13</v>
      </c>
      <c r="F257" s="4">
        <v>374.635564166667</v>
      </c>
      <c r="G257" s="4">
        <v>46.371749999999999</v>
      </c>
      <c r="H257" s="57">
        <v>0.12377829131932</v>
      </c>
    </row>
    <row r="258" spans="1:8" ht="12.75" customHeight="1" x14ac:dyDescent="0.2">
      <c r="A258" s="3" t="s">
        <v>112</v>
      </c>
      <c r="B258" s="3" t="s">
        <v>132</v>
      </c>
      <c r="C258" s="3" t="s">
        <v>134</v>
      </c>
      <c r="D258" s="3" t="s">
        <v>201</v>
      </c>
      <c r="E258" s="56">
        <v>31.536179487179499</v>
      </c>
      <c r="F258" s="4">
        <v>948.42767813006401</v>
      </c>
      <c r="G258" s="4">
        <v>96.955550000000002</v>
      </c>
      <c r="H258" s="57">
        <v>0.10222766820888</v>
      </c>
    </row>
    <row r="259" spans="1:8" ht="12.75" customHeight="1" x14ac:dyDescent="0.2">
      <c r="A259" s="48" t="s">
        <v>112</v>
      </c>
      <c r="B259" s="48" t="s">
        <v>132</v>
      </c>
      <c r="C259" s="48" t="s">
        <v>135</v>
      </c>
      <c r="D259" s="48" t="s">
        <v>27</v>
      </c>
      <c r="E259" s="49">
        <v>26.905000000000001</v>
      </c>
      <c r="F259" s="50">
        <v>747.07950256666595</v>
      </c>
      <c r="G259" s="50">
        <v>53.540889999999997</v>
      </c>
      <c r="H259" s="51">
        <v>7.1666924090482004E-2</v>
      </c>
    </row>
    <row r="260" spans="1:8" ht="12.75" customHeight="1" x14ac:dyDescent="0.2">
      <c r="A260" s="3" t="s">
        <v>112</v>
      </c>
      <c r="B260" s="3" t="s">
        <v>132</v>
      </c>
      <c r="C260" s="3" t="s">
        <v>135</v>
      </c>
      <c r="D260" s="3" t="s">
        <v>203</v>
      </c>
      <c r="E260" s="56">
        <v>10</v>
      </c>
      <c r="F260" s="4">
        <v>276.06473583333297</v>
      </c>
      <c r="G260" s="4">
        <v>21.239090000000001</v>
      </c>
      <c r="H260" s="57">
        <v>7.6935179482041996E-2</v>
      </c>
    </row>
    <row r="261" spans="1:8" ht="12.75" customHeight="1" x14ac:dyDescent="0.2">
      <c r="A261" s="3" t="s">
        <v>112</v>
      </c>
      <c r="B261" s="3" t="s">
        <v>132</v>
      </c>
      <c r="C261" s="3" t="s">
        <v>135</v>
      </c>
      <c r="D261" s="3" t="s">
        <v>204</v>
      </c>
      <c r="E261" s="56">
        <v>11.904999999999999</v>
      </c>
      <c r="F261" s="4">
        <v>329.96847839999998</v>
      </c>
      <c r="G261" s="4">
        <v>25.692779999999999</v>
      </c>
      <c r="H261" s="57">
        <v>7.7864346693304998E-2</v>
      </c>
    </row>
    <row r="262" spans="1:8" ht="12.75" customHeight="1" x14ac:dyDescent="0.2">
      <c r="A262" s="3" t="s">
        <v>112</v>
      </c>
      <c r="B262" s="3" t="s">
        <v>132</v>
      </c>
      <c r="C262" s="3" t="s">
        <v>135</v>
      </c>
      <c r="D262" s="3" t="s">
        <v>205</v>
      </c>
      <c r="E262" s="56">
        <v>5</v>
      </c>
      <c r="F262" s="4">
        <v>141.046288333333</v>
      </c>
      <c r="G262" s="4">
        <v>6.6090200000000001</v>
      </c>
      <c r="H262" s="57">
        <v>4.6857099737221998E-2</v>
      </c>
    </row>
    <row r="263" spans="1:8" ht="12.75" customHeight="1" x14ac:dyDescent="0.2">
      <c r="A263" s="48" t="s">
        <v>112</v>
      </c>
      <c r="B263" s="48" t="s">
        <v>136</v>
      </c>
      <c r="C263" s="48" t="s">
        <v>27</v>
      </c>
      <c r="D263" s="48" t="s">
        <v>27</v>
      </c>
      <c r="E263" s="49">
        <v>45.463999999999999</v>
      </c>
      <c r="F263" s="50">
        <v>1362.6940632000001</v>
      </c>
      <c r="G263" s="50">
        <v>137.34304</v>
      </c>
      <c r="H263" s="51">
        <v>0.10078787580352</v>
      </c>
    </row>
    <row r="264" spans="1:8" ht="12.75" customHeight="1" x14ac:dyDescent="0.2">
      <c r="A264" s="48" t="s">
        <v>112</v>
      </c>
      <c r="B264" s="48" t="s">
        <v>136</v>
      </c>
      <c r="C264" s="48" t="s">
        <v>137</v>
      </c>
      <c r="D264" s="48" t="s">
        <v>27</v>
      </c>
      <c r="E264" s="49">
        <v>3.9319999999999999</v>
      </c>
      <c r="F264" s="50">
        <v>112.624568903333</v>
      </c>
      <c r="G264" s="50">
        <v>10.667680000000001</v>
      </c>
      <c r="H264" s="51">
        <v>9.4718941913607996E-2</v>
      </c>
    </row>
    <row r="265" spans="1:8" ht="12.75" customHeight="1" x14ac:dyDescent="0.2">
      <c r="A265" s="3" t="s">
        <v>112</v>
      </c>
      <c r="B265" s="3" t="s">
        <v>136</v>
      </c>
      <c r="C265" s="3" t="s">
        <v>137</v>
      </c>
      <c r="D265" s="3" t="s">
        <v>8</v>
      </c>
      <c r="E265" s="56">
        <v>3.9319999999999999</v>
      </c>
      <c r="F265" s="4">
        <v>112.624568903333</v>
      </c>
      <c r="G265" s="4">
        <v>10.667680000000001</v>
      </c>
      <c r="H265" s="57">
        <v>9.4718941913607996E-2</v>
      </c>
    </row>
    <row r="266" spans="1:8" ht="12.75" customHeight="1" x14ac:dyDescent="0.2">
      <c r="A266" s="48" t="s">
        <v>112</v>
      </c>
      <c r="B266" s="48" t="s">
        <v>136</v>
      </c>
      <c r="C266" s="48" t="s">
        <v>138</v>
      </c>
      <c r="D266" s="48" t="s">
        <v>27</v>
      </c>
      <c r="E266" s="49">
        <v>15.564</v>
      </c>
      <c r="F266" s="50">
        <v>419.37124891333298</v>
      </c>
      <c r="G266" s="50">
        <v>19.56683</v>
      </c>
      <c r="H266" s="51">
        <v>4.6657538042251E-2</v>
      </c>
    </row>
    <row r="267" spans="1:8" ht="12.75" customHeight="1" x14ac:dyDescent="0.2">
      <c r="A267" s="3" t="s">
        <v>112</v>
      </c>
      <c r="B267" s="3" t="s">
        <v>136</v>
      </c>
      <c r="C267" s="3" t="s">
        <v>138</v>
      </c>
      <c r="D267" s="3" t="s">
        <v>8</v>
      </c>
      <c r="E267" s="56">
        <v>15.564</v>
      </c>
      <c r="F267" s="4">
        <v>419.37124891333298</v>
      </c>
      <c r="G267" s="4">
        <v>19.56683</v>
      </c>
      <c r="H267" s="57">
        <v>4.6657538042251E-2</v>
      </c>
    </row>
    <row r="268" spans="1:8" ht="12.75" customHeight="1" x14ac:dyDescent="0.2">
      <c r="A268" s="48" t="s">
        <v>112</v>
      </c>
      <c r="B268" s="48" t="s">
        <v>136</v>
      </c>
      <c r="C268" s="48" t="s">
        <v>136</v>
      </c>
      <c r="D268" s="48" t="s">
        <v>27</v>
      </c>
      <c r="E268" s="49">
        <v>1</v>
      </c>
      <c r="F268" s="50">
        <v>59.801891666666698</v>
      </c>
      <c r="G268" s="50">
        <v>9.7751000000000001</v>
      </c>
      <c r="H268" s="51">
        <v>0.16345803999790001</v>
      </c>
    </row>
    <row r="269" spans="1:8" ht="12.75" customHeight="1" x14ac:dyDescent="0.2">
      <c r="A269" s="3" t="s">
        <v>112</v>
      </c>
      <c r="B269" s="3" t="s">
        <v>136</v>
      </c>
      <c r="C269" s="3" t="s">
        <v>136</v>
      </c>
      <c r="D269" s="3" t="s">
        <v>8</v>
      </c>
      <c r="E269" s="56">
        <v>1</v>
      </c>
      <c r="F269" s="4">
        <v>59.801891666666698</v>
      </c>
      <c r="G269" s="4">
        <v>9.7751000000000001</v>
      </c>
      <c r="H269" s="57">
        <v>0.16345803999790001</v>
      </c>
    </row>
    <row r="270" spans="1:8" ht="12.75" customHeight="1" x14ac:dyDescent="0.2">
      <c r="A270" s="48" t="s">
        <v>112</v>
      </c>
      <c r="B270" s="48" t="s">
        <v>136</v>
      </c>
      <c r="C270" s="48" t="s">
        <v>139</v>
      </c>
      <c r="D270" s="48" t="s">
        <v>27</v>
      </c>
      <c r="E270" s="49">
        <v>24.968</v>
      </c>
      <c r="F270" s="50">
        <v>770.89635371666702</v>
      </c>
      <c r="G270" s="50">
        <v>97.333430000000007</v>
      </c>
      <c r="H270" s="51">
        <v>0.12626007313529999</v>
      </c>
    </row>
    <row r="271" spans="1:8" ht="12.75" customHeight="1" x14ac:dyDescent="0.2">
      <c r="A271" s="3" t="s">
        <v>112</v>
      </c>
      <c r="B271" s="3" t="s">
        <v>136</v>
      </c>
      <c r="C271" s="3" t="s">
        <v>139</v>
      </c>
      <c r="D271" s="3" t="s">
        <v>8</v>
      </c>
      <c r="E271" s="56">
        <v>24.968</v>
      </c>
      <c r="F271" s="4">
        <v>770.89635371666702</v>
      </c>
      <c r="G271" s="4">
        <v>97.333430000000007</v>
      </c>
      <c r="H271" s="57">
        <v>0.12626007313529999</v>
      </c>
    </row>
    <row r="272" spans="1:8" ht="12" customHeight="1" x14ac:dyDescent="0.2">
      <c r="A272" t="s">
        <v>8</v>
      </c>
    </row>
    <row r="273" spans="1:4" ht="26.25" customHeight="1" thickBot="1" x14ac:dyDescent="0.25">
      <c r="A273" s="2" t="s">
        <v>142</v>
      </c>
      <c r="B273" s="2" t="s">
        <v>8</v>
      </c>
      <c r="C273" s="2" t="s">
        <v>8</v>
      </c>
      <c r="D273" s="2" t="s">
        <v>8</v>
      </c>
    </row>
    <row r="274" spans="1:4" ht="12.75" customHeight="1" thickTop="1" x14ac:dyDescent="0.2">
      <c r="A274" t="s">
        <v>8</v>
      </c>
    </row>
    <row r="275" spans="1:4" ht="12" customHeight="1" x14ac:dyDescent="0.2">
      <c r="A275" t="s">
        <v>143</v>
      </c>
      <c r="B275" t="s">
        <v>144</v>
      </c>
    </row>
    <row r="276" spans="1:4" ht="12" customHeight="1" x14ac:dyDescent="0.2">
      <c r="A276" t="s">
        <v>8</v>
      </c>
      <c r="B276" t="s">
        <v>145</v>
      </c>
    </row>
    <row r="277" spans="1:4" ht="12" customHeight="1" x14ac:dyDescent="0.2">
      <c r="A277" t="s">
        <v>8</v>
      </c>
    </row>
    <row r="278" spans="1:4" ht="12" customHeight="1" x14ac:dyDescent="0.2">
      <c r="A278" t="s">
        <v>143</v>
      </c>
      <c r="B278" t="s">
        <v>146</v>
      </c>
    </row>
    <row r="279" spans="1:4" ht="12" customHeight="1" x14ac:dyDescent="0.2">
      <c r="A279" t="s">
        <v>8</v>
      </c>
      <c r="B279" t="s">
        <v>147</v>
      </c>
    </row>
    <row r="280" spans="1:4" ht="12" customHeight="1" x14ac:dyDescent="0.2">
      <c r="A280" t="s">
        <v>8</v>
      </c>
      <c r="B280" t="s">
        <v>148</v>
      </c>
    </row>
    <row r="281" spans="1:4" ht="12" customHeight="1" x14ac:dyDescent="0.2">
      <c r="A281" t="s">
        <v>8</v>
      </c>
    </row>
    <row r="282" spans="1:4" ht="12" customHeight="1" x14ac:dyDescent="0.2">
      <c r="A282" t="s">
        <v>8</v>
      </c>
      <c r="B282" t="s">
        <v>149</v>
      </c>
    </row>
    <row r="283" spans="1:4" ht="12" customHeight="1" x14ac:dyDescent="0.2">
      <c r="A283" t="s">
        <v>150</v>
      </c>
      <c r="B283" t="s">
        <v>151</v>
      </c>
    </row>
    <row r="284" spans="1:4" ht="12" customHeight="1" x14ac:dyDescent="0.2">
      <c r="A284" t="s">
        <v>8</v>
      </c>
      <c r="B284" t="s">
        <v>152</v>
      </c>
    </row>
    <row r="285" spans="1:4" ht="12" customHeight="1" x14ac:dyDescent="0.2">
      <c r="A285" t="s">
        <v>8</v>
      </c>
      <c r="B285" t="s">
        <v>153</v>
      </c>
    </row>
    <row r="286" spans="1:4" ht="12" customHeight="1" x14ac:dyDescent="0.2">
      <c r="A286" t="s">
        <v>8</v>
      </c>
    </row>
  </sheetData>
  <mergeCells count="2">
    <mergeCell ref="A1:H1"/>
    <mergeCell ref="E2:H2"/>
  </mergeCells>
  <phoneticPr fontId="14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0"/>
  <sheetViews>
    <sheetView topLeftCell="G1" workbookViewId="0">
      <pane ySplit="3" topLeftCell="A4" activePane="bottomLeft" state="frozen"/>
      <selection pane="bottomLeft" activeCell="I1" sqref="I1:J1048576"/>
    </sheetView>
  </sheetViews>
  <sheetFormatPr defaultRowHeight="12" x14ac:dyDescent="0.2"/>
  <cols>
    <col min="1" max="1" width="24.5703125" customWidth="1"/>
    <col min="2" max="2" width="23.140625" customWidth="1"/>
    <col min="3" max="3" width="21.42578125" customWidth="1"/>
    <col min="4" max="4" width="20.140625" customWidth="1"/>
    <col min="5" max="7" width="9.140625" customWidth="1"/>
    <col min="9" max="9" width="9.140625" customWidth="1"/>
    <col min="10" max="10" width="12.7109375" customWidth="1"/>
    <col min="11" max="11" width="4.7109375" customWidth="1"/>
    <col min="12" max="12" width="22.140625" customWidth="1"/>
    <col min="13" max="13" width="15.42578125" customWidth="1"/>
    <col min="14" max="14" width="14" customWidth="1"/>
    <col min="15" max="18" width="16" customWidth="1"/>
    <col min="19" max="19" width="9.85546875" customWidth="1"/>
  </cols>
  <sheetData>
    <row r="1" spans="1:19" ht="12" customHeight="1" thickBot="1" x14ac:dyDescent="0.25">
      <c r="A1" s="502" t="s">
        <v>273</v>
      </c>
      <c r="B1" s="502"/>
      <c r="C1" s="502"/>
      <c r="D1" s="502"/>
      <c r="E1" s="502"/>
      <c r="F1" s="502"/>
      <c r="G1" s="502"/>
      <c r="H1" s="502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3.5" thickTop="1" x14ac:dyDescent="0.2">
      <c r="A2" s="359" t="s">
        <v>8</v>
      </c>
      <c r="B2" s="359" t="s">
        <v>8</v>
      </c>
      <c r="C2" s="359" t="s">
        <v>8</v>
      </c>
      <c r="D2" s="359" t="s">
        <v>8</v>
      </c>
      <c r="E2" s="513" t="s">
        <v>8</v>
      </c>
      <c r="F2" s="504"/>
      <c r="G2" s="504"/>
      <c r="H2" s="505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27.5" x14ac:dyDescent="0.2">
      <c r="A3" s="359" t="s">
        <v>17</v>
      </c>
      <c r="B3" s="359" t="s">
        <v>18</v>
      </c>
      <c r="C3" s="359" t="s">
        <v>19</v>
      </c>
      <c r="D3" s="359" t="s">
        <v>155</v>
      </c>
      <c r="E3" s="360" t="s">
        <v>20</v>
      </c>
      <c r="F3" s="360" t="s">
        <v>21</v>
      </c>
      <c r="G3" s="360" t="s">
        <v>22</v>
      </c>
      <c r="H3" s="360" t="s">
        <v>23</v>
      </c>
      <c r="I3" s="335" t="s">
        <v>269</v>
      </c>
      <c r="J3" s="335" t="s">
        <v>274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x14ac:dyDescent="0.2">
      <c r="A4" s="361" t="s">
        <v>27</v>
      </c>
      <c r="B4" s="361" t="s">
        <v>27</v>
      </c>
      <c r="C4" s="361" t="s">
        <v>27</v>
      </c>
      <c r="D4" s="361" t="s">
        <v>27</v>
      </c>
      <c r="E4" s="362">
        <v>2009.1176893423701</v>
      </c>
      <c r="F4" s="363">
        <v>59485.480376735002</v>
      </c>
      <c r="G4" s="363">
        <v>5882.38644999999</v>
      </c>
      <c r="H4" s="364">
        <v>9.8887769128625999E-2</v>
      </c>
      <c r="I4" s="338" t="str">
        <f>+IF(H4&lt;S4,ROUND((F4*S4)-G4,0),"")</f>
        <v/>
      </c>
      <c r="J4" s="338" t="str">
        <f t="shared" ref="J4:J67" si="0">+IF(I4&gt;0,I4,"")</f>
        <v/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x14ac:dyDescent="0.2">
      <c r="A5" s="365" t="s">
        <v>28</v>
      </c>
      <c r="B5" s="365" t="s">
        <v>27</v>
      </c>
      <c r="C5" s="365" t="s">
        <v>27</v>
      </c>
      <c r="D5" s="365" t="s">
        <v>27</v>
      </c>
      <c r="E5" s="366">
        <v>17.754999999999999</v>
      </c>
      <c r="F5" s="367">
        <v>625.11095437500001</v>
      </c>
      <c r="G5" s="367">
        <v>130.56899000000001</v>
      </c>
      <c r="H5" s="368">
        <v>0.20887330334908</v>
      </c>
      <c r="I5" s="342">
        <f>+IF(H5&lt;S5,ROUND((F5*S5)-G5,0),"")</f>
        <v>0</v>
      </c>
      <c r="J5" s="342" t="str">
        <f t="shared" si="0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x14ac:dyDescent="0.2">
      <c r="A6" s="369" t="s">
        <v>28</v>
      </c>
      <c r="B6" s="369" t="s">
        <v>28</v>
      </c>
      <c r="C6" s="369" t="s">
        <v>27</v>
      </c>
      <c r="D6" s="369" t="s">
        <v>27</v>
      </c>
      <c r="E6" s="370">
        <v>17.754999999999999</v>
      </c>
      <c r="F6" s="371">
        <v>625.11095437500001</v>
      </c>
      <c r="G6" s="371">
        <v>130.56899000000001</v>
      </c>
      <c r="H6" s="372">
        <v>0.20887330334908</v>
      </c>
      <c r="I6" s="346">
        <f t="shared" ref="I6:I69" si="1">+IF(H6&lt;S6,ROUND((F6*S6)-G6,0),"")</f>
        <v>0</v>
      </c>
      <c r="J6" s="346" t="str">
        <f t="shared" si="0"/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x14ac:dyDescent="0.2">
      <c r="A7" s="365" t="s">
        <v>31</v>
      </c>
      <c r="B7" s="365" t="s">
        <v>27</v>
      </c>
      <c r="C7" s="365" t="s">
        <v>27</v>
      </c>
      <c r="D7" s="365" t="s">
        <v>27</v>
      </c>
      <c r="E7" s="366">
        <v>8.6992307692307698</v>
      </c>
      <c r="F7" s="367">
        <v>215.29625266589699</v>
      </c>
      <c r="G7" s="367">
        <v>6.5216900000000004</v>
      </c>
      <c r="H7" s="368">
        <v>3.0291702336875E-2</v>
      </c>
      <c r="I7" s="342">
        <f t="shared" si="1"/>
        <v>3</v>
      </c>
      <c r="J7" s="342">
        <f t="shared" si="0"/>
        <v>3</v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2.75" x14ac:dyDescent="0.2">
      <c r="A8" s="365" t="s">
        <v>32</v>
      </c>
      <c r="B8" s="365" t="s">
        <v>27</v>
      </c>
      <c r="C8" s="365" t="s">
        <v>27</v>
      </c>
      <c r="D8" s="365" t="s">
        <v>27</v>
      </c>
      <c r="E8" s="366">
        <v>1098.8027473023501</v>
      </c>
      <c r="F8" s="367">
        <v>32583.450115054002</v>
      </c>
      <c r="G8" s="367">
        <v>3143.4171000000101</v>
      </c>
      <c r="H8" s="368">
        <v>9.6472813311679007E-2</v>
      </c>
      <c r="I8" s="342" t="str">
        <f t="shared" si="1"/>
        <v/>
      </c>
      <c r="J8" s="342" t="str">
        <f t="shared" si="0"/>
        <v/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2.75" x14ac:dyDescent="0.2">
      <c r="A9" s="369" t="s">
        <v>32</v>
      </c>
      <c r="B9" s="369" t="s">
        <v>33</v>
      </c>
      <c r="C9" s="369" t="s">
        <v>27</v>
      </c>
      <c r="D9" s="369" t="s">
        <v>27</v>
      </c>
      <c r="E9" s="370">
        <v>107.061356492969</v>
      </c>
      <c r="F9" s="371">
        <v>3483.2259264096101</v>
      </c>
      <c r="G9" s="371">
        <v>394.65776</v>
      </c>
      <c r="H9" s="372">
        <v>0.11330237209356001</v>
      </c>
      <c r="I9" s="346" t="str">
        <f t="shared" si="1"/>
        <v/>
      </c>
      <c r="J9" s="346" t="str">
        <f t="shared" si="0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2.75" x14ac:dyDescent="0.2">
      <c r="A10" s="422" t="s">
        <v>32</v>
      </c>
      <c r="B10" s="422" t="s">
        <v>33</v>
      </c>
      <c r="C10" s="422" t="s">
        <v>33</v>
      </c>
      <c r="D10" s="422" t="s">
        <v>27</v>
      </c>
      <c r="E10" s="423">
        <v>4</v>
      </c>
      <c r="F10" s="424">
        <v>160.44707750000001</v>
      </c>
      <c r="G10" s="424">
        <v>29.881959999999999</v>
      </c>
      <c r="H10" s="425">
        <v>0.18624184663008</v>
      </c>
      <c r="I10" s="350">
        <f t="shared" si="1"/>
        <v>1</v>
      </c>
      <c r="J10" s="350">
        <f t="shared" si="0"/>
        <v>1</v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2.75" x14ac:dyDescent="0.2">
      <c r="A11" s="422" t="s">
        <v>32</v>
      </c>
      <c r="B11" s="422" t="s">
        <v>33</v>
      </c>
      <c r="C11" s="422" t="s">
        <v>34</v>
      </c>
      <c r="D11" s="422" t="s">
        <v>27</v>
      </c>
      <c r="E11" s="423">
        <v>26.043612903225799</v>
      </c>
      <c r="F11" s="424">
        <v>771.35407140983898</v>
      </c>
      <c r="G11" s="424">
        <v>74.595380000000006</v>
      </c>
      <c r="H11" s="425">
        <v>9.6707054211379997E-2</v>
      </c>
      <c r="I11" s="350" t="str">
        <f t="shared" si="1"/>
        <v/>
      </c>
      <c r="J11" s="350" t="str">
        <f t="shared" si="0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2.75" x14ac:dyDescent="0.2">
      <c r="A12" s="359" t="s">
        <v>32</v>
      </c>
      <c r="B12" s="359" t="s">
        <v>33</v>
      </c>
      <c r="C12" s="359" t="s">
        <v>34</v>
      </c>
      <c r="D12" s="359" t="s">
        <v>34</v>
      </c>
      <c r="E12" s="373">
        <v>25.043612903225799</v>
      </c>
      <c r="F12" s="374">
        <v>738.73580390983898</v>
      </c>
      <c r="G12" s="374">
        <v>71.395759999999996</v>
      </c>
      <c r="H12" s="375">
        <v>9.6645863950455005E-2</v>
      </c>
      <c r="I12" s="353" t="str">
        <f t="shared" si="1"/>
        <v/>
      </c>
      <c r="J12" s="353" t="str">
        <f t="shared" si="0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2.75" x14ac:dyDescent="0.2">
      <c r="A13" s="359" t="s">
        <v>32</v>
      </c>
      <c r="B13" s="359" t="s">
        <v>33</v>
      </c>
      <c r="C13" s="359" t="s">
        <v>34</v>
      </c>
      <c r="D13" s="359" t="s">
        <v>278</v>
      </c>
      <c r="E13" s="373">
        <v>1</v>
      </c>
      <c r="F13" s="374">
        <v>32.618267500000002</v>
      </c>
      <c r="G13" s="374">
        <v>3.1996199999999999</v>
      </c>
      <c r="H13" s="375">
        <v>9.8092886141178004E-2</v>
      </c>
      <c r="I13" s="350">
        <f t="shared" si="1"/>
        <v>1</v>
      </c>
      <c r="J13" s="350">
        <f t="shared" si="0"/>
        <v>1</v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2.75" x14ac:dyDescent="0.2">
      <c r="A14" s="422" t="s">
        <v>32</v>
      </c>
      <c r="B14" s="422" t="s">
        <v>33</v>
      </c>
      <c r="C14" s="422" t="s">
        <v>35</v>
      </c>
      <c r="D14" s="422" t="s">
        <v>27</v>
      </c>
      <c r="E14" s="423">
        <v>17.106999999999999</v>
      </c>
      <c r="F14" s="424">
        <v>561.88056366416697</v>
      </c>
      <c r="G14" s="424">
        <v>72.993700000000004</v>
      </c>
      <c r="H14" s="425">
        <v>0.12990963688793</v>
      </c>
      <c r="I14" s="350" t="str">
        <f t="shared" si="1"/>
        <v/>
      </c>
      <c r="J14" s="350" t="str">
        <f t="shared" si="0"/>
        <v/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2.75" x14ac:dyDescent="0.2">
      <c r="A15" s="422" t="s">
        <v>32</v>
      </c>
      <c r="B15" s="422" t="s">
        <v>33</v>
      </c>
      <c r="C15" s="422" t="s">
        <v>36</v>
      </c>
      <c r="D15" s="422" t="s">
        <v>27</v>
      </c>
      <c r="E15" s="423">
        <v>24.613</v>
      </c>
      <c r="F15" s="424">
        <v>895.349373064166</v>
      </c>
      <c r="G15" s="424">
        <v>86.994330000000005</v>
      </c>
      <c r="H15" s="425">
        <v>9.7162440291076999E-2</v>
      </c>
      <c r="I15" s="350">
        <f t="shared" si="1"/>
        <v>49</v>
      </c>
      <c r="J15" s="350">
        <f t="shared" si="0"/>
        <v>49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2.75" x14ac:dyDescent="0.2">
      <c r="A16" s="422" t="s">
        <v>32</v>
      </c>
      <c r="B16" s="422" t="s">
        <v>33</v>
      </c>
      <c r="C16" s="422" t="s">
        <v>37</v>
      </c>
      <c r="D16" s="422" t="s">
        <v>27</v>
      </c>
      <c r="E16" s="423">
        <v>5.8639999999999999</v>
      </c>
      <c r="F16" s="424">
        <v>201.79575327333299</v>
      </c>
      <c r="G16" s="424">
        <v>16.960609999999999</v>
      </c>
      <c r="H16" s="425">
        <v>8.4048399061336002E-2</v>
      </c>
      <c r="I16" s="353">
        <f t="shared" si="1"/>
        <v>14</v>
      </c>
      <c r="J16" s="353">
        <f t="shared" si="0"/>
        <v>14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2.75" x14ac:dyDescent="0.2">
      <c r="A17" s="359" t="s">
        <v>32</v>
      </c>
      <c r="B17" s="359" t="s">
        <v>33</v>
      </c>
      <c r="C17" s="359" t="s">
        <v>37</v>
      </c>
      <c r="D17" s="359" t="s">
        <v>37</v>
      </c>
      <c r="E17" s="373">
        <v>5.8639999999999999</v>
      </c>
      <c r="F17" s="374">
        <v>201.79575327333299</v>
      </c>
      <c r="G17" s="374">
        <v>16.960609999999999</v>
      </c>
      <c r="H17" s="375">
        <v>8.4048399061336002E-2</v>
      </c>
      <c r="I17" s="350">
        <f t="shared" si="1"/>
        <v>6</v>
      </c>
      <c r="J17" s="350">
        <f t="shared" si="0"/>
        <v>6</v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2.75" x14ac:dyDescent="0.2">
      <c r="A18" s="422" t="s">
        <v>32</v>
      </c>
      <c r="B18" s="422" t="s">
        <v>33</v>
      </c>
      <c r="C18" s="422" t="s">
        <v>38</v>
      </c>
      <c r="D18" s="422" t="s">
        <v>27</v>
      </c>
      <c r="E18" s="423">
        <v>16.291</v>
      </c>
      <c r="F18" s="424">
        <v>496.1764818625</v>
      </c>
      <c r="G18" s="424">
        <v>95.052710000000005</v>
      </c>
      <c r="H18" s="425">
        <v>0.19157036553446</v>
      </c>
      <c r="I18" s="350" t="str">
        <f t="shared" si="1"/>
        <v/>
      </c>
      <c r="J18" s="350" t="str">
        <f t="shared" si="0"/>
        <v/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2.75" x14ac:dyDescent="0.2">
      <c r="A19" s="422" t="s">
        <v>32</v>
      </c>
      <c r="B19" s="422" t="s">
        <v>33</v>
      </c>
      <c r="C19" s="422" t="s">
        <v>39</v>
      </c>
      <c r="D19" s="422" t="s">
        <v>27</v>
      </c>
      <c r="E19" s="423">
        <v>13.142743589743599</v>
      </c>
      <c r="F19" s="424">
        <v>396.22260563559797</v>
      </c>
      <c r="G19" s="424">
        <v>18.179069999999999</v>
      </c>
      <c r="H19" s="425">
        <v>4.5880951115441999E-2</v>
      </c>
      <c r="I19" s="52">
        <f t="shared" si="1"/>
        <v>38</v>
      </c>
      <c r="J19" s="52">
        <f t="shared" si="0"/>
        <v>38</v>
      </c>
      <c r="L19" s="52" t="s">
        <v>32</v>
      </c>
      <c r="M19" s="52" t="s">
        <v>40</v>
      </c>
      <c r="N19" s="52" t="s">
        <v>27</v>
      </c>
      <c r="O19" s="52" t="s">
        <v>27</v>
      </c>
      <c r="P19" s="53">
        <v>17.457999999999998</v>
      </c>
      <c r="Q19" s="54">
        <v>585.57369291500004</v>
      </c>
      <c r="R19" s="54">
        <v>83.180940000000007</v>
      </c>
      <c r="S19" s="55">
        <v>0.14205033628802999</v>
      </c>
    </row>
    <row r="20" spans="1:19" ht="12.75" x14ac:dyDescent="0.2">
      <c r="A20" s="369" t="s">
        <v>32</v>
      </c>
      <c r="B20" s="369" t="s">
        <v>41</v>
      </c>
      <c r="C20" s="369" t="s">
        <v>27</v>
      </c>
      <c r="D20" s="369" t="s">
        <v>27</v>
      </c>
      <c r="E20" s="370">
        <v>351.15349958643401</v>
      </c>
      <c r="F20" s="371">
        <v>9254.5320600055493</v>
      </c>
      <c r="G20" s="371">
        <v>742.31386999999995</v>
      </c>
      <c r="H20" s="372">
        <v>8.0210848607676993E-2</v>
      </c>
      <c r="I20" s="346" t="str">
        <f t="shared" si="1"/>
        <v/>
      </c>
      <c r="J20" s="346" t="str">
        <f t="shared" si="0"/>
        <v/>
      </c>
      <c r="L20" s="52" t="s">
        <v>32</v>
      </c>
      <c r="M20" s="52" t="s">
        <v>41</v>
      </c>
      <c r="N20" s="52" t="s">
        <v>27</v>
      </c>
      <c r="O20" s="52" t="s">
        <v>27</v>
      </c>
      <c r="P20" s="53">
        <v>366.47111404044398</v>
      </c>
      <c r="Q20" s="54">
        <v>9446.5676586020909</v>
      </c>
      <c r="R20" s="54">
        <v>638.20887000000005</v>
      </c>
      <c r="S20" s="55">
        <v>6.7559868627928996E-2</v>
      </c>
    </row>
    <row r="21" spans="1:19" ht="12.75" x14ac:dyDescent="0.2">
      <c r="A21" s="422" t="s">
        <v>32</v>
      </c>
      <c r="B21" s="422" t="s">
        <v>41</v>
      </c>
      <c r="C21" s="422" t="s">
        <v>42</v>
      </c>
      <c r="D21" s="422" t="s">
        <v>27</v>
      </c>
      <c r="E21" s="423">
        <v>11.211</v>
      </c>
      <c r="F21" s="424">
        <v>296.04197732583299</v>
      </c>
      <c r="G21" s="424">
        <v>22.039660000000001</v>
      </c>
      <c r="H21" s="425">
        <v>7.4447752981133999E-2</v>
      </c>
      <c r="I21" s="350" t="str">
        <f t="shared" si="1"/>
        <v/>
      </c>
      <c r="J21" s="350" t="str">
        <f t="shared" si="0"/>
        <v/>
      </c>
      <c r="L21" s="52" t="s">
        <v>32</v>
      </c>
      <c r="M21" s="52" t="s">
        <v>41</v>
      </c>
      <c r="N21" s="52" t="s">
        <v>42</v>
      </c>
      <c r="O21" s="52" t="s">
        <v>27</v>
      </c>
      <c r="P21" s="53">
        <v>10.129</v>
      </c>
      <c r="Q21" s="54">
        <v>264.25915697750003</v>
      </c>
      <c r="R21" s="54">
        <v>14.411300000000001</v>
      </c>
      <c r="S21" s="55">
        <v>5.4534723280098001E-2</v>
      </c>
    </row>
    <row r="22" spans="1:19" ht="12.75" x14ac:dyDescent="0.2">
      <c r="A22" s="422" t="s">
        <v>32</v>
      </c>
      <c r="B22" s="422" t="s">
        <v>41</v>
      </c>
      <c r="C22" s="422" t="s">
        <v>43</v>
      </c>
      <c r="D22" s="422" t="s">
        <v>27</v>
      </c>
      <c r="E22" s="423">
        <v>10.4</v>
      </c>
      <c r="F22" s="424">
        <v>306.02700496666699</v>
      </c>
      <c r="G22" s="424">
        <v>39.230339999999998</v>
      </c>
      <c r="H22" s="425">
        <v>0.12819241231431</v>
      </c>
      <c r="I22" s="350" t="str">
        <f t="shared" si="1"/>
        <v/>
      </c>
      <c r="J22" s="350" t="str">
        <f t="shared" si="0"/>
        <v/>
      </c>
      <c r="L22" s="52" t="s">
        <v>32</v>
      </c>
      <c r="M22" s="52" t="s">
        <v>41</v>
      </c>
      <c r="N22" s="52" t="s">
        <v>43</v>
      </c>
      <c r="O22" s="52" t="s">
        <v>27</v>
      </c>
      <c r="P22" s="53">
        <v>10.481</v>
      </c>
      <c r="Q22" s="54">
        <v>303.25627517583303</v>
      </c>
      <c r="R22" s="54">
        <v>35.376480000000001</v>
      </c>
      <c r="S22" s="55">
        <v>0.11665539313074</v>
      </c>
    </row>
    <row r="23" spans="1:19" ht="12.75" x14ac:dyDescent="0.2">
      <c r="A23" s="422" t="s">
        <v>32</v>
      </c>
      <c r="B23" s="422" t="s">
        <v>41</v>
      </c>
      <c r="C23" s="422" t="s">
        <v>44</v>
      </c>
      <c r="D23" s="422" t="s">
        <v>27</v>
      </c>
      <c r="E23" s="423">
        <v>4.6740000000000004</v>
      </c>
      <c r="F23" s="424">
        <v>131.5077223575</v>
      </c>
      <c r="G23" s="424">
        <v>12.637460000000001</v>
      </c>
      <c r="H23" s="425">
        <v>9.6096714120295995E-2</v>
      </c>
      <c r="I23" s="350" t="str">
        <f t="shared" si="1"/>
        <v/>
      </c>
      <c r="J23" s="350" t="str">
        <f t="shared" si="0"/>
        <v/>
      </c>
      <c r="L23" s="52" t="s">
        <v>32</v>
      </c>
      <c r="M23" s="52" t="s">
        <v>41</v>
      </c>
      <c r="N23" s="52" t="s">
        <v>44</v>
      </c>
      <c r="O23" s="52" t="s">
        <v>27</v>
      </c>
      <c r="P23" s="53">
        <v>11.183999999999999</v>
      </c>
      <c r="Q23" s="54">
        <v>306.23616166666699</v>
      </c>
      <c r="R23" s="54">
        <v>25.91095</v>
      </c>
      <c r="S23" s="55">
        <v>8.4611006939812994E-2</v>
      </c>
    </row>
    <row r="24" spans="1:19" ht="12.75" x14ac:dyDescent="0.2">
      <c r="A24" s="422" t="s">
        <v>32</v>
      </c>
      <c r="B24" s="422" t="s">
        <v>41</v>
      </c>
      <c r="C24" s="422" t="s">
        <v>45</v>
      </c>
      <c r="D24" s="422" t="s">
        <v>27</v>
      </c>
      <c r="E24" s="423">
        <v>30.048999999999999</v>
      </c>
      <c r="F24" s="424">
        <v>778.86872993750001</v>
      </c>
      <c r="G24" s="424">
        <v>41.295430000000003</v>
      </c>
      <c r="H24" s="425">
        <v>5.3019755977768E-2</v>
      </c>
      <c r="I24" s="350">
        <f t="shared" si="1"/>
        <v>2</v>
      </c>
      <c r="J24" s="350">
        <f t="shared" si="0"/>
        <v>2</v>
      </c>
      <c r="L24" s="52" t="s">
        <v>32</v>
      </c>
      <c r="M24" s="52" t="s">
        <v>41</v>
      </c>
      <c r="N24" s="52" t="s">
        <v>45</v>
      </c>
      <c r="O24" s="52" t="s">
        <v>27</v>
      </c>
      <c r="P24" s="53">
        <v>29.918512820512799</v>
      </c>
      <c r="Q24" s="54">
        <v>761.85260940589797</v>
      </c>
      <c r="R24" s="54">
        <v>42.546880000000002</v>
      </c>
      <c r="S24" s="55">
        <v>5.5846602708598002E-2</v>
      </c>
    </row>
    <row r="25" spans="1:19" ht="12.75" x14ac:dyDescent="0.2">
      <c r="A25" s="422" t="s">
        <v>32</v>
      </c>
      <c r="B25" s="422" t="s">
        <v>41</v>
      </c>
      <c r="C25" s="422" t="s">
        <v>46</v>
      </c>
      <c r="D25" s="422" t="s">
        <v>27</v>
      </c>
      <c r="E25" s="423">
        <v>32.110225806451602</v>
      </c>
      <c r="F25" s="424">
        <v>857.669974746908</v>
      </c>
      <c r="G25" s="424">
        <v>93.145139999999998</v>
      </c>
      <c r="H25" s="425">
        <v>0.10860254263591999</v>
      </c>
      <c r="I25" s="350" t="str">
        <f t="shared" si="1"/>
        <v/>
      </c>
      <c r="J25" s="350" t="str">
        <f t="shared" si="0"/>
        <v/>
      </c>
      <c r="L25" s="52" t="s">
        <v>32</v>
      </c>
      <c r="M25" s="52" t="s">
        <v>41</v>
      </c>
      <c r="N25" s="52" t="s">
        <v>46</v>
      </c>
      <c r="O25" s="52" t="s">
        <v>27</v>
      </c>
      <c r="P25" s="53">
        <v>26.670102564102599</v>
      </c>
      <c r="Q25" s="54">
        <v>740.927065757479</v>
      </c>
      <c r="R25" s="54">
        <v>68.932109999999994</v>
      </c>
      <c r="S25" s="55">
        <v>9.3034946603722996E-2</v>
      </c>
    </row>
    <row r="26" spans="1:19" ht="12.75" x14ac:dyDescent="0.2">
      <c r="A26" s="359" t="s">
        <v>32</v>
      </c>
      <c r="B26" s="359" t="s">
        <v>41</v>
      </c>
      <c r="C26" s="359" t="s">
        <v>46</v>
      </c>
      <c r="D26" s="359" t="s">
        <v>46</v>
      </c>
      <c r="E26" s="373">
        <v>28.437967741935498</v>
      </c>
      <c r="F26" s="374">
        <v>746.26061032755399</v>
      </c>
      <c r="G26" s="374">
        <v>72.518649999999994</v>
      </c>
      <c r="H26" s="375">
        <v>9.7176038767703005E-2</v>
      </c>
      <c r="I26" s="353" t="str">
        <f t="shared" si="1"/>
        <v/>
      </c>
      <c r="J26" s="353" t="str">
        <f t="shared" si="0"/>
        <v/>
      </c>
      <c r="L26" s="3" t="s">
        <v>32</v>
      </c>
      <c r="M26" s="3" t="s">
        <v>41</v>
      </c>
      <c r="N26" s="3" t="s">
        <v>46</v>
      </c>
      <c r="O26" s="3" t="s">
        <v>46</v>
      </c>
      <c r="P26" s="53"/>
      <c r="Q26" s="54"/>
      <c r="R26" s="54"/>
      <c r="S26" s="55"/>
    </row>
    <row r="27" spans="1:19" ht="12.75" x14ac:dyDescent="0.2">
      <c r="A27" s="359" t="s">
        <v>32</v>
      </c>
      <c r="B27" s="359" t="s">
        <v>41</v>
      </c>
      <c r="C27" s="359" t="s">
        <v>46</v>
      </c>
      <c r="D27" s="359" t="s">
        <v>157</v>
      </c>
      <c r="E27" s="373">
        <v>3.67225806451613</v>
      </c>
      <c r="F27" s="374">
        <v>111.409364419355</v>
      </c>
      <c r="G27" s="374">
        <v>20.62649</v>
      </c>
      <c r="H27" s="375">
        <v>0.18514143858105001</v>
      </c>
      <c r="I27" s="353" t="str">
        <f t="shared" si="1"/>
        <v/>
      </c>
      <c r="J27" s="353" t="str">
        <f t="shared" si="0"/>
        <v/>
      </c>
      <c r="L27" s="38" t="s">
        <v>32</v>
      </c>
      <c r="M27" s="38" t="s">
        <v>41</v>
      </c>
      <c r="N27" s="38" t="s">
        <v>46</v>
      </c>
      <c r="O27" s="38" t="s">
        <v>157</v>
      </c>
      <c r="P27" s="37"/>
      <c r="Q27" s="37"/>
      <c r="R27" s="37"/>
      <c r="S27" s="37"/>
    </row>
    <row r="28" spans="1:19" ht="12.75" x14ac:dyDescent="0.2">
      <c r="A28" s="422" t="s">
        <v>32</v>
      </c>
      <c r="B28" s="422" t="s">
        <v>41</v>
      </c>
      <c r="C28" s="422" t="s">
        <v>47</v>
      </c>
      <c r="D28" s="422" t="s">
        <v>27</v>
      </c>
      <c r="E28" s="423">
        <v>10.913</v>
      </c>
      <c r="F28" s="424">
        <v>291.09770884416702</v>
      </c>
      <c r="G28" s="424">
        <v>24.107199999999999</v>
      </c>
      <c r="H28" s="425">
        <v>8.2814805021035998E-2</v>
      </c>
      <c r="I28" s="350" t="str">
        <f t="shared" si="1"/>
        <v/>
      </c>
      <c r="J28" s="350" t="str">
        <f t="shared" si="0"/>
        <v/>
      </c>
      <c r="L28" s="52" t="s">
        <v>32</v>
      </c>
      <c r="M28" s="52" t="s">
        <v>41</v>
      </c>
      <c r="N28" s="52" t="s">
        <v>47</v>
      </c>
      <c r="O28" s="52" t="s">
        <v>27</v>
      </c>
      <c r="P28" s="53">
        <v>15.147153846153801</v>
      </c>
      <c r="Q28" s="54">
        <v>381.76948793538497</v>
      </c>
      <c r="R28" s="54">
        <v>20.107669999999999</v>
      </c>
      <c r="S28" s="55">
        <v>5.2669662284282E-2</v>
      </c>
    </row>
    <row r="29" spans="1:19" ht="12.75" x14ac:dyDescent="0.2">
      <c r="A29" s="422" t="s">
        <v>32</v>
      </c>
      <c r="B29" s="422" t="s">
        <v>41</v>
      </c>
      <c r="C29" s="422" t="s">
        <v>48</v>
      </c>
      <c r="D29" s="422" t="s">
        <v>27</v>
      </c>
      <c r="E29" s="423">
        <v>22.663</v>
      </c>
      <c r="F29" s="424">
        <v>580.79369606249998</v>
      </c>
      <c r="G29" s="424">
        <v>40.62585</v>
      </c>
      <c r="H29" s="425">
        <v>6.994884805986E-2</v>
      </c>
      <c r="I29" s="350" t="str">
        <f t="shared" si="1"/>
        <v/>
      </c>
      <c r="J29" s="350" t="str">
        <f t="shared" si="0"/>
        <v/>
      </c>
      <c r="L29" s="52" t="s">
        <v>32</v>
      </c>
      <c r="M29" s="52" t="s">
        <v>41</v>
      </c>
      <c r="N29" s="52" t="s">
        <v>48</v>
      </c>
      <c r="O29" s="52" t="s">
        <v>27</v>
      </c>
      <c r="P29" s="53">
        <v>23.814823071564501</v>
      </c>
      <c r="Q29" s="54">
        <v>593.03195720999997</v>
      </c>
      <c r="R29" s="54">
        <v>32.672469999999997</v>
      </c>
      <c r="S29" s="55">
        <v>5.5093944943055001E-2</v>
      </c>
    </row>
    <row r="30" spans="1:19" ht="12.75" x14ac:dyDescent="0.2">
      <c r="A30" s="359" t="s">
        <v>32</v>
      </c>
      <c r="B30" s="359" t="s">
        <v>41</v>
      </c>
      <c r="C30" s="359" t="s">
        <v>48</v>
      </c>
      <c r="D30" s="359" t="s">
        <v>48</v>
      </c>
      <c r="E30" s="373">
        <v>22.663</v>
      </c>
      <c r="F30" s="374">
        <v>580.79369606249998</v>
      </c>
      <c r="G30" s="374">
        <v>40.62585</v>
      </c>
      <c r="H30" s="375">
        <v>6.994884805986E-2</v>
      </c>
      <c r="I30" s="353" t="str">
        <f t="shared" si="1"/>
        <v/>
      </c>
      <c r="J30" s="353" t="str">
        <f t="shared" si="0"/>
        <v/>
      </c>
      <c r="L30" s="3" t="s">
        <v>32</v>
      </c>
      <c r="M30" s="3" t="s">
        <v>41</v>
      </c>
      <c r="N30" s="3" t="s">
        <v>48</v>
      </c>
      <c r="O30" s="3" t="s">
        <v>48</v>
      </c>
      <c r="P30" s="53"/>
      <c r="Q30" s="54"/>
      <c r="R30" s="54"/>
      <c r="S30" s="55"/>
    </row>
    <row r="31" spans="1:19" ht="12.75" x14ac:dyDescent="0.2">
      <c r="A31" s="422" t="s">
        <v>32</v>
      </c>
      <c r="B31" s="422" t="s">
        <v>41</v>
      </c>
      <c r="C31" s="422" t="s">
        <v>49</v>
      </c>
      <c r="D31" s="422" t="s">
        <v>27</v>
      </c>
      <c r="E31" s="423">
        <v>30.103230769230802</v>
      </c>
      <c r="F31" s="424">
        <v>791.94715661743601</v>
      </c>
      <c r="G31" s="424">
        <v>67.50676</v>
      </c>
      <c r="H31" s="425">
        <v>8.5241495516360996E-2</v>
      </c>
      <c r="I31" s="350" t="str">
        <f t="shared" si="1"/>
        <v/>
      </c>
      <c r="J31" s="350" t="str">
        <f t="shared" si="0"/>
        <v/>
      </c>
      <c r="L31" s="52" t="s">
        <v>32</v>
      </c>
      <c r="M31" s="52" t="s">
        <v>41</v>
      </c>
      <c r="N31" s="52" t="s">
        <v>49</v>
      </c>
      <c r="O31" s="52" t="s">
        <v>27</v>
      </c>
      <c r="P31" s="53">
        <v>30.9503846153846</v>
      </c>
      <c r="Q31" s="54">
        <v>795.84134353012803</v>
      </c>
      <c r="R31" s="54">
        <v>59.030329999999999</v>
      </c>
      <c r="S31" s="55">
        <v>7.4173490080520002E-2</v>
      </c>
    </row>
    <row r="32" spans="1:19" ht="12.75" x14ac:dyDescent="0.2">
      <c r="A32" s="359" t="s">
        <v>32</v>
      </c>
      <c r="B32" s="359" t="s">
        <v>41</v>
      </c>
      <c r="C32" s="359" t="s">
        <v>49</v>
      </c>
      <c r="D32" s="359" t="s">
        <v>49</v>
      </c>
      <c r="E32" s="373">
        <v>30.103230769230802</v>
      </c>
      <c r="F32" s="374">
        <v>791.94715661743601</v>
      </c>
      <c r="G32" s="374">
        <v>67.50676</v>
      </c>
      <c r="H32" s="375">
        <v>8.5241495516360996E-2</v>
      </c>
      <c r="I32" s="353" t="str">
        <f t="shared" si="1"/>
        <v/>
      </c>
      <c r="J32" s="353" t="str">
        <f t="shared" si="0"/>
        <v/>
      </c>
      <c r="L32" s="3" t="s">
        <v>32</v>
      </c>
      <c r="M32" s="3" t="s">
        <v>41</v>
      </c>
      <c r="N32" s="3" t="s">
        <v>49</v>
      </c>
      <c r="O32" s="3" t="s">
        <v>49</v>
      </c>
      <c r="P32" s="53"/>
      <c r="Q32" s="54"/>
      <c r="R32" s="54"/>
      <c r="S32" s="55"/>
    </row>
    <row r="33" spans="1:19" ht="12.75" x14ac:dyDescent="0.2">
      <c r="A33" s="422" t="s">
        <v>32</v>
      </c>
      <c r="B33" s="422" t="s">
        <v>41</v>
      </c>
      <c r="C33" s="422" t="s">
        <v>50</v>
      </c>
      <c r="D33" s="422" t="s">
        <v>27</v>
      </c>
      <c r="E33" s="423">
        <v>25.855</v>
      </c>
      <c r="F33" s="424">
        <v>667.86314031891004</v>
      </c>
      <c r="G33" s="424">
        <v>51.396439999999998</v>
      </c>
      <c r="H33" s="425">
        <v>7.6956545281803998E-2</v>
      </c>
      <c r="I33" s="350" t="str">
        <f t="shared" si="1"/>
        <v/>
      </c>
      <c r="J33" s="350" t="str">
        <f t="shared" si="0"/>
        <v/>
      </c>
      <c r="L33" s="52" t="s">
        <v>32</v>
      </c>
      <c r="M33" s="52" t="s">
        <v>41</v>
      </c>
      <c r="N33" s="52" t="s">
        <v>50</v>
      </c>
      <c r="O33" s="52" t="s">
        <v>27</v>
      </c>
      <c r="P33" s="53">
        <v>26.8288461538462</v>
      </c>
      <c r="Q33" s="54">
        <v>693.76827921878203</v>
      </c>
      <c r="R33" s="54">
        <v>43.08925</v>
      </c>
      <c r="S33" s="55">
        <v>6.2108994156551002E-2</v>
      </c>
    </row>
    <row r="34" spans="1:19" ht="12.75" x14ac:dyDescent="0.2">
      <c r="A34" s="422" t="s">
        <v>32</v>
      </c>
      <c r="B34" s="422" t="s">
        <v>41</v>
      </c>
      <c r="C34" s="422" t="s">
        <v>51</v>
      </c>
      <c r="D34" s="422" t="s">
        <v>27</v>
      </c>
      <c r="E34" s="423">
        <v>25.6665806451613</v>
      </c>
      <c r="F34" s="424">
        <v>671.48327785139804</v>
      </c>
      <c r="G34" s="424">
        <v>56.858890000000002</v>
      </c>
      <c r="H34" s="425">
        <v>8.4676553944777994E-2</v>
      </c>
      <c r="I34" s="350" t="str">
        <f t="shared" si="1"/>
        <v/>
      </c>
      <c r="J34" s="350" t="str">
        <f t="shared" si="0"/>
        <v/>
      </c>
      <c r="L34" s="52" t="s">
        <v>32</v>
      </c>
      <c r="M34" s="52" t="s">
        <v>41</v>
      </c>
      <c r="N34" s="52" t="s">
        <v>51</v>
      </c>
      <c r="O34" s="52" t="s">
        <v>27</v>
      </c>
      <c r="P34" s="53">
        <v>25.6364615384615</v>
      </c>
      <c r="Q34" s="54">
        <v>668.28898869032105</v>
      </c>
      <c r="R34" s="54">
        <v>55.793390000000002</v>
      </c>
      <c r="S34" s="55">
        <v>8.3486920994075994E-2</v>
      </c>
    </row>
    <row r="35" spans="1:19" ht="12.75" x14ac:dyDescent="0.2">
      <c r="A35" s="359" t="s">
        <v>32</v>
      </c>
      <c r="B35" s="359" t="s">
        <v>41</v>
      </c>
      <c r="C35" s="359" t="s">
        <v>51</v>
      </c>
      <c r="D35" s="359" t="s">
        <v>51</v>
      </c>
      <c r="E35" s="373">
        <v>25.6665806451613</v>
      </c>
      <c r="F35" s="374">
        <v>671.48327785139804</v>
      </c>
      <c r="G35" s="374">
        <v>56.858890000000002</v>
      </c>
      <c r="H35" s="375">
        <v>8.4676553944777994E-2</v>
      </c>
      <c r="I35" s="353" t="str">
        <f t="shared" si="1"/>
        <v/>
      </c>
      <c r="J35" s="353" t="str">
        <f t="shared" si="0"/>
        <v/>
      </c>
      <c r="L35" s="3" t="s">
        <v>32</v>
      </c>
      <c r="M35" s="3" t="s">
        <v>41</v>
      </c>
      <c r="N35" s="3" t="s">
        <v>51</v>
      </c>
      <c r="O35" s="3" t="s">
        <v>51</v>
      </c>
      <c r="P35" s="53"/>
      <c r="Q35" s="54"/>
      <c r="R35" s="54"/>
      <c r="S35" s="55"/>
    </row>
    <row r="36" spans="1:19" ht="12.75" x14ac:dyDescent="0.2">
      <c r="A36" s="422" t="s">
        <v>32</v>
      </c>
      <c r="B36" s="422" t="s">
        <v>41</v>
      </c>
      <c r="C36" s="422" t="s">
        <v>52</v>
      </c>
      <c r="D36" s="422" t="s">
        <v>27</v>
      </c>
      <c r="E36" s="423">
        <v>20.998846153846198</v>
      </c>
      <c r="F36" s="424">
        <v>542.90569714326898</v>
      </c>
      <c r="G36" s="424">
        <v>44.38373</v>
      </c>
      <c r="H36" s="425">
        <v>8.1752190543484995E-2</v>
      </c>
      <c r="I36" s="350" t="str">
        <f t="shared" si="1"/>
        <v/>
      </c>
      <c r="J36" s="350" t="str">
        <f t="shared" si="0"/>
        <v/>
      </c>
      <c r="L36" s="52" t="s">
        <v>32</v>
      </c>
      <c r="M36" s="52" t="s">
        <v>41</v>
      </c>
      <c r="N36" s="52" t="s">
        <v>52</v>
      </c>
      <c r="O36" s="52" t="s">
        <v>27</v>
      </c>
      <c r="P36" s="53">
        <v>19.739000000000001</v>
      </c>
      <c r="Q36" s="54">
        <v>498.76239671166701</v>
      </c>
      <c r="R36" s="54">
        <v>37.444380000000002</v>
      </c>
      <c r="S36" s="55">
        <v>7.5074585106797001E-2</v>
      </c>
    </row>
    <row r="37" spans="1:19" ht="12.75" x14ac:dyDescent="0.2">
      <c r="A37" s="422" t="s">
        <v>32</v>
      </c>
      <c r="B37" s="422" t="s">
        <v>41</v>
      </c>
      <c r="C37" s="422" t="s">
        <v>53</v>
      </c>
      <c r="D37" s="422" t="s">
        <v>27</v>
      </c>
      <c r="E37" s="423">
        <v>7.94</v>
      </c>
      <c r="F37" s="424">
        <v>185.659887020833</v>
      </c>
      <c r="G37" s="424">
        <v>6.3510999999999997</v>
      </c>
      <c r="H37" s="425">
        <v>3.4208250914681E-2</v>
      </c>
      <c r="I37" s="350" t="str">
        <f t="shared" si="1"/>
        <v/>
      </c>
      <c r="J37" s="350" t="str">
        <f t="shared" si="0"/>
        <v/>
      </c>
      <c r="L37" s="52" t="s">
        <v>32</v>
      </c>
      <c r="M37" s="52" t="s">
        <v>41</v>
      </c>
      <c r="N37" s="52" t="s">
        <v>53</v>
      </c>
      <c r="O37" s="52" t="s">
        <v>27</v>
      </c>
      <c r="P37" s="53">
        <v>9.5559987328792904</v>
      </c>
      <c r="Q37" s="54">
        <v>234.39893533083301</v>
      </c>
      <c r="R37" s="54">
        <v>5.1540400000000002</v>
      </c>
      <c r="S37" s="55">
        <v>2.1988325129231E-2</v>
      </c>
    </row>
    <row r="38" spans="1:19" ht="12.75" x14ac:dyDescent="0.2">
      <c r="A38" s="422" t="s">
        <v>32</v>
      </c>
      <c r="B38" s="422" t="s">
        <v>41</v>
      </c>
      <c r="C38" s="422" t="s">
        <v>54</v>
      </c>
      <c r="D38" s="422" t="s">
        <v>27</v>
      </c>
      <c r="E38" s="423">
        <v>12.677666666666701</v>
      </c>
      <c r="F38" s="424">
        <v>328.93750605138899</v>
      </c>
      <c r="G38" s="424">
        <v>21.26426</v>
      </c>
      <c r="H38" s="425">
        <v>6.4645288569428E-2</v>
      </c>
      <c r="I38" s="350" t="str">
        <f t="shared" si="1"/>
        <v/>
      </c>
      <c r="J38" s="350" t="str">
        <f t="shared" si="0"/>
        <v/>
      </c>
      <c r="L38" s="52" t="s">
        <v>32</v>
      </c>
      <c r="M38" s="52" t="s">
        <v>41</v>
      </c>
      <c r="N38" s="52" t="s">
        <v>54</v>
      </c>
      <c r="O38" s="52" t="s">
        <v>27</v>
      </c>
      <c r="P38" s="53">
        <v>12.107743589743601</v>
      </c>
      <c r="Q38" s="54">
        <v>304.32834930213698</v>
      </c>
      <c r="R38" s="54">
        <v>13.48424</v>
      </c>
      <c r="S38" s="55">
        <v>4.4308195509622998E-2</v>
      </c>
    </row>
    <row r="39" spans="1:19" ht="12.75" x14ac:dyDescent="0.2">
      <c r="A39" s="422" t="s">
        <v>32</v>
      </c>
      <c r="B39" s="422" t="s">
        <v>41</v>
      </c>
      <c r="C39" s="422" t="s">
        <v>55</v>
      </c>
      <c r="D39" s="422" t="s">
        <v>27</v>
      </c>
      <c r="E39" s="423">
        <v>21.719000000000001</v>
      </c>
      <c r="F39" s="424">
        <v>578.80795614916701</v>
      </c>
      <c r="G39" s="424">
        <v>50.707410000000003</v>
      </c>
      <c r="H39" s="425">
        <v>8.7606622302426995E-2</v>
      </c>
      <c r="I39" s="350" t="str">
        <f t="shared" si="1"/>
        <v/>
      </c>
      <c r="J39" s="350" t="str">
        <f t="shared" si="0"/>
        <v/>
      </c>
      <c r="L39" s="52" t="s">
        <v>32</v>
      </c>
      <c r="M39" s="52" t="s">
        <v>41</v>
      </c>
      <c r="N39" s="52" t="s">
        <v>55</v>
      </c>
      <c r="O39" s="52" t="s">
        <v>27</v>
      </c>
      <c r="P39" s="53">
        <v>18.678602564102601</v>
      </c>
      <c r="Q39" s="54">
        <v>491.899861494861</v>
      </c>
      <c r="R39" s="54">
        <v>38.761420000000001</v>
      </c>
      <c r="S39" s="55">
        <v>7.8799412307631003E-2</v>
      </c>
    </row>
    <row r="40" spans="1:19" ht="12.75" x14ac:dyDescent="0.2">
      <c r="A40" s="359" t="s">
        <v>32</v>
      </c>
      <c r="B40" s="359" t="s">
        <v>41</v>
      </c>
      <c r="C40" s="359" t="s">
        <v>55</v>
      </c>
      <c r="D40" s="359" t="s">
        <v>55</v>
      </c>
      <c r="E40" s="373">
        <v>21.719000000000001</v>
      </c>
      <c r="F40" s="374">
        <v>578.80795614916701</v>
      </c>
      <c r="G40" s="374">
        <v>50.707410000000003</v>
      </c>
      <c r="H40" s="375">
        <v>8.7606622302426995E-2</v>
      </c>
      <c r="I40" s="353" t="str">
        <f t="shared" si="1"/>
        <v/>
      </c>
      <c r="J40" s="353" t="str">
        <f t="shared" si="0"/>
        <v/>
      </c>
      <c r="L40" s="38" t="s">
        <v>32</v>
      </c>
      <c r="M40" s="38" t="s">
        <v>41</v>
      </c>
      <c r="N40" s="38" t="s">
        <v>55</v>
      </c>
      <c r="O40" s="38" t="s">
        <v>55</v>
      </c>
      <c r="P40" s="37"/>
      <c r="Q40" s="37"/>
      <c r="R40" s="37"/>
      <c r="S40" s="37"/>
    </row>
    <row r="41" spans="1:19" ht="12.75" x14ac:dyDescent="0.2">
      <c r="A41" s="422" t="s">
        <v>32</v>
      </c>
      <c r="B41" s="422" t="s">
        <v>41</v>
      </c>
      <c r="C41" s="422" t="s">
        <v>56</v>
      </c>
      <c r="D41" s="422" t="s">
        <v>27</v>
      </c>
      <c r="E41" s="423">
        <v>20.582000000000001</v>
      </c>
      <c r="F41" s="424">
        <v>526.01821459333303</v>
      </c>
      <c r="G41" s="424">
        <v>40.883429999999997</v>
      </c>
      <c r="H41" s="425">
        <v>7.7722460678679994E-2</v>
      </c>
      <c r="I41" s="350" t="str">
        <f t="shared" si="1"/>
        <v/>
      </c>
      <c r="J41" s="350" t="str">
        <f t="shared" si="0"/>
        <v/>
      </c>
      <c r="L41" s="52" t="s">
        <v>32</v>
      </c>
      <c r="M41" s="52" t="s">
        <v>41</v>
      </c>
      <c r="N41" s="52" t="s">
        <v>56</v>
      </c>
      <c r="O41" s="52" t="s">
        <v>27</v>
      </c>
      <c r="P41" s="53">
        <v>18.954410256410299</v>
      </c>
      <c r="Q41" s="54">
        <v>484.80769227299203</v>
      </c>
      <c r="R41" s="54">
        <v>29.72278</v>
      </c>
      <c r="S41" s="55">
        <v>6.1308391912361003E-2</v>
      </c>
    </row>
    <row r="42" spans="1:19" ht="12.75" x14ac:dyDescent="0.2">
      <c r="A42" s="359" t="s">
        <v>32</v>
      </c>
      <c r="B42" s="359" t="s">
        <v>41</v>
      </c>
      <c r="C42" s="359" t="s">
        <v>56</v>
      </c>
      <c r="D42" s="359" t="s">
        <v>56</v>
      </c>
      <c r="E42" s="373">
        <v>20.582000000000001</v>
      </c>
      <c r="F42" s="374">
        <v>526.01821459333303</v>
      </c>
      <c r="G42" s="374">
        <v>40.883429999999997</v>
      </c>
      <c r="H42" s="375">
        <v>7.7722460678679994E-2</v>
      </c>
      <c r="I42" s="353" t="str">
        <f t="shared" si="1"/>
        <v/>
      </c>
      <c r="J42" s="353" t="str">
        <f t="shared" si="0"/>
        <v/>
      </c>
      <c r="L42" s="38" t="s">
        <v>32</v>
      </c>
      <c r="M42" s="38" t="s">
        <v>41</v>
      </c>
      <c r="N42" s="38" t="s">
        <v>56</v>
      </c>
      <c r="O42" s="38" t="s">
        <v>56</v>
      </c>
      <c r="P42" s="37"/>
      <c r="Q42" s="37"/>
      <c r="R42" s="37"/>
      <c r="S42" s="37"/>
    </row>
    <row r="43" spans="1:19" ht="12.75" x14ac:dyDescent="0.2">
      <c r="A43" s="422" t="s">
        <v>32</v>
      </c>
      <c r="B43" s="422" t="s">
        <v>41</v>
      </c>
      <c r="C43" s="422" t="s">
        <v>57</v>
      </c>
      <c r="D43" s="422" t="s">
        <v>27</v>
      </c>
      <c r="E43" s="423">
        <v>8.3249999999999993</v>
      </c>
      <c r="F43" s="424">
        <v>219.985858574167</v>
      </c>
      <c r="G43" s="424">
        <v>14.66879</v>
      </c>
      <c r="H43" s="425">
        <v>6.6680604358277995E-2</v>
      </c>
      <c r="I43" s="350" t="str">
        <f t="shared" si="1"/>
        <v/>
      </c>
      <c r="J43" s="350" t="str">
        <f t="shared" si="0"/>
        <v/>
      </c>
      <c r="L43" s="52" t="s">
        <v>32</v>
      </c>
      <c r="M43" s="52" t="s">
        <v>41</v>
      </c>
      <c r="N43" s="52" t="s">
        <v>57</v>
      </c>
      <c r="O43" s="52" t="s">
        <v>27</v>
      </c>
      <c r="P43" s="53">
        <v>8.2787948717948705</v>
      </c>
      <c r="Q43" s="54">
        <v>212.32904000314099</v>
      </c>
      <c r="R43" s="54">
        <v>12.95631</v>
      </c>
      <c r="S43" s="55">
        <v>6.1019962223764997E-2</v>
      </c>
    </row>
    <row r="44" spans="1:19" ht="12.75" x14ac:dyDescent="0.2">
      <c r="A44" s="422" t="s">
        <v>32</v>
      </c>
      <c r="B44" s="422" t="s">
        <v>41</v>
      </c>
      <c r="C44" s="422" t="s">
        <v>58</v>
      </c>
      <c r="D44" s="422" t="s">
        <v>27</v>
      </c>
      <c r="E44" s="423">
        <v>20.7409495450786</v>
      </c>
      <c r="F44" s="424">
        <v>537.76034711123805</v>
      </c>
      <c r="G44" s="424">
        <v>31.73856</v>
      </c>
      <c r="H44" s="425">
        <v>5.9019896447357001E-2</v>
      </c>
      <c r="I44" s="350" t="str">
        <f t="shared" si="1"/>
        <v/>
      </c>
      <c r="J44" s="350" t="str">
        <f t="shared" si="0"/>
        <v/>
      </c>
      <c r="L44" s="52" t="s">
        <v>32</v>
      </c>
      <c r="M44" s="52" t="s">
        <v>41</v>
      </c>
      <c r="N44" s="52" t="s">
        <v>58</v>
      </c>
      <c r="O44" s="52" t="s">
        <v>27</v>
      </c>
      <c r="P44" s="53">
        <v>23.957000000000001</v>
      </c>
      <c r="Q44" s="54">
        <v>600.77433226166704</v>
      </c>
      <c r="R44" s="54">
        <v>30.833950000000002</v>
      </c>
      <c r="S44" s="55">
        <v>5.1323680697081001E-2</v>
      </c>
    </row>
    <row r="45" spans="1:19" ht="12.75" x14ac:dyDescent="0.2">
      <c r="A45" s="422" t="s">
        <v>32</v>
      </c>
      <c r="B45" s="422" t="s">
        <v>41</v>
      </c>
      <c r="C45" s="422" t="s">
        <v>59</v>
      </c>
      <c r="D45" s="422" t="s">
        <v>27</v>
      </c>
      <c r="E45" s="423">
        <v>26.728000000000002</v>
      </c>
      <c r="F45" s="424">
        <v>665.02690620000101</v>
      </c>
      <c r="G45" s="424">
        <v>35.874809999999997</v>
      </c>
      <c r="H45" s="425">
        <v>5.3944900071774E-2</v>
      </c>
      <c r="I45" s="350" t="str">
        <f t="shared" si="1"/>
        <v/>
      </c>
      <c r="J45" s="350" t="str">
        <f t="shared" si="0"/>
        <v/>
      </c>
      <c r="L45" s="52" t="s">
        <v>32</v>
      </c>
      <c r="M45" s="52" t="s">
        <v>41</v>
      </c>
      <c r="N45" s="52" t="s">
        <v>59</v>
      </c>
      <c r="O45" s="52" t="s">
        <v>27</v>
      </c>
      <c r="P45" s="53">
        <v>33.853766594975198</v>
      </c>
      <c r="Q45" s="54">
        <v>800.106229416666</v>
      </c>
      <c r="R45" s="54">
        <v>41.74342</v>
      </c>
      <c r="S45" s="55">
        <v>5.2172347202487999E-2</v>
      </c>
    </row>
    <row r="46" spans="1:19" ht="12.75" x14ac:dyDescent="0.2">
      <c r="A46" s="422" t="s">
        <v>32</v>
      </c>
      <c r="B46" s="422" t="s">
        <v>41</v>
      </c>
      <c r="C46" s="422" t="s">
        <v>41</v>
      </c>
      <c r="D46" s="422" t="s">
        <v>27</v>
      </c>
      <c r="E46" s="423">
        <v>7.7969999999999997</v>
      </c>
      <c r="F46" s="424">
        <v>296.12929813333301</v>
      </c>
      <c r="G46" s="424">
        <v>47.598610000000001</v>
      </c>
      <c r="H46" s="425">
        <v>0.1607359025265</v>
      </c>
      <c r="I46" s="350">
        <f t="shared" si="1"/>
        <v>5</v>
      </c>
      <c r="J46" s="350">
        <f t="shared" si="0"/>
        <v>5</v>
      </c>
      <c r="L46" s="52" t="s">
        <v>32</v>
      </c>
      <c r="M46" s="52" t="s">
        <v>41</v>
      </c>
      <c r="N46" s="52" t="s">
        <v>41</v>
      </c>
      <c r="O46" s="52" t="s">
        <v>27</v>
      </c>
      <c r="P46" s="53">
        <v>2</v>
      </c>
      <c r="Q46" s="54">
        <v>78.941019999999995</v>
      </c>
      <c r="R46" s="54">
        <v>14.030150000000001</v>
      </c>
      <c r="S46" s="55">
        <v>0.17772952515688001</v>
      </c>
    </row>
    <row r="47" spans="1:19" ht="12.75" x14ac:dyDescent="0.2">
      <c r="A47" s="52" t="s">
        <v>32</v>
      </c>
      <c r="B47" s="52" t="s">
        <v>41</v>
      </c>
      <c r="C47" s="52" t="s">
        <v>60</v>
      </c>
      <c r="D47" s="52" t="s">
        <v>27</v>
      </c>
      <c r="I47" s="350">
        <f t="shared" si="1"/>
        <v>0</v>
      </c>
      <c r="J47" s="350" t="str">
        <f t="shared" si="0"/>
        <v/>
      </c>
      <c r="L47" s="52" t="s">
        <v>32</v>
      </c>
      <c r="M47" s="52" t="s">
        <v>41</v>
      </c>
      <c r="N47" s="52" t="s">
        <v>60</v>
      </c>
      <c r="O47" s="52" t="s">
        <v>27</v>
      </c>
      <c r="P47" s="53">
        <v>8.5855128205128199</v>
      </c>
      <c r="Q47" s="54">
        <v>230.98847624012799</v>
      </c>
      <c r="R47" s="54">
        <v>16.207350000000002</v>
      </c>
      <c r="S47" s="55">
        <v>7.0165188600799996E-2</v>
      </c>
    </row>
    <row r="48" spans="1:19" ht="12.75" x14ac:dyDescent="0.2">
      <c r="A48" s="334" t="s">
        <v>32</v>
      </c>
      <c r="B48" s="334" t="s">
        <v>41</v>
      </c>
      <c r="C48" s="334" t="s">
        <v>60</v>
      </c>
      <c r="D48" s="334" t="s">
        <v>228</v>
      </c>
      <c r="I48" s="353" t="str">
        <f t="shared" si="1"/>
        <v/>
      </c>
      <c r="J48" s="353" t="str">
        <f t="shared" si="0"/>
        <v/>
      </c>
      <c r="L48" s="334" t="s">
        <v>32</v>
      </c>
      <c r="M48" s="334" t="s">
        <v>41</v>
      </c>
      <c r="N48" s="334" t="s">
        <v>60</v>
      </c>
      <c r="O48" s="334" t="s">
        <v>228</v>
      </c>
      <c r="P48" s="53"/>
      <c r="Q48" s="54"/>
      <c r="R48" s="54"/>
      <c r="S48" s="55"/>
    </row>
    <row r="49" spans="1:19" ht="12.75" x14ac:dyDescent="0.2">
      <c r="A49" s="369" t="s">
        <v>32</v>
      </c>
      <c r="B49" s="369" t="s">
        <v>61</v>
      </c>
      <c r="C49" s="369" t="s">
        <v>27</v>
      </c>
      <c r="D49" s="369" t="s">
        <v>27</v>
      </c>
      <c r="E49" s="370">
        <v>640.58789122294297</v>
      </c>
      <c r="F49" s="371">
        <v>19845.692128638901</v>
      </c>
      <c r="G49" s="371">
        <v>2006.4454699999999</v>
      </c>
      <c r="H49" s="372">
        <v>0.10110231767147999</v>
      </c>
      <c r="I49" s="346" t="str">
        <f t="shared" si="1"/>
        <v/>
      </c>
      <c r="J49" s="346" t="str">
        <f t="shared" si="0"/>
        <v/>
      </c>
      <c r="L49" s="52" t="s">
        <v>32</v>
      </c>
      <c r="M49" s="52" t="s">
        <v>61</v>
      </c>
      <c r="N49" s="52" t="s">
        <v>27</v>
      </c>
      <c r="O49" s="52" t="s">
        <v>27</v>
      </c>
      <c r="P49" s="53">
        <v>706.96887951186704</v>
      </c>
      <c r="Q49" s="54">
        <v>21444.2975492888</v>
      </c>
      <c r="R49" s="54">
        <v>2123.2357000000002</v>
      </c>
      <c r="S49" s="55">
        <v>9.9011669424929005E-2</v>
      </c>
    </row>
    <row r="50" spans="1:19" ht="12.75" x14ac:dyDescent="0.2">
      <c r="A50" s="52" t="s">
        <v>32</v>
      </c>
      <c r="B50" s="52" t="s">
        <v>61</v>
      </c>
      <c r="C50" s="52" t="s">
        <v>62</v>
      </c>
      <c r="D50" s="52" t="s">
        <v>27</v>
      </c>
      <c r="I50" s="52">
        <f t="shared" si="1"/>
        <v>0</v>
      </c>
      <c r="J50" s="52" t="str">
        <f t="shared" si="0"/>
        <v/>
      </c>
      <c r="L50" s="52" t="s">
        <v>32</v>
      </c>
      <c r="M50" s="52" t="s">
        <v>61</v>
      </c>
      <c r="N50" s="52" t="s">
        <v>62</v>
      </c>
      <c r="O50" s="52" t="s">
        <v>27</v>
      </c>
      <c r="P50" s="53">
        <v>5</v>
      </c>
      <c r="Q50" s="54">
        <v>191.51231250000001</v>
      </c>
      <c r="R50" s="54">
        <v>33.357750000000003</v>
      </c>
      <c r="S50" s="55">
        <v>0.17418070704984001</v>
      </c>
    </row>
    <row r="51" spans="1:19" ht="12.75" x14ac:dyDescent="0.2">
      <c r="A51" s="422" t="s">
        <v>32</v>
      </c>
      <c r="B51" s="422" t="s">
        <v>61</v>
      </c>
      <c r="C51" s="422" t="s">
        <v>63</v>
      </c>
      <c r="D51" s="422" t="s">
        <v>27</v>
      </c>
      <c r="E51" s="423">
        <v>121.81141025641</v>
      </c>
      <c r="F51" s="424">
        <v>3709.0903264715998</v>
      </c>
      <c r="G51" s="424">
        <v>385.38508000000002</v>
      </c>
      <c r="H51" s="425">
        <v>0.10390285651701001</v>
      </c>
      <c r="I51" s="350" t="str">
        <f t="shared" si="1"/>
        <v/>
      </c>
      <c r="J51" s="350" t="str">
        <f t="shared" si="0"/>
        <v/>
      </c>
      <c r="L51" s="52" t="s">
        <v>32</v>
      </c>
      <c r="M51" s="52" t="s">
        <v>61</v>
      </c>
      <c r="N51" s="52" t="s">
        <v>63</v>
      </c>
      <c r="O51" s="52" t="s">
        <v>27</v>
      </c>
      <c r="P51" s="53">
        <v>121.986201654591</v>
      </c>
      <c r="Q51" s="54">
        <v>3597.4490045227399</v>
      </c>
      <c r="R51" s="54">
        <v>352.71388999999999</v>
      </c>
      <c r="S51" s="55">
        <v>9.8045556603182996E-2</v>
      </c>
    </row>
    <row r="52" spans="1:19" ht="12.75" x14ac:dyDescent="0.2">
      <c r="A52" s="422" t="s">
        <v>32</v>
      </c>
      <c r="B52" s="422" t="s">
        <v>61</v>
      </c>
      <c r="C52" s="422" t="s">
        <v>64</v>
      </c>
      <c r="D52" s="422" t="s">
        <v>27</v>
      </c>
      <c r="E52" s="423">
        <v>17</v>
      </c>
      <c r="F52" s="424">
        <v>555.60546750000003</v>
      </c>
      <c r="G52" s="424">
        <v>55.774419999999999</v>
      </c>
      <c r="H52" s="425">
        <v>0.10038493726665999</v>
      </c>
      <c r="I52" s="350">
        <f t="shared" si="1"/>
        <v>1</v>
      </c>
      <c r="J52" s="350">
        <f t="shared" si="0"/>
        <v>1</v>
      </c>
      <c r="L52" s="52" t="s">
        <v>32</v>
      </c>
      <c r="M52" s="52" t="s">
        <v>61</v>
      </c>
      <c r="N52" s="52" t="s">
        <v>64</v>
      </c>
      <c r="O52" s="52" t="s">
        <v>27</v>
      </c>
      <c r="P52" s="53">
        <v>17</v>
      </c>
      <c r="Q52" s="54">
        <v>547.27279250000004</v>
      </c>
      <c r="R52" s="54">
        <v>55.672910000000002</v>
      </c>
      <c r="S52" s="55">
        <v>0.10172789651333</v>
      </c>
    </row>
    <row r="53" spans="1:19" ht="12.75" x14ac:dyDescent="0.2">
      <c r="A53" s="422" t="s">
        <v>32</v>
      </c>
      <c r="B53" s="422" t="s">
        <v>61</v>
      </c>
      <c r="C53" s="422" t="s">
        <v>65</v>
      </c>
      <c r="D53" s="422" t="s">
        <v>27</v>
      </c>
      <c r="E53" s="423">
        <v>59.461897435897399</v>
      </c>
      <c r="F53" s="424">
        <v>1853.12158050741</v>
      </c>
      <c r="G53" s="424">
        <v>151.88237000000001</v>
      </c>
      <c r="H53" s="425">
        <v>8.1960283446924007E-2</v>
      </c>
      <c r="I53" s="350" t="str">
        <f t="shared" si="1"/>
        <v/>
      </c>
      <c r="J53" s="350" t="str">
        <f t="shared" si="0"/>
        <v/>
      </c>
      <c r="L53" s="52" t="s">
        <v>32</v>
      </c>
      <c r="M53" s="52" t="s">
        <v>61</v>
      </c>
      <c r="N53" s="52" t="s">
        <v>65</v>
      </c>
      <c r="O53" s="52" t="s">
        <v>27</v>
      </c>
      <c r="P53" s="53">
        <v>65.665923076923093</v>
      </c>
      <c r="Q53" s="54">
        <v>2014.7165822157499</v>
      </c>
      <c r="R53" s="54">
        <v>157.2184</v>
      </c>
      <c r="S53" s="55">
        <v>7.8034995784416999E-2</v>
      </c>
    </row>
    <row r="54" spans="1:19" ht="12.75" x14ac:dyDescent="0.2">
      <c r="A54" s="359" t="s">
        <v>32</v>
      </c>
      <c r="B54" s="359" t="s">
        <v>61</v>
      </c>
      <c r="C54" s="359" t="s">
        <v>65</v>
      </c>
      <c r="D54" s="359" t="s">
        <v>65</v>
      </c>
      <c r="E54" s="373">
        <v>45.816897435897403</v>
      </c>
      <c r="F54" s="374">
        <v>1462.21047023658</v>
      </c>
      <c r="G54" s="374">
        <v>120.1384</v>
      </c>
      <c r="H54" s="375">
        <v>8.2162180100216003E-2</v>
      </c>
      <c r="I54" s="353" t="str">
        <f t="shared" si="1"/>
        <v/>
      </c>
      <c r="J54" s="353" t="str">
        <f t="shared" si="0"/>
        <v/>
      </c>
      <c r="L54" s="38" t="s">
        <v>32</v>
      </c>
      <c r="M54" s="38" t="s">
        <v>61</v>
      </c>
      <c r="N54" s="38" t="s">
        <v>65</v>
      </c>
      <c r="O54" s="38" t="s">
        <v>65</v>
      </c>
      <c r="P54" s="58">
        <v>49.7978205128205</v>
      </c>
      <c r="Q54" s="59">
        <v>1572.4883834099401</v>
      </c>
      <c r="R54" s="59">
        <v>122.86002000000001</v>
      </c>
      <c r="S54" s="60">
        <v>7.8130955558207996E-2</v>
      </c>
    </row>
    <row r="55" spans="1:19" ht="12.75" x14ac:dyDescent="0.2">
      <c r="A55" s="359" t="s">
        <v>32</v>
      </c>
      <c r="B55" s="359" t="s">
        <v>61</v>
      </c>
      <c r="C55" s="359" t="s">
        <v>65</v>
      </c>
      <c r="D55" s="359" t="s">
        <v>158</v>
      </c>
      <c r="E55" s="373">
        <v>13.645</v>
      </c>
      <c r="F55" s="374">
        <v>390.91111027083298</v>
      </c>
      <c r="G55" s="374">
        <v>31.743970000000001</v>
      </c>
      <c r="H55" s="375">
        <v>8.1205085161193999E-2</v>
      </c>
      <c r="I55" s="353" t="str">
        <f t="shared" si="1"/>
        <v/>
      </c>
      <c r="J55" s="353" t="str">
        <f t="shared" si="0"/>
        <v/>
      </c>
      <c r="L55" s="38" t="s">
        <v>32</v>
      </c>
      <c r="M55" s="38" t="s">
        <v>61</v>
      </c>
      <c r="N55" s="38" t="s">
        <v>65</v>
      </c>
      <c r="O55" s="38" t="s">
        <v>158</v>
      </c>
      <c r="P55" s="58">
        <v>15.8681025641026</v>
      </c>
      <c r="Q55" s="59">
        <v>442.22819880581199</v>
      </c>
      <c r="R55" s="59">
        <v>34.358379999999997</v>
      </c>
      <c r="S55" s="60">
        <v>7.7693779123042997E-2</v>
      </c>
    </row>
    <row r="56" spans="1:19" ht="12.75" x14ac:dyDescent="0.2">
      <c r="A56" s="422" t="s">
        <v>32</v>
      </c>
      <c r="B56" s="422" t="s">
        <v>61</v>
      </c>
      <c r="C56" s="422" t="s">
        <v>66</v>
      </c>
      <c r="D56" s="422" t="s">
        <v>27</v>
      </c>
      <c r="E56" s="423">
        <v>68.910205128205106</v>
      </c>
      <c r="F56" s="424">
        <v>2034.7924572874999</v>
      </c>
      <c r="G56" s="424">
        <v>331.68569000000002</v>
      </c>
      <c r="H56" s="425">
        <v>0.16300713559857</v>
      </c>
      <c r="I56" s="350">
        <f t="shared" si="1"/>
        <v>58</v>
      </c>
      <c r="J56" s="350">
        <f t="shared" si="0"/>
        <v>58</v>
      </c>
      <c r="L56" s="52" t="s">
        <v>32</v>
      </c>
      <c r="M56" s="52" t="s">
        <v>61</v>
      </c>
      <c r="N56" s="52" t="s">
        <v>66</v>
      </c>
      <c r="O56" s="52" t="s">
        <v>27</v>
      </c>
      <c r="P56" s="53">
        <v>70.608461538461597</v>
      </c>
      <c r="Q56" s="54">
        <v>2142.6687797228601</v>
      </c>
      <c r="R56" s="54">
        <v>410.459</v>
      </c>
      <c r="S56" s="55">
        <v>0.19156437237728</v>
      </c>
    </row>
    <row r="57" spans="1:19" ht="12.75" x14ac:dyDescent="0.2">
      <c r="A57" s="359" t="s">
        <v>32</v>
      </c>
      <c r="B57" s="359" t="s">
        <v>61</v>
      </c>
      <c r="C57" s="359" t="s">
        <v>66</v>
      </c>
      <c r="D57" s="359" t="s">
        <v>159</v>
      </c>
      <c r="E57" s="373">
        <v>4.74</v>
      </c>
      <c r="F57" s="374">
        <v>129.875115166667</v>
      </c>
      <c r="G57" s="374">
        <v>22.524349999999998</v>
      </c>
      <c r="H57" s="375">
        <v>0.17343083754801999</v>
      </c>
      <c r="I57" s="353" t="str">
        <f t="shared" si="1"/>
        <v/>
      </c>
      <c r="J57" s="353" t="str">
        <f t="shared" si="0"/>
        <v/>
      </c>
      <c r="L57" s="38" t="s">
        <v>32</v>
      </c>
      <c r="M57" s="38" t="s">
        <v>61</v>
      </c>
      <c r="N57" s="38" t="s">
        <v>66</v>
      </c>
      <c r="O57" s="38" t="s">
        <v>159</v>
      </c>
      <c r="P57" s="58">
        <v>3.2280000000000002</v>
      </c>
      <c r="Q57" s="59">
        <v>88.710330143333294</v>
      </c>
      <c r="R57" s="59">
        <v>9.63443</v>
      </c>
      <c r="S57" s="60">
        <v>0.10860550270112999</v>
      </c>
    </row>
    <row r="58" spans="1:19" ht="12.75" x14ac:dyDescent="0.2">
      <c r="A58" s="359" t="s">
        <v>32</v>
      </c>
      <c r="B58" s="359" t="s">
        <v>61</v>
      </c>
      <c r="C58" s="359" t="s">
        <v>66</v>
      </c>
      <c r="D58" s="359" t="s">
        <v>66</v>
      </c>
      <c r="E58" s="373">
        <v>5</v>
      </c>
      <c r="F58" s="374">
        <v>181.62640833333299</v>
      </c>
      <c r="G58" s="374">
        <v>41.11647</v>
      </c>
      <c r="H58" s="375">
        <v>0.22637935957276001</v>
      </c>
      <c r="I58" s="353">
        <f t="shared" si="1"/>
        <v>5</v>
      </c>
      <c r="J58" s="353">
        <f t="shared" si="0"/>
        <v>5</v>
      </c>
      <c r="L58" s="38" t="s">
        <v>32</v>
      </c>
      <c r="M58" s="38" t="s">
        <v>61</v>
      </c>
      <c r="N58" s="38" t="s">
        <v>66</v>
      </c>
      <c r="O58" s="38" t="s">
        <v>66</v>
      </c>
      <c r="P58" s="58">
        <v>3</v>
      </c>
      <c r="Q58" s="59">
        <v>97.784606666666605</v>
      </c>
      <c r="R58" s="59">
        <v>24.968039999999998</v>
      </c>
      <c r="S58" s="60">
        <v>0.25533712156875998</v>
      </c>
    </row>
    <row r="59" spans="1:19" ht="12.75" x14ac:dyDescent="0.2">
      <c r="A59" s="359" t="s">
        <v>32</v>
      </c>
      <c r="B59" s="359" t="s">
        <v>61</v>
      </c>
      <c r="C59" s="359" t="s">
        <v>66</v>
      </c>
      <c r="D59" s="359" t="s">
        <v>160</v>
      </c>
      <c r="E59" s="373">
        <v>14.518000000000001</v>
      </c>
      <c r="F59" s="374">
        <v>411.63116225833301</v>
      </c>
      <c r="G59" s="374">
        <v>46.734409999999997</v>
      </c>
      <c r="H59" s="375">
        <v>0.11353467444885</v>
      </c>
      <c r="I59" s="353">
        <f t="shared" si="1"/>
        <v>0</v>
      </c>
      <c r="J59" s="353" t="str">
        <f t="shared" si="0"/>
        <v/>
      </c>
      <c r="L59" s="38" t="s">
        <v>32</v>
      </c>
      <c r="M59" s="38" t="s">
        <v>61</v>
      </c>
      <c r="N59" s="38" t="s">
        <v>66</v>
      </c>
      <c r="O59" s="38" t="s">
        <v>160</v>
      </c>
      <c r="P59" s="58">
        <v>13.9267435897436</v>
      </c>
      <c r="Q59" s="59">
        <v>391.18902180741497</v>
      </c>
      <c r="R59" s="59">
        <v>44.801090000000002</v>
      </c>
      <c r="S59" s="60">
        <v>0.11452542761299001</v>
      </c>
    </row>
    <row r="60" spans="1:19" ht="12.75" x14ac:dyDescent="0.2">
      <c r="A60" s="359" t="s">
        <v>32</v>
      </c>
      <c r="B60" s="359" t="s">
        <v>61</v>
      </c>
      <c r="C60" s="359" t="s">
        <v>66</v>
      </c>
      <c r="D60" s="359" t="s">
        <v>161</v>
      </c>
      <c r="E60" s="373">
        <v>2.7549999999999999</v>
      </c>
      <c r="F60" s="374">
        <v>75.048098812500001</v>
      </c>
      <c r="G60" s="374">
        <v>12.67001</v>
      </c>
      <c r="H60" s="375">
        <v>0.16882519611395999</v>
      </c>
      <c r="I60" s="353" t="str">
        <f t="shared" si="1"/>
        <v/>
      </c>
      <c r="J60" s="353" t="str">
        <f t="shared" si="0"/>
        <v/>
      </c>
      <c r="L60" s="38" t="s">
        <v>32</v>
      </c>
      <c r="M60" s="38" t="s">
        <v>61</v>
      </c>
      <c r="N60" s="38" t="s">
        <v>66</v>
      </c>
      <c r="O60" s="38" t="s">
        <v>161</v>
      </c>
      <c r="P60" s="58">
        <v>3.1059999999999999</v>
      </c>
      <c r="Q60" s="59">
        <v>79.0599136816667</v>
      </c>
      <c r="R60" s="59">
        <v>5.1106600000000002</v>
      </c>
      <c r="S60" s="60">
        <v>6.4642873512081006E-2</v>
      </c>
    </row>
    <row r="61" spans="1:19" ht="12.75" x14ac:dyDescent="0.2">
      <c r="A61" s="359" t="s">
        <v>32</v>
      </c>
      <c r="B61" s="359" t="s">
        <v>61</v>
      </c>
      <c r="C61" s="359" t="s">
        <v>66</v>
      </c>
      <c r="D61" s="359" t="s">
        <v>162</v>
      </c>
      <c r="E61" s="373">
        <v>4.5273076923076898</v>
      </c>
      <c r="F61" s="374">
        <v>126.546414568483</v>
      </c>
      <c r="G61" s="374">
        <v>13.548439999999999</v>
      </c>
      <c r="H61" s="375">
        <v>0.10706300961746</v>
      </c>
      <c r="I61" s="353" t="str">
        <f t="shared" si="1"/>
        <v/>
      </c>
      <c r="J61" s="353" t="str">
        <f t="shared" si="0"/>
        <v/>
      </c>
      <c r="L61" s="38" t="s">
        <v>32</v>
      </c>
      <c r="M61" s="38" t="s">
        <v>61</v>
      </c>
      <c r="N61" s="38" t="s">
        <v>66</v>
      </c>
      <c r="O61" s="38" t="s">
        <v>162</v>
      </c>
      <c r="P61" s="58">
        <v>7.2417179487179499</v>
      </c>
      <c r="Q61" s="59">
        <v>201.37302907378199</v>
      </c>
      <c r="R61" s="59">
        <v>19.5306</v>
      </c>
      <c r="S61" s="60">
        <v>9.6987168985991995E-2</v>
      </c>
    </row>
    <row r="62" spans="1:19" ht="12.75" x14ac:dyDescent="0.2">
      <c r="A62" s="359" t="s">
        <v>32</v>
      </c>
      <c r="B62" s="359" t="s">
        <v>61</v>
      </c>
      <c r="C62" s="359" t="s">
        <v>66</v>
      </c>
      <c r="D62" s="359" t="s">
        <v>163</v>
      </c>
      <c r="E62" s="373">
        <v>8.20602564102564</v>
      </c>
      <c r="F62" s="374">
        <v>243.26653065609</v>
      </c>
      <c r="G62" s="374">
        <v>29.547329999999999</v>
      </c>
      <c r="H62" s="375">
        <v>0.1214607283637</v>
      </c>
      <c r="I62" s="353" t="str">
        <f t="shared" si="1"/>
        <v/>
      </c>
      <c r="J62" s="353" t="str">
        <f t="shared" si="0"/>
        <v/>
      </c>
      <c r="L62" s="38" t="s">
        <v>32</v>
      </c>
      <c r="M62" s="38" t="s">
        <v>61</v>
      </c>
      <c r="N62" s="38" t="s">
        <v>66</v>
      </c>
      <c r="O62" s="38" t="s">
        <v>163</v>
      </c>
      <c r="P62" s="58">
        <v>7.5650000000000004</v>
      </c>
      <c r="Q62" s="59">
        <v>218.65093344666701</v>
      </c>
      <c r="R62" s="59">
        <v>23.39762</v>
      </c>
      <c r="S62" s="60">
        <v>0.10700901034894</v>
      </c>
    </row>
    <row r="63" spans="1:19" ht="12.75" x14ac:dyDescent="0.2">
      <c r="A63" s="359" t="s">
        <v>32</v>
      </c>
      <c r="B63" s="359" t="s">
        <v>61</v>
      </c>
      <c r="C63" s="359" t="s">
        <v>66</v>
      </c>
      <c r="D63" s="359" t="s">
        <v>164</v>
      </c>
      <c r="E63" s="373">
        <v>9.6950000000000003</v>
      </c>
      <c r="F63" s="374">
        <v>288.898059354167</v>
      </c>
      <c r="G63" s="374">
        <v>49.809820000000002</v>
      </c>
      <c r="H63" s="375">
        <v>0.17241313462385</v>
      </c>
      <c r="I63" s="353" t="str">
        <f t="shared" si="1"/>
        <v/>
      </c>
      <c r="J63" s="353" t="str">
        <f t="shared" si="0"/>
        <v/>
      </c>
      <c r="L63" s="38" t="s">
        <v>32</v>
      </c>
      <c r="M63" s="38" t="s">
        <v>61</v>
      </c>
      <c r="N63" s="38" t="s">
        <v>66</v>
      </c>
      <c r="O63" s="38" t="s">
        <v>164</v>
      </c>
      <c r="P63" s="58">
        <v>9.9149999999999991</v>
      </c>
      <c r="Q63" s="59">
        <v>288.78150015333301</v>
      </c>
      <c r="R63" s="59">
        <v>44.156709999999997</v>
      </c>
      <c r="S63" s="60">
        <v>0.15290699015191</v>
      </c>
    </row>
    <row r="64" spans="1:19" ht="12.75" x14ac:dyDescent="0.2">
      <c r="A64" s="359" t="s">
        <v>32</v>
      </c>
      <c r="B64" s="359" t="s">
        <v>61</v>
      </c>
      <c r="C64" s="359" t="s">
        <v>66</v>
      </c>
      <c r="D64" s="359" t="s">
        <v>165</v>
      </c>
      <c r="E64" s="373">
        <v>6.7698717948717997</v>
      </c>
      <c r="F64" s="374">
        <v>207.997000454594</v>
      </c>
      <c r="G64" s="374">
        <v>35.588079999999998</v>
      </c>
      <c r="H64" s="375">
        <v>0.17109900586172</v>
      </c>
      <c r="I64" s="353">
        <f t="shared" si="1"/>
        <v>37</v>
      </c>
      <c r="J64" s="353">
        <f t="shared" si="0"/>
        <v>37</v>
      </c>
      <c r="L64" s="38" t="s">
        <v>32</v>
      </c>
      <c r="M64" s="38" t="s">
        <v>61</v>
      </c>
      <c r="N64" s="38" t="s">
        <v>66</v>
      </c>
      <c r="O64" s="38" t="s">
        <v>165</v>
      </c>
      <c r="P64" s="58">
        <v>7.806</v>
      </c>
      <c r="Q64" s="59">
        <v>291.06666876666702</v>
      </c>
      <c r="R64" s="59">
        <v>101.20796</v>
      </c>
      <c r="S64" s="60">
        <v>0.34771401489853998</v>
      </c>
    </row>
    <row r="65" spans="1:19" ht="12.75" x14ac:dyDescent="0.2">
      <c r="A65" s="359" t="s">
        <v>32</v>
      </c>
      <c r="B65" s="359" t="s">
        <v>61</v>
      </c>
      <c r="C65" s="359" t="s">
        <v>66</v>
      </c>
      <c r="D65" s="359" t="s">
        <v>166</v>
      </c>
      <c r="E65" s="373">
        <v>12.699</v>
      </c>
      <c r="F65" s="374">
        <v>369.90366768333303</v>
      </c>
      <c r="G65" s="374">
        <v>80.146780000000007</v>
      </c>
      <c r="H65" s="375">
        <v>0.21666933042851999</v>
      </c>
      <c r="I65" s="353">
        <f t="shared" si="1"/>
        <v>25</v>
      </c>
      <c r="J65" s="353">
        <f t="shared" si="0"/>
        <v>25</v>
      </c>
      <c r="L65" s="38" t="s">
        <v>32</v>
      </c>
      <c r="M65" s="38" t="s">
        <v>61</v>
      </c>
      <c r="N65" s="38" t="s">
        <v>66</v>
      </c>
      <c r="O65" s="38" t="s">
        <v>166</v>
      </c>
      <c r="P65" s="58">
        <v>14.82</v>
      </c>
      <c r="Q65" s="59">
        <v>486.05277598333299</v>
      </c>
      <c r="R65" s="59">
        <v>137.65189000000001</v>
      </c>
      <c r="S65" s="60">
        <v>0.28320358776166998</v>
      </c>
    </row>
    <row r="66" spans="1:19" ht="12.75" x14ac:dyDescent="0.2">
      <c r="A66" s="422" t="s">
        <v>32</v>
      </c>
      <c r="B66" s="422" t="s">
        <v>61</v>
      </c>
      <c r="C66" s="422" t="s">
        <v>67</v>
      </c>
      <c r="D66" s="422" t="s">
        <v>27</v>
      </c>
      <c r="E66" s="423">
        <v>12.108000000000001</v>
      </c>
      <c r="F66" s="424">
        <v>345.99870046500001</v>
      </c>
      <c r="G66" s="424">
        <v>27.458390000000001</v>
      </c>
      <c r="H66" s="425">
        <v>7.9359806736550007E-2</v>
      </c>
      <c r="I66" s="350" t="str">
        <f t="shared" si="1"/>
        <v/>
      </c>
      <c r="J66" s="350" t="str">
        <f t="shared" si="0"/>
        <v/>
      </c>
      <c r="L66" s="52" t="s">
        <v>32</v>
      </c>
      <c r="M66" s="52" t="s">
        <v>61</v>
      </c>
      <c r="N66" s="52" t="s">
        <v>67</v>
      </c>
      <c r="O66" s="52" t="s">
        <v>27</v>
      </c>
      <c r="P66" s="53">
        <v>14.210564102564099</v>
      </c>
      <c r="Q66" s="54">
        <v>411.92196211636701</v>
      </c>
      <c r="R66" s="54">
        <v>25.557500000000001</v>
      </c>
      <c r="S66" s="55">
        <v>6.204451898775E-2</v>
      </c>
    </row>
    <row r="67" spans="1:19" ht="12.75" x14ac:dyDescent="0.2">
      <c r="A67" s="422" t="s">
        <v>32</v>
      </c>
      <c r="B67" s="422" t="s">
        <v>61</v>
      </c>
      <c r="C67" s="422" t="s">
        <v>68</v>
      </c>
      <c r="D67" s="422" t="s">
        <v>27</v>
      </c>
      <c r="E67" s="423">
        <v>88.067999999999998</v>
      </c>
      <c r="F67" s="424">
        <v>2798.2162970425002</v>
      </c>
      <c r="G67" s="424">
        <v>257.26763999999997</v>
      </c>
      <c r="H67" s="425">
        <v>9.1939869077279995E-2</v>
      </c>
      <c r="I67" s="350" t="str">
        <f t="shared" si="1"/>
        <v/>
      </c>
      <c r="J67" s="350" t="str">
        <f t="shared" si="0"/>
        <v/>
      </c>
      <c r="L67" s="52" t="s">
        <v>32</v>
      </c>
      <c r="M67" s="52" t="s">
        <v>61</v>
      </c>
      <c r="N67" s="52" t="s">
        <v>68</v>
      </c>
      <c r="O67" s="52" t="s">
        <v>27</v>
      </c>
      <c r="P67" s="53">
        <v>144.089051282051</v>
      </c>
      <c r="Q67" s="54">
        <v>4381.5468884081001</v>
      </c>
      <c r="R67" s="54">
        <v>375.03665999999998</v>
      </c>
      <c r="S67" s="55">
        <v>8.5594578707398006E-2</v>
      </c>
    </row>
    <row r="68" spans="1:19" ht="12.75" x14ac:dyDescent="0.2">
      <c r="A68" s="359" t="s">
        <v>32</v>
      </c>
      <c r="B68" s="359" t="s">
        <v>61</v>
      </c>
      <c r="C68" s="359" t="s">
        <v>68</v>
      </c>
      <c r="D68" s="359" t="s">
        <v>68</v>
      </c>
      <c r="E68" s="373">
        <v>68.067999999999998</v>
      </c>
      <c r="F68" s="374">
        <v>2210.3183487091701</v>
      </c>
      <c r="G68" s="374">
        <v>201.23166000000001</v>
      </c>
      <c r="H68" s="375">
        <v>9.1041935256755996E-2</v>
      </c>
      <c r="I68" s="353" t="str">
        <f t="shared" si="1"/>
        <v/>
      </c>
      <c r="J68" s="353" t="str">
        <f t="shared" ref="J68:J131" si="2">+IF(I68&gt;0,I68,"")</f>
        <v/>
      </c>
      <c r="L68" s="38" t="s">
        <v>32</v>
      </c>
      <c r="M68" s="38" t="s">
        <v>61</v>
      </c>
      <c r="N68" s="38" t="s">
        <v>68</v>
      </c>
      <c r="O68" s="38" t="s">
        <v>68</v>
      </c>
      <c r="P68" s="58">
        <v>114.607051282051</v>
      </c>
      <c r="Q68" s="59">
        <v>3549.7514986047699</v>
      </c>
      <c r="R68" s="59">
        <v>306.56018999999998</v>
      </c>
      <c r="S68" s="60">
        <v>8.6361028404522006E-2</v>
      </c>
    </row>
    <row r="69" spans="1:19" ht="12.75" x14ac:dyDescent="0.2">
      <c r="A69" s="359" t="s">
        <v>32</v>
      </c>
      <c r="B69" s="359" t="s">
        <v>61</v>
      </c>
      <c r="C69" s="359" t="s">
        <v>68</v>
      </c>
      <c r="D69" s="359" t="s">
        <v>158</v>
      </c>
      <c r="E69" s="373">
        <v>20</v>
      </c>
      <c r="F69" s="374">
        <v>587.89794833333303</v>
      </c>
      <c r="G69" s="374">
        <v>56.035980000000002</v>
      </c>
      <c r="H69" s="375">
        <v>9.5315828467950003E-2</v>
      </c>
      <c r="I69" s="353" t="str">
        <f t="shared" si="1"/>
        <v/>
      </c>
      <c r="J69" s="353" t="str">
        <f t="shared" si="2"/>
        <v/>
      </c>
      <c r="L69" s="38" t="s">
        <v>32</v>
      </c>
      <c r="M69" s="38" t="s">
        <v>61</v>
      </c>
      <c r="N69" s="38" t="s">
        <v>68</v>
      </c>
      <c r="O69" s="38" t="s">
        <v>158</v>
      </c>
      <c r="P69" s="58">
        <v>29.481999999999999</v>
      </c>
      <c r="Q69" s="59">
        <v>831.79538980333302</v>
      </c>
      <c r="R69" s="59">
        <v>68.476470000000006</v>
      </c>
      <c r="S69" s="60">
        <v>8.2323695032970004E-2</v>
      </c>
    </row>
    <row r="70" spans="1:19" ht="12.75" x14ac:dyDescent="0.2">
      <c r="A70" s="422" t="s">
        <v>32</v>
      </c>
      <c r="B70" s="422" t="s">
        <v>61</v>
      </c>
      <c r="C70" s="422" t="s">
        <v>69</v>
      </c>
      <c r="D70" s="422" t="s">
        <v>27</v>
      </c>
      <c r="E70" s="423">
        <v>114.481865845049</v>
      </c>
      <c r="F70" s="424">
        <v>3571.6907659107001</v>
      </c>
      <c r="G70" s="424">
        <v>353.71143999999998</v>
      </c>
      <c r="H70" s="425">
        <v>9.9031932824624996E-2</v>
      </c>
      <c r="I70" s="350" t="str">
        <f t="shared" ref="I70:I133" si="3">+IF(H70&lt;S70,ROUND((F70*S70)-G70,0),"")</f>
        <v/>
      </c>
      <c r="J70" s="350" t="str">
        <f t="shared" si="2"/>
        <v/>
      </c>
      <c r="L70" s="52" t="s">
        <v>32</v>
      </c>
      <c r="M70" s="52" t="s">
        <v>61</v>
      </c>
      <c r="N70" s="52" t="s">
        <v>69</v>
      </c>
      <c r="O70" s="52" t="s">
        <v>27</v>
      </c>
      <c r="P70" s="53">
        <v>127.977140008858</v>
      </c>
      <c r="Q70" s="54">
        <v>3831.9120373318401</v>
      </c>
      <c r="R70" s="54">
        <v>333.89774999999997</v>
      </c>
      <c r="S70" s="55">
        <v>8.7136068559781996E-2</v>
      </c>
    </row>
    <row r="71" spans="1:19" ht="12.75" x14ac:dyDescent="0.2">
      <c r="A71" s="359" t="s">
        <v>32</v>
      </c>
      <c r="B71" s="359" t="s">
        <v>61</v>
      </c>
      <c r="C71" s="359" t="s">
        <v>69</v>
      </c>
      <c r="D71" s="359" t="s">
        <v>69</v>
      </c>
      <c r="E71" s="373">
        <v>89.388511006339598</v>
      </c>
      <c r="F71" s="374">
        <v>2826.8804717174198</v>
      </c>
      <c r="G71" s="374">
        <v>260.92151000000001</v>
      </c>
      <c r="H71" s="375">
        <v>9.2300156518991996E-2</v>
      </c>
      <c r="I71" s="353" t="str">
        <f t="shared" si="3"/>
        <v/>
      </c>
      <c r="J71" s="353" t="str">
        <f t="shared" si="2"/>
        <v/>
      </c>
      <c r="L71" s="38" t="s">
        <v>32</v>
      </c>
      <c r="M71" s="38" t="s">
        <v>61</v>
      </c>
      <c r="N71" s="38" t="s">
        <v>69</v>
      </c>
      <c r="O71" s="38" t="s">
        <v>69</v>
      </c>
      <c r="P71" s="58">
        <v>104.659140008858</v>
      </c>
      <c r="Q71" s="59">
        <v>3192.2256140235099</v>
      </c>
      <c r="R71" s="59">
        <v>274.65696000000003</v>
      </c>
      <c r="S71" s="60">
        <v>8.6039332180478004E-2</v>
      </c>
    </row>
    <row r="72" spans="1:19" ht="12.75" x14ac:dyDescent="0.2">
      <c r="A72" s="359" t="s">
        <v>32</v>
      </c>
      <c r="B72" s="359" t="s">
        <v>61</v>
      </c>
      <c r="C72" s="359" t="s">
        <v>69</v>
      </c>
      <c r="D72" s="359" t="s">
        <v>158</v>
      </c>
      <c r="E72" s="373">
        <v>21.419354838709701</v>
      </c>
      <c r="F72" s="374">
        <v>635.55651478494599</v>
      </c>
      <c r="G72" s="374">
        <v>86.927289999999999</v>
      </c>
      <c r="H72" s="375">
        <v>0.13677350161286</v>
      </c>
      <c r="I72" s="353" t="str">
        <f t="shared" si="3"/>
        <v/>
      </c>
      <c r="J72" s="353" t="str">
        <f t="shared" si="2"/>
        <v/>
      </c>
      <c r="L72" s="38" t="s">
        <v>32</v>
      </c>
      <c r="M72" s="38" t="s">
        <v>61</v>
      </c>
      <c r="N72" s="38" t="s">
        <v>69</v>
      </c>
      <c r="O72" s="38" t="s">
        <v>158</v>
      </c>
      <c r="P72" s="58">
        <v>23.318000000000001</v>
      </c>
      <c r="Q72" s="59">
        <v>639.68642330833302</v>
      </c>
      <c r="R72" s="59">
        <v>59.240789999999997</v>
      </c>
      <c r="S72" s="60">
        <v>9.2609109465881995E-2</v>
      </c>
    </row>
    <row r="73" spans="1:19" ht="12.75" x14ac:dyDescent="0.2">
      <c r="A73" s="359" t="s">
        <v>32</v>
      </c>
      <c r="B73" s="359" t="s">
        <v>61</v>
      </c>
      <c r="C73" s="359" t="s">
        <v>69</v>
      </c>
      <c r="D73" s="359" t="s">
        <v>167</v>
      </c>
      <c r="E73" s="373">
        <v>3.6739999999999999</v>
      </c>
      <c r="F73" s="374">
        <v>109.253779408333</v>
      </c>
      <c r="G73" s="374">
        <v>5.8626399999999999</v>
      </c>
      <c r="H73" s="375">
        <v>5.3660752348791002E-2</v>
      </c>
      <c r="I73" s="353" t="str">
        <f t="shared" si="3"/>
        <v/>
      </c>
      <c r="J73" s="353" t="str">
        <f t="shared" si="2"/>
        <v/>
      </c>
      <c r="L73" s="38" t="s">
        <v>32</v>
      </c>
      <c r="M73" s="38" t="s">
        <v>61</v>
      </c>
      <c r="N73" s="38" t="s">
        <v>69</v>
      </c>
      <c r="O73" s="38" t="s">
        <v>167</v>
      </c>
      <c r="P73" s="37"/>
      <c r="Q73" s="37"/>
      <c r="R73" s="37"/>
      <c r="S73" s="37"/>
    </row>
    <row r="74" spans="1:19" ht="12.75" x14ac:dyDescent="0.2">
      <c r="A74" s="422" t="s">
        <v>32</v>
      </c>
      <c r="B74" s="422" t="s">
        <v>61</v>
      </c>
      <c r="C74" s="422" t="s">
        <v>70</v>
      </c>
      <c r="D74" s="422" t="s">
        <v>27</v>
      </c>
      <c r="E74" s="423">
        <v>133.244512557382</v>
      </c>
      <c r="F74" s="424">
        <v>4099.3050784917596</v>
      </c>
      <c r="G74" s="424">
        <v>345.79575999999997</v>
      </c>
      <c r="H74" s="425">
        <v>8.4354726808287997E-2</v>
      </c>
      <c r="I74" s="350">
        <f t="shared" si="3"/>
        <v>26</v>
      </c>
      <c r="J74" s="350">
        <f t="shared" si="2"/>
        <v>26</v>
      </c>
      <c r="L74" s="52" t="s">
        <v>32</v>
      </c>
      <c r="M74" s="52" t="s">
        <v>61</v>
      </c>
      <c r="N74" s="52" t="s">
        <v>70</v>
      </c>
      <c r="O74" s="52" t="s">
        <v>27</v>
      </c>
      <c r="P74" s="53">
        <v>123.711537848418</v>
      </c>
      <c r="Q74" s="54">
        <v>3791.95381315442</v>
      </c>
      <c r="R74" s="54">
        <v>343.84631000000002</v>
      </c>
      <c r="S74" s="55">
        <v>9.0677873978101994E-2</v>
      </c>
    </row>
    <row r="75" spans="1:19" ht="12.75" x14ac:dyDescent="0.2">
      <c r="A75" s="359" t="s">
        <v>32</v>
      </c>
      <c r="B75" s="359" t="s">
        <v>61</v>
      </c>
      <c r="C75" s="359" t="s">
        <v>70</v>
      </c>
      <c r="D75" s="359" t="s">
        <v>70</v>
      </c>
      <c r="E75" s="373">
        <v>110.085517783292</v>
      </c>
      <c r="F75" s="374">
        <v>3459.8129251084201</v>
      </c>
      <c r="G75" s="374">
        <v>291.66244999999998</v>
      </c>
      <c r="H75" s="375">
        <v>8.4300063706728004E-2</v>
      </c>
      <c r="I75" s="353">
        <f t="shared" si="3"/>
        <v>19</v>
      </c>
      <c r="J75" s="353">
        <f t="shared" si="2"/>
        <v>19</v>
      </c>
      <c r="L75" s="38" t="s">
        <v>32</v>
      </c>
      <c r="M75" s="38" t="s">
        <v>61</v>
      </c>
      <c r="N75" s="38" t="s">
        <v>70</v>
      </c>
      <c r="O75" s="38" t="s">
        <v>70</v>
      </c>
      <c r="P75" s="58">
        <v>98.450537848418307</v>
      </c>
      <c r="Q75" s="59">
        <v>3097.6389107944201</v>
      </c>
      <c r="R75" s="59">
        <v>278.13225</v>
      </c>
      <c r="S75" s="60">
        <v>8.9788467284157999E-2</v>
      </c>
    </row>
    <row r="76" spans="1:19" ht="12.75" x14ac:dyDescent="0.2">
      <c r="A76" s="359" t="s">
        <v>32</v>
      </c>
      <c r="B76" s="359" t="s">
        <v>61</v>
      </c>
      <c r="C76" s="359" t="s">
        <v>70</v>
      </c>
      <c r="D76" s="359" t="s">
        <v>158</v>
      </c>
      <c r="E76" s="373">
        <v>17.158994774089699</v>
      </c>
      <c r="F76" s="374">
        <v>476.30866255000001</v>
      </c>
      <c r="G76" s="374">
        <v>45.193809999999999</v>
      </c>
      <c r="H76" s="375">
        <v>9.4883451747544006E-2</v>
      </c>
      <c r="I76" s="353" t="str">
        <f t="shared" si="3"/>
        <v/>
      </c>
      <c r="J76" s="353" t="str">
        <f t="shared" si="2"/>
        <v/>
      </c>
      <c r="L76" s="38" t="s">
        <v>32</v>
      </c>
      <c r="M76" s="38" t="s">
        <v>61</v>
      </c>
      <c r="N76" s="38" t="s">
        <v>70</v>
      </c>
      <c r="O76" s="38" t="s">
        <v>158</v>
      </c>
      <c r="P76" s="58">
        <v>25.260999999999999</v>
      </c>
      <c r="Q76" s="59">
        <v>694.31490236000002</v>
      </c>
      <c r="R76" s="59">
        <v>65.714060000000003</v>
      </c>
      <c r="S76" s="60">
        <v>9.4645901703443003E-2</v>
      </c>
    </row>
    <row r="77" spans="1:19" ht="12.75" x14ac:dyDescent="0.2">
      <c r="A77" s="359" t="s">
        <v>32</v>
      </c>
      <c r="B77" s="359" t="s">
        <v>61</v>
      </c>
      <c r="C77" s="359" t="s">
        <v>70</v>
      </c>
      <c r="D77" s="359" t="s">
        <v>168</v>
      </c>
      <c r="E77" s="373">
        <v>6</v>
      </c>
      <c r="F77" s="374">
        <v>163.183490833333</v>
      </c>
      <c r="G77" s="374">
        <v>8.9395000000000007</v>
      </c>
      <c r="H77" s="375">
        <v>5.4781889726395999E-2</v>
      </c>
      <c r="I77" s="353" t="str">
        <f t="shared" si="3"/>
        <v/>
      </c>
      <c r="J77" s="353" t="str">
        <f t="shared" si="2"/>
        <v/>
      </c>
      <c r="L77" s="3" t="s">
        <v>32</v>
      </c>
      <c r="M77" s="3" t="s">
        <v>61</v>
      </c>
      <c r="N77" s="3" t="s">
        <v>70</v>
      </c>
      <c r="O77" s="3" t="s">
        <v>168</v>
      </c>
      <c r="P77" s="58"/>
      <c r="Q77" s="59"/>
      <c r="R77" s="59"/>
      <c r="S77" s="60"/>
    </row>
    <row r="78" spans="1:19" ht="12.75" x14ac:dyDescent="0.2">
      <c r="A78" s="422" t="s">
        <v>32</v>
      </c>
      <c r="B78" s="422" t="s">
        <v>61</v>
      </c>
      <c r="C78" s="422" t="s">
        <v>61</v>
      </c>
      <c r="D78" s="422" t="s">
        <v>27</v>
      </c>
      <c r="E78" s="423">
        <v>9.8369999999999997</v>
      </c>
      <c r="F78" s="424">
        <v>358.83311977916702</v>
      </c>
      <c r="G78" s="424">
        <v>61.412439999999997</v>
      </c>
      <c r="H78" s="425">
        <v>0.17114484871908001</v>
      </c>
      <c r="I78" s="350" t="str">
        <f t="shared" si="3"/>
        <v/>
      </c>
      <c r="J78" s="350" t="str">
        <f t="shared" si="2"/>
        <v/>
      </c>
      <c r="L78" s="52" t="s">
        <v>32</v>
      </c>
      <c r="M78" s="52" t="s">
        <v>61</v>
      </c>
      <c r="N78" s="52" t="s">
        <v>61</v>
      </c>
      <c r="O78" s="52" t="s">
        <v>27</v>
      </c>
      <c r="P78" s="53">
        <v>1</v>
      </c>
      <c r="Q78" s="54">
        <v>34.743796666666697</v>
      </c>
      <c r="R78" s="54">
        <v>2.0186700000000002</v>
      </c>
      <c r="S78" s="55">
        <v>5.8101594922604E-2</v>
      </c>
    </row>
    <row r="79" spans="1:19" ht="12.75" x14ac:dyDescent="0.2">
      <c r="A79" s="422" t="s">
        <v>32</v>
      </c>
      <c r="B79" s="422" t="s">
        <v>61</v>
      </c>
      <c r="C79" s="422" t="s">
        <v>71</v>
      </c>
      <c r="D79" s="422" t="s">
        <v>27</v>
      </c>
      <c r="E79" s="423">
        <v>0.7</v>
      </c>
      <c r="F79" s="424">
        <v>23.188568833333299</v>
      </c>
      <c r="G79" s="424">
        <v>0</v>
      </c>
      <c r="H79" s="425">
        <v>0</v>
      </c>
      <c r="I79" s="350" t="str">
        <f t="shared" si="3"/>
        <v/>
      </c>
      <c r="J79" s="350" t="str">
        <f t="shared" si="2"/>
        <v/>
      </c>
      <c r="L79" s="52" t="s">
        <v>32</v>
      </c>
      <c r="M79" s="52" t="s">
        <v>61</v>
      </c>
      <c r="N79" s="52" t="s">
        <v>71</v>
      </c>
      <c r="O79" s="52" t="s">
        <v>27</v>
      </c>
      <c r="P79" s="53">
        <v>0.6</v>
      </c>
      <c r="Q79" s="54">
        <v>19.476353499999998</v>
      </c>
      <c r="R79" s="54">
        <v>0</v>
      </c>
      <c r="S79" s="55">
        <v>0</v>
      </c>
    </row>
    <row r="80" spans="1:19" ht="12.75" x14ac:dyDescent="0.2">
      <c r="A80" s="422" t="s">
        <v>32</v>
      </c>
      <c r="B80" s="422" t="s">
        <v>61</v>
      </c>
      <c r="C80" s="422" t="s">
        <v>72</v>
      </c>
      <c r="D80" s="422" t="s">
        <v>27</v>
      </c>
      <c r="E80" s="423">
        <v>1</v>
      </c>
      <c r="F80" s="424">
        <v>35.095997500000003</v>
      </c>
      <c r="G80" s="424">
        <v>7.2466699999999999</v>
      </c>
      <c r="H80" s="425">
        <v>0.20648138010608999</v>
      </c>
      <c r="I80" s="350" t="str">
        <f t="shared" si="3"/>
        <v/>
      </c>
      <c r="J80" s="350" t="str">
        <f t="shared" si="2"/>
        <v/>
      </c>
      <c r="L80" s="52" t="s">
        <v>32</v>
      </c>
      <c r="M80" s="52" t="s">
        <v>61</v>
      </c>
      <c r="N80" s="52" t="s">
        <v>72</v>
      </c>
      <c r="O80" s="52" t="s">
        <v>27</v>
      </c>
      <c r="P80" s="53">
        <v>1</v>
      </c>
      <c r="Q80" s="54">
        <v>30.957036666666699</v>
      </c>
      <c r="R80" s="54">
        <v>3.5881599999999998</v>
      </c>
      <c r="S80" s="55">
        <v>0.11590773492424</v>
      </c>
    </row>
    <row r="81" spans="1:19" ht="12.75" x14ac:dyDescent="0.2">
      <c r="A81" s="422" t="s">
        <v>32</v>
      </c>
      <c r="B81" s="422" t="s">
        <v>61</v>
      </c>
      <c r="C81" s="422" t="s">
        <v>73</v>
      </c>
      <c r="D81" s="422" t="s">
        <v>27</v>
      </c>
      <c r="E81" s="423">
        <v>13.965</v>
      </c>
      <c r="F81" s="424">
        <v>460.75376884999997</v>
      </c>
      <c r="G81" s="424">
        <v>28.825569999999999</v>
      </c>
      <c r="H81" s="425">
        <v>6.2561767149395001E-2</v>
      </c>
      <c r="I81" s="350">
        <f t="shared" si="3"/>
        <v>2</v>
      </c>
      <c r="J81" s="350">
        <f t="shared" si="2"/>
        <v>2</v>
      </c>
      <c r="L81" s="52" t="s">
        <v>32</v>
      </c>
      <c r="M81" s="52" t="s">
        <v>61</v>
      </c>
      <c r="N81" s="52" t="s">
        <v>73</v>
      </c>
      <c r="O81" s="52" t="s">
        <v>27</v>
      </c>
      <c r="P81" s="53">
        <v>14.12</v>
      </c>
      <c r="Q81" s="54">
        <v>448.16618998333399</v>
      </c>
      <c r="R81" s="54">
        <v>29.8687</v>
      </c>
      <c r="S81" s="55">
        <v>6.6646482192489004E-2</v>
      </c>
    </row>
    <row r="82" spans="1:19" ht="12.75" x14ac:dyDescent="0.2">
      <c r="A82" s="359" t="s">
        <v>32</v>
      </c>
      <c r="B82" s="359" t="s">
        <v>61</v>
      </c>
      <c r="C82" s="359" t="s">
        <v>73</v>
      </c>
      <c r="D82" s="359" t="s">
        <v>169</v>
      </c>
      <c r="E82" s="373">
        <v>3</v>
      </c>
      <c r="F82" s="374">
        <v>92.480452499999998</v>
      </c>
      <c r="G82" s="374">
        <v>7.6038300000000003</v>
      </c>
      <c r="H82" s="375">
        <v>8.2220942852761006E-2</v>
      </c>
      <c r="I82" s="353" t="str">
        <f t="shared" si="3"/>
        <v/>
      </c>
      <c r="J82" s="353" t="str">
        <f t="shared" si="2"/>
        <v/>
      </c>
      <c r="L82" s="38" t="s">
        <v>32</v>
      </c>
      <c r="M82" s="38" t="s">
        <v>61</v>
      </c>
      <c r="N82" s="38" t="s">
        <v>73</v>
      </c>
      <c r="O82" s="38" t="s">
        <v>169</v>
      </c>
      <c r="P82" s="58">
        <v>3</v>
      </c>
      <c r="Q82" s="59">
        <v>91.277941666666706</v>
      </c>
      <c r="R82" s="59">
        <v>7.4726600000000003</v>
      </c>
      <c r="S82" s="60">
        <v>8.1867095856401007E-2</v>
      </c>
    </row>
    <row r="83" spans="1:19" ht="12.75" x14ac:dyDescent="0.2">
      <c r="A83" s="359" t="s">
        <v>32</v>
      </c>
      <c r="B83" s="359" t="s">
        <v>61</v>
      </c>
      <c r="C83" s="359" t="s">
        <v>73</v>
      </c>
      <c r="D83" s="359" t="s">
        <v>73</v>
      </c>
      <c r="E83" s="373">
        <v>10.965</v>
      </c>
      <c r="F83" s="374">
        <v>368.27331635000002</v>
      </c>
      <c r="G83" s="374">
        <v>21.22174</v>
      </c>
      <c r="H83" s="375">
        <v>5.7624973240882997E-2</v>
      </c>
      <c r="I83" s="353">
        <f t="shared" si="3"/>
        <v>2</v>
      </c>
      <c r="J83" s="353">
        <f t="shared" si="2"/>
        <v>2</v>
      </c>
      <c r="L83" s="38" t="s">
        <v>32</v>
      </c>
      <c r="M83" s="38" t="s">
        <v>61</v>
      </c>
      <c r="N83" s="38" t="s">
        <v>73</v>
      </c>
      <c r="O83" s="38" t="s">
        <v>73</v>
      </c>
      <c r="P83" s="58">
        <v>11.12</v>
      </c>
      <c r="Q83" s="59">
        <v>356.88824831666699</v>
      </c>
      <c r="R83" s="59">
        <v>22.396039999999999</v>
      </c>
      <c r="S83" s="60">
        <v>6.2753649372415995E-2</v>
      </c>
    </row>
    <row r="84" spans="1:19" ht="12.75" x14ac:dyDescent="0.2">
      <c r="A84" s="365" t="s">
        <v>74</v>
      </c>
      <c r="B84" s="365" t="s">
        <v>27</v>
      </c>
      <c r="C84" s="365" t="s">
        <v>27</v>
      </c>
      <c r="D84" s="365" t="s">
        <v>27</v>
      </c>
      <c r="E84" s="366">
        <v>145.27224813895799</v>
      </c>
      <c r="F84" s="367">
        <v>4384.5405677276003</v>
      </c>
      <c r="G84" s="367">
        <v>523.22164999999995</v>
      </c>
      <c r="H84" s="368">
        <v>0.11933328975245</v>
      </c>
      <c r="I84" s="342" t="str">
        <f t="shared" si="3"/>
        <v/>
      </c>
      <c r="J84" s="342" t="str">
        <f t="shared" si="2"/>
        <v/>
      </c>
      <c r="L84" s="52" t="s">
        <v>74</v>
      </c>
      <c r="M84" s="52" t="s">
        <v>27</v>
      </c>
      <c r="N84" s="52" t="s">
        <v>27</v>
      </c>
      <c r="O84" s="52" t="s">
        <v>27</v>
      </c>
      <c r="P84" s="53">
        <v>158.418461538462</v>
      </c>
      <c r="Q84" s="54">
        <v>4682.4166832485098</v>
      </c>
      <c r="R84" s="54">
        <v>521.40263000000004</v>
      </c>
      <c r="S84" s="55">
        <v>0.11135331715892</v>
      </c>
    </row>
    <row r="85" spans="1:19" ht="12.75" x14ac:dyDescent="0.2">
      <c r="A85" s="369" t="s">
        <v>74</v>
      </c>
      <c r="B85" s="369" t="s">
        <v>75</v>
      </c>
      <c r="C85" s="369" t="s">
        <v>27</v>
      </c>
      <c r="D85" s="369" t="s">
        <v>27</v>
      </c>
      <c r="E85" s="370">
        <v>22.565999999999999</v>
      </c>
      <c r="F85" s="371">
        <v>678.82214280000096</v>
      </c>
      <c r="G85" s="371">
        <v>46.226700000000001</v>
      </c>
      <c r="H85" s="372">
        <v>6.8098397334718994E-2</v>
      </c>
      <c r="I85" s="346" t="str">
        <f t="shared" si="3"/>
        <v/>
      </c>
      <c r="J85" s="346" t="str">
        <f t="shared" si="2"/>
        <v/>
      </c>
      <c r="L85" s="52" t="s">
        <v>74</v>
      </c>
      <c r="M85" s="52" t="s">
        <v>75</v>
      </c>
      <c r="N85" s="52" t="s">
        <v>27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2.75" x14ac:dyDescent="0.2">
      <c r="A86" s="422" t="s">
        <v>74</v>
      </c>
      <c r="B86" s="422" t="s">
        <v>75</v>
      </c>
      <c r="C86" s="422" t="s">
        <v>75</v>
      </c>
      <c r="D86" s="422" t="s">
        <v>27</v>
      </c>
      <c r="E86" s="423">
        <v>22.565999999999999</v>
      </c>
      <c r="F86" s="424">
        <v>678.82214280000096</v>
      </c>
      <c r="G86" s="424">
        <v>46.226700000000001</v>
      </c>
      <c r="H86" s="425">
        <v>6.8098397334718994E-2</v>
      </c>
      <c r="I86" s="350" t="str">
        <f t="shared" si="3"/>
        <v/>
      </c>
      <c r="J86" s="350" t="str">
        <f t="shared" si="2"/>
        <v/>
      </c>
      <c r="L86" s="52" t="s">
        <v>74</v>
      </c>
      <c r="M86" s="52" t="s">
        <v>75</v>
      </c>
      <c r="N86" s="52" t="s">
        <v>75</v>
      </c>
      <c r="O86" s="52" t="s">
        <v>27</v>
      </c>
      <c r="P86" s="53">
        <v>31.579000000000001</v>
      </c>
      <c r="Q86" s="54">
        <v>893.29369693666604</v>
      </c>
      <c r="R86" s="54">
        <v>41.760570000000001</v>
      </c>
      <c r="S86" s="55">
        <v>4.6748980926662E-2</v>
      </c>
    </row>
    <row r="87" spans="1:19" ht="12.75" x14ac:dyDescent="0.2">
      <c r="A87" s="369" t="s">
        <v>74</v>
      </c>
      <c r="B87" s="369" t="s">
        <v>76</v>
      </c>
      <c r="C87" s="369" t="s">
        <v>27</v>
      </c>
      <c r="D87" s="369" t="s">
        <v>27</v>
      </c>
      <c r="E87" s="370">
        <v>16</v>
      </c>
      <c r="F87" s="371">
        <v>520.04132583333399</v>
      </c>
      <c r="G87" s="371">
        <v>71.763670000000005</v>
      </c>
      <c r="H87" s="372">
        <v>0.1379960907626</v>
      </c>
      <c r="I87" s="346">
        <f t="shared" si="3"/>
        <v>1</v>
      </c>
      <c r="J87" s="346">
        <f t="shared" si="2"/>
        <v>1</v>
      </c>
      <c r="L87" s="52" t="s">
        <v>74</v>
      </c>
      <c r="M87" s="52" t="s">
        <v>76</v>
      </c>
      <c r="N87" s="52" t="s">
        <v>27</v>
      </c>
      <c r="O87" s="52" t="s">
        <v>27</v>
      </c>
      <c r="P87" s="53">
        <v>18</v>
      </c>
      <c r="Q87" s="54">
        <v>589.61685666666597</v>
      </c>
      <c r="R87" s="54">
        <v>82.067239999999998</v>
      </c>
      <c r="S87" s="55">
        <v>0.13918740462061999</v>
      </c>
    </row>
    <row r="88" spans="1:19" ht="12.75" x14ac:dyDescent="0.2">
      <c r="A88" s="369" t="s">
        <v>74</v>
      </c>
      <c r="B88" s="369" t="s">
        <v>77</v>
      </c>
      <c r="C88" s="369" t="s">
        <v>27</v>
      </c>
      <c r="D88" s="369" t="s">
        <v>27</v>
      </c>
      <c r="E88" s="370">
        <v>37.6962051282052</v>
      </c>
      <c r="F88" s="371">
        <v>1002.17067248697</v>
      </c>
      <c r="G88" s="371">
        <v>135.61653999999999</v>
      </c>
      <c r="H88" s="372">
        <v>0.13532279852438001</v>
      </c>
      <c r="I88" s="346">
        <f t="shared" si="3"/>
        <v>0</v>
      </c>
      <c r="J88" s="346" t="str">
        <f t="shared" si="2"/>
        <v/>
      </c>
      <c r="L88" s="52" t="s">
        <v>74</v>
      </c>
      <c r="M88" s="52" t="s">
        <v>77</v>
      </c>
      <c r="N88" s="52" t="s">
        <v>27</v>
      </c>
      <c r="O88" s="52" t="s">
        <v>27</v>
      </c>
      <c r="P88" s="53">
        <v>37.135461538461598</v>
      </c>
      <c r="Q88" s="54">
        <v>967.69765136211504</v>
      </c>
      <c r="R88" s="54">
        <v>131.34333000000001</v>
      </c>
      <c r="S88" s="55">
        <v>0.13572765193253</v>
      </c>
    </row>
    <row r="89" spans="1:19" ht="12.75" x14ac:dyDescent="0.2">
      <c r="A89" s="422" t="s">
        <v>74</v>
      </c>
      <c r="B89" s="422" t="s">
        <v>77</v>
      </c>
      <c r="C89" s="422" t="s">
        <v>78</v>
      </c>
      <c r="D89" s="422" t="s">
        <v>27</v>
      </c>
      <c r="E89" s="423">
        <v>29.807205128205101</v>
      </c>
      <c r="F89" s="424">
        <v>797.08893522029905</v>
      </c>
      <c r="G89" s="424">
        <v>119.18527</v>
      </c>
      <c r="H89" s="425">
        <v>0.14952568619844001</v>
      </c>
      <c r="I89" s="350">
        <f t="shared" si="3"/>
        <v>3</v>
      </c>
      <c r="J89" s="350">
        <f t="shared" si="2"/>
        <v>3</v>
      </c>
      <c r="L89" s="52" t="s">
        <v>74</v>
      </c>
      <c r="M89" s="52" t="s">
        <v>77</v>
      </c>
      <c r="N89" s="52" t="s">
        <v>78</v>
      </c>
      <c r="O89" s="52" t="s">
        <v>27</v>
      </c>
      <c r="P89" s="53">
        <v>29.231102564102599</v>
      </c>
      <c r="Q89" s="54">
        <v>768.85634812408102</v>
      </c>
      <c r="R89" s="54">
        <v>118.16099</v>
      </c>
      <c r="S89" s="55">
        <v>0.15368409233831001</v>
      </c>
    </row>
    <row r="90" spans="1:19" ht="12.75" x14ac:dyDescent="0.2">
      <c r="A90" s="422" t="s">
        <v>74</v>
      </c>
      <c r="B90" s="422" t="s">
        <v>77</v>
      </c>
      <c r="C90" s="422" t="s">
        <v>79</v>
      </c>
      <c r="D90" s="422" t="s">
        <v>27</v>
      </c>
      <c r="E90" s="423">
        <v>4.0789999999999997</v>
      </c>
      <c r="F90" s="424">
        <v>101.084601041667</v>
      </c>
      <c r="G90" s="424">
        <v>6.3132599999999996</v>
      </c>
      <c r="H90" s="425">
        <v>6.2455210140244001E-2</v>
      </c>
      <c r="I90" s="350" t="str">
        <f t="shared" si="3"/>
        <v/>
      </c>
      <c r="J90" s="350" t="str">
        <f t="shared" si="2"/>
        <v/>
      </c>
      <c r="L90" s="52" t="s">
        <v>74</v>
      </c>
      <c r="M90" s="52" t="s">
        <v>77</v>
      </c>
      <c r="N90" s="52" t="s">
        <v>79</v>
      </c>
      <c r="O90" s="52" t="s">
        <v>27</v>
      </c>
      <c r="P90" s="53">
        <v>4.0943589743589701</v>
      </c>
      <c r="Q90" s="54">
        <v>96.884340788034194</v>
      </c>
      <c r="R90" s="54">
        <v>3.2389899999999998</v>
      </c>
      <c r="S90" s="55">
        <v>3.3431511982790998E-2</v>
      </c>
    </row>
    <row r="91" spans="1:19" ht="12.75" x14ac:dyDescent="0.2">
      <c r="A91" s="422" t="s">
        <v>74</v>
      </c>
      <c r="B91" s="422" t="s">
        <v>77</v>
      </c>
      <c r="C91" s="422" t="s">
        <v>80</v>
      </c>
      <c r="D91" s="422" t="s">
        <v>27</v>
      </c>
      <c r="E91" s="423">
        <v>3.81</v>
      </c>
      <c r="F91" s="424">
        <v>103.99713622500001</v>
      </c>
      <c r="G91" s="424">
        <v>10.11801</v>
      </c>
      <c r="H91" s="425">
        <v>9.7291236732803002E-2</v>
      </c>
      <c r="I91" s="350">
        <f t="shared" si="3"/>
        <v>0</v>
      </c>
      <c r="J91" s="350" t="str">
        <f t="shared" si="2"/>
        <v/>
      </c>
      <c r="L91" s="52" t="s">
        <v>74</v>
      </c>
      <c r="M91" s="52" t="s">
        <v>77</v>
      </c>
      <c r="N91" s="52" t="s">
        <v>80</v>
      </c>
      <c r="O91" s="52" t="s">
        <v>27</v>
      </c>
      <c r="P91" s="53">
        <v>3.81</v>
      </c>
      <c r="Q91" s="54">
        <v>101.95696245000001</v>
      </c>
      <c r="R91" s="54">
        <v>9.9433500000000006</v>
      </c>
      <c r="S91" s="55">
        <v>9.7524972900956006E-2</v>
      </c>
    </row>
    <row r="92" spans="1:19" ht="12.75" x14ac:dyDescent="0.2">
      <c r="A92" s="369" t="s">
        <v>74</v>
      </c>
      <c r="B92" s="369" t="s">
        <v>81</v>
      </c>
      <c r="C92" s="369" t="s">
        <v>27</v>
      </c>
      <c r="D92" s="369" t="s">
        <v>27</v>
      </c>
      <c r="E92" s="370">
        <v>6</v>
      </c>
      <c r="F92" s="371">
        <v>226.2513725</v>
      </c>
      <c r="G92" s="371">
        <v>35.465879999999999</v>
      </c>
      <c r="H92" s="372">
        <v>0.15675431979976001</v>
      </c>
      <c r="I92" s="346" t="str">
        <f t="shared" si="3"/>
        <v/>
      </c>
      <c r="J92" s="346" t="str">
        <f t="shared" si="2"/>
        <v/>
      </c>
      <c r="L92" s="52" t="s">
        <v>74</v>
      </c>
      <c r="M92" s="52" t="s">
        <v>81</v>
      </c>
      <c r="N92" s="52" t="s">
        <v>27</v>
      </c>
      <c r="O92" s="52" t="s">
        <v>27</v>
      </c>
      <c r="P92" s="53">
        <v>5</v>
      </c>
      <c r="Q92" s="54">
        <v>208.79087166666699</v>
      </c>
      <c r="R92" s="54">
        <v>21.866849999999999</v>
      </c>
      <c r="S92" s="55">
        <v>0.10473087173519</v>
      </c>
    </row>
    <row r="93" spans="1:19" ht="12.75" x14ac:dyDescent="0.2">
      <c r="A93" s="369" t="s">
        <v>74</v>
      </c>
      <c r="B93" s="369" t="s">
        <v>82</v>
      </c>
      <c r="C93" s="369" t="s">
        <v>27</v>
      </c>
      <c r="D93" s="369" t="s">
        <v>27</v>
      </c>
      <c r="E93" s="370">
        <v>63.010043010752703</v>
      </c>
      <c r="F93" s="371">
        <v>1957.2550541073001</v>
      </c>
      <c r="G93" s="371">
        <v>234.14886000000001</v>
      </c>
      <c r="H93" s="372">
        <v>0.11963124555925</v>
      </c>
      <c r="I93" s="346">
        <f t="shared" si="3"/>
        <v>2</v>
      </c>
      <c r="J93" s="346">
        <f t="shared" si="2"/>
        <v>2</v>
      </c>
      <c r="L93" s="52" t="s">
        <v>74</v>
      </c>
      <c r="M93" s="52" t="s">
        <v>82</v>
      </c>
      <c r="N93" s="52" t="s">
        <v>27</v>
      </c>
      <c r="O93" s="52" t="s">
        <v>27</v>
      </c>
      <c r="P93" s="53">
        <v>66.703999999999994</v>
      </c>
      <c r="Q93" s="54">
        <v>2023.0176066163899</v>
      </c>
      <c r="R93" s="54">
        <v>244.36464000000001</v>
      </c>
      <c r="S93" s="55">
        <v>0.1207921469397</v>
      </c>
    </row>
    <row r="94" spans="1:19" ht="12.75" x14ac:dyDescent="0.2">
      <c r="A94" s="422" t="s">
        <v>74</v>
      </c>
      <c r="B94" s="422" t="s">
        <v>82</v>
      </c>
      <c r="C94" s="422" t="s">
        <v>83</v>
      </c>
      <c r="D94" s="422" t="s">
        <v>27</v>
      </c>
      <c r="E94" s="423">
        <v>40.033709677419402</v>
      </c>
      <c r="F94" s="424">
        <v>1235.8385039792499</v>
      </c>
      <c r="G94" s="424">
        <v>149.3229</v>
      </c>
      <c r="H94" s="425">
        <v>0.12082719507379</v>
      </c>
      <c r="I94" s="350">
        <f t="shared" si="3"/>
        <v>4</v>
      </c>
      <c r="J94" s="350">
        <f t="shared" si="2"/>
        <v>4</v>
      </c>
      <c r="L94" s="52" t="s">
        <v>74</v>
      </c>
      <c r="M94" s="52" t="s">
        <v>82</v>
      </c>
      <c r="N94" s="52" t="s">
        <v>83</v>
      </c>
      <c r="O94" s="52" t="s">
        <v>27</v>
      </c>
      <c r="P94" s="53">
        <v>41.234000000000002</v>
      </c>
      <c r="Q94" s="54">
        <v>1242.7025717775</v>
      </c>
      <c r="R94" s="54">
        <v>154.29857000000001</v>
      </c>
      <c r="S94" s="55">
        <v>0.12416371664806</v>
      </c>
    </row>
    <row r="95" spans="1:19" ht="12.75" x14ac:dyDescent="0.2">
      <c r="A95" s="422" t="s">
        <v>74</v>
      </c>
      <c r="B95" s="422" t="s">
        <v>82</v>
      </c>
      <c r="C95" s="422" t="s">
        <v>84</v>
      </c>
      <c r="D95" s="422" t="s">
        <v>27</v>
      </c>
      <c r="E95" s="423">
        <v>0.64100000000000001</v>
      </c>
      <c r="F95" s="424">
        <v>15.648225658333301</v>
      </c>
      <c r="G95" s="424">
        <v>0</v>
      </c>
      <c r="H95" s="425">
        <v>0</v>
      </c>
      <c r="I95" s="350" t="str">
        <f t="shared" si="3"/>
        <v/>
      </c>
      <c r="J95" s="350" t="str">
        <f t="shared" si="2"/>
        <v/>
      </c>
      <c r="L95" s="52" t="s">
        <v>74</v>
      </c>
      <c r="M95" s="52" t="s">
        <v>82</v>
      </c>
      <c r="N95" s="52" t="s">
        <v>84</v>
      </c>
      <c r="O95" s="52" t="s">
        <v>27</v>
      </c>
      <c r="P95" s="53">
        <v>0.56000000000000005</v>
      </c>
      <c r="Q95" s="54">
        <v>13.8031189333333</v>
      </c>
      <c r="R95" s="54">
        <v>0</v>
      </c>
      <c r="S95" s="55">
        <v>0</v>
      </c>
    </row>
    <row r="96" spans="1:19" ht="12.75" x14ac:dyDescent="0.2">
      <c r="A96" s="422" t="s">
        <v>74</v>
      </c>
      <c r="B96" s="422" t="s">
        <v>82</v>
      </c>
      <c r="C96" s="422" t="s">
        <v>85</v>
      </c>
      <c r="D96" s="422" t="s">
        <v>27</v>
      </c>
      <c r="E96" s="423">
        <v>16.335333333333299</v>
      </c>
      <c r="F96" s="424">
        <v>513.42193280305605</v>
      </c>
      <c r="G96" s="424">
        <v>63.711750000000002</v>
      </c>
      <c r="H96" s="425">
        <v>0.12409238080688</v>
      </c>
      <c r="I96" s="350">
        <f t="shared" si="3"/>
        <v>3</v>
      </c>
      <c r="J96" s="350">
        <f t="shared" si="2"/>
        <v>3</v>
      </c>
      <c r="L96" s="52" t="s">
        <v>74</v>
      </c>
      <c r="M96" s="52" t="s">
        <v>82</v>
      </c>
      <c r="N96" s="52" t="s">
        <v>85</v>
      </c>
      <c r="O96" s="52" t="s">
        <v>27</v>
      </c>
      <c r="P96" s="53">
        <v>15.143333333333301</v>
      </c>
      <c r="Q96" s="54">
        <v>477.09825532222197</v>
      </c>
      <c r="R96" s="54">
        <v>62.203150000000001</v>
      </c>
      <c r="S96" s="55">
        <v>0.13037807056743</v>
      </c>
    </row>
    <row r="97" spans="1:19" ht="12.75" x14ac:dyDescent="0.2">
      <c r="A97" s="422" t="s">
        <v>74</v>
      </c>
      <c r="B97" s="422" t="s">
        <v>82</v>
      </c>
      <c r="C97" s="422" t="s">
        <v>86</v>
      </c>
      <c r="D97" s="422" t="s">
        <v>27</v>
      </c>
      <c r="E97" s="423">
        <v>3</v>
      </c>
      <c r="F97" s="424">
        <v>100.485958333333</v>
      </c>
      <c r="G97" s="424">
        <v>7.3745399999999997</v>
      </c>
      <c r="H97" s="425">
        <v>7.3388761199221997E-2</v>
      </c>
      <c r="I97" s="350">
        <f t="shared" si="3"/>
        <v>1</v>
      </c>
      <c r="J97" s="350">
        <f t="shared" si="2"/>
        <v>1</v>
      </c>
      <c r="L97" s="52" t="s">
        <v>74</v>
      </c>
      <c r="M97" s="52" t="s">
        <v>82</v>
      </c>
      <c r="N97" s="52" t="s">
        <v>86</v>
      </c>
      <c r="O97" s="52" t="s">
        <v>27</v>
      </c>
      <c r="P97" s="53">
        <v>6</v>
      </c>
      <c r="Q97" s="54">
        <v>181.77078583333301</v>
      </c>
      <c r="R97" s="54">
        <v>14.95407</v>
      </c>
      <c r="S97" s="55">
        <v>8.2268830667384996E-2</v>
      </c>
    </row>
    <row r="98" spans="1:19" ht="12.75" x14ac:dyDescent="0.2">
      <c r="A98" s="422" t="s">
        <v>74</v>
      </c>
      <c r="B98" s="422" t="s">
        <v>82</v>
      </c>
      <c r="C98" s="422" t="s">
        <v>87</v>
      </c>
      <c r="D98" s="422" t="s">
        <v>27</v>
      </c>
      <c r="E98" s="423">
        <v>3</v>
      </c>
      <c r="F98" s="424">
        <v>91.860433333333305</v>
      </c>
      <c r="G98" s="424">
        <v>13.73967</v>
      </c>
      <c r="H98" s="425">
        <v>0.14957114288959</v>
      </c>
      <c r="I98" s="350" t="str">
        <f t="shared" si="3"/>
        <v/>
      </c>
      <c r="J98" s="350" t="str">
        <f t="shared" si="2"/>
        <v/>
      </c>
      <c r="L98" s="52" t="s">
        <v>74</v>
      </c>
      <c r="M98" s="52" t="s">
        <v>82</v>
      </c>
      <c r="N98" s="52" t="s">
        <v>87</v>
      </c>
      <c r="O98" s="52" t="s">
        <v>27</v>
      </c>
      <c r="P98" s="53">
        <v>3.7666666666666702</v>
      </c>
      <c r="Q98" s="54">
        <v>107.64287475</v>
      </c>
      <c r="R98" s="54">
        <v>12.908849999999999</v>
      </c>
      <c r="S98" s="55">
        <v>0.11992293990643001</v>
      </c>
    </row>
    <row r="99" spans="1:19" ht="12.75" x14ac:dyDescent="0.2">
      <c r="A99" s="365" t="s">
        <v>88</v>
      </c>
      <c r="B99" s="365" t="s">
        <v>27</v>
      </c>
      <c r="C99" s="365" t="s">
        <v>27</v>
      </c>
      <c r="D99" s="365" t="s">
        <v>27</v>
      </c>
      <c r="E99" s="366">
        <v>211.363717948718</v>
      </c>
      <c r="F99" s="367">
        <v>5904.0643624751701</v>
      </c>
      <c r="G99" s="367">
        <v>640.15045999999995</v>
      </c>
      <c r="H99" s="368">
        <v>0.10842538642848</v>
      </c>
      <c r="I99" s="342">
        <f t="shared" si="3"/>
        <v>34</v>
      </c>
      <c r="J99" s="342">
        <f t="shared" si="2"/>
        <v>34</v>
      </c>
      <c r="L99" s="52" t="s">
        <v>88</v>
      </c>
      <c r="M99" s="52" t="s">
        <v>27</v>
      </c>
      <c r="N99" s="52" t="s">
        <v>27</v>
      </c>
      <c r="O99" s="52" t="s">
        <v>27</v>
      </c>
      <c r="P99" s="53">
        <v>220.25327692307701</v>
      </c>
      <c r="Q99" s="54">
        <v>5976.5885349682803</v>
      </c>
      <c r="R99" s="54">
        <v>682.03574000000003</v>
      </c>
      <c r="S99" s="55">
        <v>0.11411790120894</v>
      </c>
    </row>
    <row r="100" spans="1:19" ht="12.75" x14ac:dyDescent="0.2">
      <c r="A100" s="369" t="s">
        <v>88</v>
      </c>
      <c r="B100" s="369" t="s">
        <v>89</v>
      </c>
      <c r="C100" s="369" t="s">
        <v>27</v>
      </c>
      <c r="D100" s="369" t="s">
        <v>27</v>
      </c>
      <c r="E100" s="370">
        <v>13.943</v>
      </c>
      <c r="F100" s="371">
        <v>530.97490940499995</v>
      </c>
      <c r="G100" s="371">
        <v>46.469859999999997</v>
      </c>
      <c r="H100" s="372">
        <v>8.7517996004882997E-2</v>
      </c>
      <c r="I100" s="346" t="str">
        <f t="shared" si="3"/>
        <v/>
      </c>
      <c r="J100" s="346" t="str">
        <f t="shared" si="2"/>
        <v/>
      </c>
      <c r="L100" s="52" t="s">
        <v>88</v>
      </c>
      <c r="M100" s="52" t="s">
        <v>89</v>
      </c>
      <c r="N100" s="52" t="s">
        <v>27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2.75" x14ac:dyDescent="0.2">
      <c r="A101" s="422" t="s">
        <v>88</v>
      </c>
      <c r="B101" s="422" t="s">
        <v>89</v>
      </c>
      <c r="C101" s="422" t="s">
        <v>90</v>
      </c>
      <c r="D101" s="422" t="s">
        <v>27</v>
      </c>
      <c r="E101" s="423">
        <v>2.6749999999999998</v>
      </c>
      <c r="F101" s="424">
        <v>90.058587791666596</v>
      </c>
      <c r="G101" s="424">
        <v>0</v>
      </c>
      <c r="H101" s="425">
        <v>0</v>
      </c>
      <c r="I101" s="350" t="str">
        <f t="shared" si="3"/>
        <v/>
      </c>
      <c r="J101" s="350" t="str">
        <f t="shared" si="2"/>
        <v/>
      </c>
      <c r="L101" s="52" t="s">
        <v>88</v>
      </c>
      <c r="M101" s="52" t="s">
        <v>89</v>
      </c>
      <c r="N101" s="52" t="s">
        <v>90</v>
      </c>
      <c r="O101" s="52" t="s">
        <v>27</v>
      </c>
      <c r="P101" s="53">
        <v>1.81</v>
      </c>
      <c r="Q101" s="54">
        <v>61.554623216666698</v>
      </c>
      <c r="R101" s="54">
        <v>0</v>
      </c>
      <c r="S101" s="55">
        <v>0</v>
      </c>
    </row>
    <row r="102" spans="1:19" ht="12.75" x14ac:dyDescent="0.2">
      <c r="A102" s="422" t="s">
        <v>88</v>
      </c>
      <c r="B102" s="422" t="s">
        <v>89</v>
      </c>
      <c r="C102" s="422" t="s">
        <v>91</v>
      </c>
      <c r="D102" s="422" t="s">
        <v>27</v>
      </c>
      <c r="E102" s="423">
        <v>3.54</v>
      </c>
      <c r="F102" s="424">
        <v>123.926585066667</v>
      </c>
      <c r="G102" s="424">
        <v>14.32161</v>
      </c>
      <c r="H102" s="425">
        <v>0.11556527594377999</v>
      </c>
      <c r="I102" s="350" t="str">
        <f t="shared" si="3"/>
        <v/>
      </c>
      <c r="J102" s="350" t="str">
        <f t="shared" si="2"/>
        <v/>
      </c>
      <c r="L102" s="52" t="s">
        <v>88</v>
      </c>
      <c r="M102" s="52" t="s">
        <v>89</v>
      </c>
      <c r="N102" s="52" t="s">
        <v>91</v>
      </c>
      <c r="O102" s="52" t="s">
        <v>27</v>
      </c>
      <c r="P102" s="37"/>
      <c r="Q102" s="37"/>
      <c r="R102" s="37"/>
      <c r="S102" s="48"/>
    </row>
    <row r="103" spans="1:19" ht="12.75" x14ac:dyDescent="0.2">
      <c r="A103" s="359" t="s">
        <v>88</v>
      </c>
      <c r="B103" s="359" t="s">
        <v>89</v>
      </c>
      <c r="C103" s="359" t="s">
        <v>91</v>
      </c>
      <c r="D103" s="359" t="s">
        <v>91</v>
      </c>
      <c r="E103" s="373">
        <v>3.54</v>
      </c>
      <c r="F103" s="374">
        <v>123.926585066667</v>
      </c>
      <c r="G103" s="374">
        <v>14.32161</v>
      </c>
      <c r="H103" s="375">
        <v>0.11556527594377999</v>
      </c>
      <c r="I103" s="353" t="str">
        <f t="shared" si="3"/>
        <v/>
      </c>
      <c r="J103" s="353" t="str">
        <f t="shared" si="2"/>
        <v/>
      </c>
      <c r="L103" s="38" t="s">
        <v>88</v>
      </c>
      <c r="M103" s="38" t="s">
        <v>89</v>
      </c>
      <c r="N103" s="38" t="s">
        <v>91</v>
      </c>
      <c r="O103" s="38" t="s">
        <v>91</v>
      </c>
      <c r="P103" s="37"/>
      <c r="Q103" s="37"/>
      <c r="R103" s="37"/>
      <c r="S103" s="37"/>
    </row>
    <row r="104" spans="1:19" ht="12.75" x14ac:dyDescent="0.2">
      <c r="A104" s="422" t="s">
        <v>88</v>
      </c>
      <c r="B104" s="422" t="s">
        <v>89</v>
      </c>
      <c r="C104" s="422" t="s">
        <v>92</v>
      </c>
      <c r="D104" s="422" t="s">
        <v>27</v>
      </c>
      <c r="E104" s="423">
        <v>7.7279999999999998</v>
      </c>
      <c r="F104" s="424">
        <v>316.98973654666702</v>
      </c>
      <c r="G104" s="424">
        <v>32.148249999999997</v>
      </c>
      <c r="H104" s="425">
        <v>0.10141732142569999</v>
      </c>
      <c r="I104" s="350" t="str">
        <f t="shared" si="3"/>
        <v/>
      </c>
      <c r="J104" s="350" t="str">
        <f t="shared" si="2"/>
        <v/>
      </c>
      <c r="L104" s="52" t="s">
        <v>88</v>
      </c>
      <c r="M104" s="52" t="s">
        <v>89</v>
      </c>
      <c r="N104" s="52" t="s">
        <v>92</v>
      </c>
      <c r="O104" s="52" t="s">
        <v>27</v>
      </c>
      <c r="P104" s="37"/>
      <c r="Q104" s="37"/>
      <c r="R104" s="37"/>
      <c r="S104" s="48"/>
    </row>
    <row r="105" spans="1:19" ht="12.75" x14ac:dyDescent="0.2">
      <c r="A105" s="369" t="s">
        <v>88</v>
      </c>
      <c r="B105" s="369" t="s">
        <v>93</v>
      </c>
      <c r="C105" s="369" t="s">
        <v>27</v>
      </c>
      <c r="D105" s="369" t="s">
        <v>27</v>
      </c>
      <c r="E105" s="370">
        <v>80.558410256410298</v>
      </c>
      <c r="F105" s="371">
        <v>2336.1361925095298</v>
      </c>
      <c r="G105" s="371">
        <v>313.99372</v>
      </c>
      <c r="H105" s="372">
        <v>0.13440728370494001</v>
      </c>
      <c r="I105" s="346" t="str">
        <f t="shared" si="3"/>
        <v/>
      </c>
      <c r="J105" s="346" t="str">
        <f t="shared" si="2"/>
        <v/>
      </c>
      <c r="L105" s="52" t="s">
        <v>88</v>
      </c>
      <c r="M105" s="52" t="s">
        <v>93</v>
      </c>
      <c r="N105" s="52" t="s">
        <v>27</v>
      </c>
      <c r="O105" s="52" t="s">
        <v>27</v>
      </c>
      <c r="P105" s="53">
        <v>64.62</v>
      </c>
      <c r="Q105" s="54">
        <v>1818.0694495499999</v>
      </c>
      <c r="R105" s="54">
        <v>234.22206</v>
      </c>
      <c r="S105" s="55">
        <v>0.12883009505383</v>
      </c>
    </row>
    <row r="106" spans="1:19" ht="12.75" x14ac:dyDescent="0.2">
      <c r="A106" s="52" t="s">
        <v>88</v>
      </c>
      <c r="B106" s="52" t="s">
        <v>93</v>
      </c>
      <c r="C106" s="52" t="s">
        <v>94</v>
      </c>
      <c r="D106" s="52" t="s">
        <v>27</v>
      </c>
      <c r="I106" s="52">
        <f t="shared" si="3"/>
        <v>0</v>
      </c>
      <c r="J106" s="52" t="str">
        <f t="shared" si="2"/>
        <v/>
      </c>
      <c r="L106" s="52" t="s">
        <v>88</v>
      </c>
      <c r="M106" s="52" t="s">
        <v>93</v>
      </c>
      <c r="N106" s="52" t="s">
        <v>94</v>
      </c>
      <c r="O106" s="52" t="s">
        <v>27</v>
      </c>
      <c r="P106" s="53">
        <v>1</v>
      </c>
      <c r="Q106" s="54">
        <v>31.070658333333299</v>
      </c>
      <c r="R106" s="54">
        <v>1.24882</v>
      </c>
      <c r="S106" s="55">
        <v>4.0192904398818001E-2</v>
      </c>
    </row>
    <row r="107" spans="1:19" ht="12.75" x14ac:dyDescent="0.2">
      <c r="A107" s="422" t="s">
        <v>88</v>
      </c>
      <c r="B107" s="422" t="s">
        <v>93</v>
      </c>
      <c r="C107" s="422" t="s">
        <v>95</v>
      </c>
      <c r="D107" s="422" t="s">
        <v>27</v>
      </c>
      <c r="E107" s="423">
        <v>17.761410256410301</v>
      </c>
      <c r="F107" s="424">
        <v>613.92604072703</v>
      </c>
      <c r="G107" s="424">
        <v>100.62754</v>
      </c>
      <c r="H107" s="425">
        <v>0.16390824517043001</v>
      </c>
      <c r="I107" s="350" t="str">
        <f t="shared" si="3"/>
        <v/>
      </c>
      <c r="J107" s="350" t="str">
        <f t="shared" si="2"/>
        <v/>
      </c>
      <c r="L107" s="52" t="s">
        <v>88</v>
      </c>
      <c r="M107" s="52" t="s">
        <v>93</v>
      </c>
      <c r="N107" s="52" t="s">
        <v>95</v>
      </c>
      <c r="O107" s="52" t="s">
        <v>27</v>
      </c>
      <c r="P107" s="53">
        <v>2</v>
      </c>
      <c r="Q107" s="54">
        <v>53.553825000000003</v>
      </c>
      <c r="R107" s="54">
        <v>2.49011</v>
      </c>
      <c r="S107" s="55">
        <v>4.6497332356746003E-2</v>
      </c>
    </row>
    <row r="108" spans="1:19" ht="12.75" x14ac:dyDescent="0.2">
      <c r="A108" s="422" t="s">
        <v>88</v>
      </c>
      <c r="B108" s="422" t="s">
        <v>93</v>
      </c>
      <c r="C108" s="422" t="s">
        <v>96</v>
      </c>
      <c r="D108" s="422" t="s">
        <v>27</v>
      </c>
      <c r="E108" s="423">
        <v>7</v>
      </c>
      <c r="F108" s="424">
        <v>259.20416333333299</v>
      </c>
      <c r="G108" s="424">
        <v>50.035359999999997</v>
      </c>
      <c r="H108" s="425">
        <v>0.19303455375312001</v>
      </c>
      <c r="I108" s="350" t="str">
        <f t="shared" si="3"/>
        <v/>
      </c>
      <c r="J108" s="350" t="str">
        <f t="shared" si="2"/>
        <v/>
      </c>
      <c r="L108" s="52" t="s">
        <v>88</v>
      </c>
      <c r="M108" s="52" t="s">
        <v>93</v>
      </c>
      <c r="N108" s="52" t="s">
        <v>96</v>
      </c>
      <c r="O108" s="52" t="s">
        <v>27</v>
      </c>
      <c r="P108" s="53">
        <v>20.81</v>
      </c>
      <c r="Q108" s="54">
        <v>714.27718709999999</v>
      </c>
      <c r="R108" s="54">
        <v>135.98266000000001</v>
      </c>
      <c r="S108" s="55">
        <v>0.19037799674395001</v>
      </c>
    </row>
    <row r="109" spans="1:19" ht="12.75" x14ac:dyDescent="0.2">
      <c r="A109" s="422" t="s">
        <v>88</v>
      </c>
      <c r="B109" s="422" t="s">
        <v>93</v>
      </c>
      <c r="C109" s="422" t="s">
        <v>93</v>
      </c>
      <c r="D109" s="422" t="s">
        <v>27</v>
      </c>
      <c r="E109" s="423">
        <v>1</v>
      </c>
      <c r="F109" s="424">
        <v>53.937005833333302</v>
      </c>
      <c r="G109" s="424">
        <v>13.935750000000001</v>
      </c>
      <c r="H109" s="425">
        <v>0.25837084919140002</v>
      </c>
      <c r="I109" s="350" t="str">
        <f t="shared" si="3"/>
        <v/>
      </c>
      <c r="J109" s="350" t="str">
        <f t="shared" si="2"/>
        <v/>
      </c>
      <c r="L109" s="52" t="s">
        <v>88</v>
      </c>
      <c r="M109" s="52" t="s">
        <v>93</v>
      </c>
      <c r="N109" s="52" t="s">
        <v>93</v>
      </c>
      <c r="O109" s="52" t="s">
        <v>27</v>
      </c>
      <c r="P109" s="53">
        <v>1</v>
      </c>
      <c r="Q109" s="54">
        <v>31.7551116666667</v>
      </c>
      <c r="R109" s="54">
        <v>4.3708499999999999</v>
      </c>
      <c r="S109" s="55">
        <v>0.1376424068629</v>
      </c>
    </row>
    <row r="110" spans="1:19" ht="12.75" x14ac:dyDescent="0.2">
      <c r="A110" s="422" t="s">
        <v>88</v>
      </c>
      <c r="B110" s="422" t="s">
        <v>93</v>
      </c>
      <c r="C110" s="422" t="s">
        <v>97</v>
      </c>
      <c r="D110" s="422" t="s">
        <v>27</v>
      </c>
      <c r="E110" s="423">
        <v>54.796999999999997</v>
      </c>
      <c r="F110" s="424">
        <v>1409.06898261583</v>
      </c>
      <c r="G110" s="424">
        <v>149.39507</v>
      </c>
      <c r="H110" s="425">
        <v>0.1060239575515</v>
      </c>
      <c r="I110" s="350" t="str">
        <f t="shared" si="3"/>
        <v/>
      </c>
      <c r="J110" s="350" t="str">
        <f t="shared" si="2"/>
        <v/>
      </c>
      <c r="L110" s="52" t="s">
        <v>88</v>
      </c>
      <c r="M110" s="52" t="s">
        <v>93</v>
      </c>
      <c r="N110" s="52" t="s">
        <v>97</v>
      </c>
      <c r="O110" s="52" t="s">
        <v>27</v>
      </c>
      <c r="P110" s="53">
        <v>39.81</v>
      </c>
      <c r="Q110" s="54">
        <v>987.41266745000098</v>
      </c>
      <c r="R110" s="54">
        <v>90.129620000000003</v>
      </c>
      <c r="S110" s="55">
        <v>9.1278573762639995E-2</v>
      </c>
    </row>
    <row r="111" spans="1:19" ht="12.75" x14ac:dyDescent="0.2">
      <c r="A111" s="359" t="s">
        <v>88</v>
      </c>
      <c r="B111" s="359" t="s">
        <v>93</v>
      </c>
      <c r="C111" s="359" t="s">
        <v>97</v>
      </c>
      <c r="D111" s="359" t="s">
        <v>170</v>
      </c>
      <c r="E111" s="373">
        <v>33.796999999999997</v>
      </c>
      <c r="F111" s="374">
        <v>856.82195178250004</v>
      </c>
      <c r="G111" s="374">
        <v>75.835769999999997</v>
      </c>
      <c r="H111" s="375">
        <v>8.8508201549030996E-2</v>
      </c>
      <c r="I111" s="353" t="str">
        <f t="shared" si="3"/>
        <v/>
      </c>
      <c r="J111" s="353" t="str">
        <f t="shared" si="2"/>
        <v/>
      </c>
      <c r="L111" s="38" t="s">
        <v>88</v>
      </c>
      <c r="M111" s="38" t="s">
        <v>93</v>
      </c>
      <c r="N111" s="38" t="s">
        <v>97</v>
      </c>
      <c r="O111" s="38" t="s">
        <v>170</v>
      </c>
      <c r="P111" s="58">
        <v>19</v>
      </c>
      <c r="Q111" s="59">
        <v>473.28146833333398</v>
      </c>
      <c r="R111" s="59">
        <v>31.980170000000001</v>
      </c>
      <c r="S111" s="60">
        <v>6.7571143473288006E-2</v>
      </c>
    </row>
    <row r="112" spans="1:19" ht="12.75" x14ac:dyDescent="0.2">
      <c r="A112" s="359" t="s">
        <v>88</v>
      </c>
      <c r="B112" s="359" t="s">
        <v>93</v>
      </c>
      <c r="C112" s="359" t="s">
        <v>97</v>
      </c>
      <c r="D112" s="359" t="s">
        <v>171</v>
      </c>
      <c r="E112" s="373">
        <v>11</v>
      </c>
      <c r="F112" s="374">
        <v>258.288798333334</v>
      </c>
      <c r="G112" s="374">
        <v>28.74342</v>
      </c>
      <c r="H112" s="375">
        <v>0.11128403626279</v>
      </c>
      <c r="I112" s="353">
        <f t="shared" si="3"/>
        <v>1</v>
      </c>
      <c r="J112" s="353">
        <f t="shared" si="2"/>
        <v>1</v>
      </c>
      <c r="L112" s="38" t="s">
        <v>88</v>
      </c>
      <c r="M112" s="38" t="s">
        <v>93</v>
      </c>
      <c r="N112" s="38" t="s">
        <v>97</v>
      </c>
      <c r="O112" s="38" t="s">
        <v>171</v>
      </c>
      <c r="P112" s="58">
        <v>12</v>
      </c>
      <c r="Q112" s="59">
        <v>275.99561</v>
      </c>
      <c r="R112" s="59">
        <v>31.927250000000001</v>
      </c>
      <c r="S112" s="60">
        <v>0.11568028201607999</v>
      </c>
    </row>
    <row r="113" spans="1:19" ht="12.75" x14ac:dyDescent="0.2">
      <c r="A113" s="359" t="s">
        <v>88</v>
      </c>
      <c r="B113" s="359" t="s">
        <v>93</v>
      </c>
      <c r="C113" s="359" t="s">
        <v>97</v>
      </c>
      <c r="D113" s="359" t="s">
        <v>97</v>
      </c>
      <c r="E113" s="373">
        <v>1</v>
      </c>
      <c r="F113" s="374">
        <v>42.026801666666699</v>
      </c>
      <c r="G113" s="374">
        <v>16.633279999999999</v>
      </c>
      <c r="H113" s="375">
        <v>0.39577791648115002</v>
      </c>
      <c r="I113" s="353" t="str">
        <f t="shared" si="3"/>
        <v/>
      </c>
      <c r="J113" s="353" t="str">
        <f t="shared" si="2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58">
        <v>4</v>
      </c>
      <c r="Q113" s="59">
        <v>104.84823</v>
      </c>
      <c r="R113" s="59">
        <v>6.1147099999999996</v>
      </c>
      <c r="S113" s="60">
        <v>5.831963019309E-2</v>
      </c>
    </row>
    <row r="114" spans="1:19" ht="12.75" x14ac:dyDescent="0.2">
      <c r="A114" s="359" t="s">
        <v>88</v>
      </c>
      <c r="B114" s="359" t="s">
        <v>93</v>
      </c>
      <c r="C114" s="359" t="s">
        <v>97</v>
      </c>
      <c r="D114" s="359" t="s">
        <v>172</v>
      </c>
      <c r="E114" s="373">
        <v>4</v>
      </c>
      <c r="F114" s="374">
        <v>108.645213333333</v>
      </c>
      <c r="G114" s="374">
        <v>4.9550299999999998</v>
      </c>
      <c r="H114" s="375">
        <v>4.5607439554631E-2</v>
      </c>
      <c r="I114" s="353" t="str">
        <f t="shared" si="3"/>
        <v/>
      </c>
      <c r="J114" s="353" t="str">
        <f t="shared" si="2"/>
        <v/>
      </c>
      <c r="L114" s="38" t="s">
        <v>88</v>
      </c>
      <c r="M114" s="38" t="s">
        <v>93</v>
      </c>
      <c r="N114" s="38" t="s">
        <v>97</v>
      </c>
      <c r="O114" s="38" t="s">
        <v>172</v>
      </c>
      <c r="P114" s="37"/>
      <c r="Q114" s="37"/>
      <c r="R114" s="37"/>
      <c r="S114" s="37"/>
    </row>
    <row r="115" spans="1:19" ht="12.75" x14ac:dyDescent="0.2">
      <c r="A115" s="359" t="s">
        <v>88</v>
      </c>
      <c r="B115" s="359" t="s">
        <v>93</v>
      </c>
      <c r="C115" s="359" t="s">
        <v>97</v>
      </c>
      <c r="D115" s="359" t="s">
        <v>173</v>
      </c>
      <c r="E115" s="373">
        <v>1</v>
      </c>
      <c r="F115" s="374">
        <v>30.2956425</v>
      </c>
      <c r="G115" s="374">
        <v>7.3524099999999999</v>
      </c>
      <c r="H115" s="375">
        <v>0.24268869689757999</v>
      </c>
      <c r="I115" s="353" t="str">
        <f t="shared" si="3"/>
        <v/>
      </c>
      <c r="J115" s="353" t="str">
        <f t="shared" si="2"/>
        <v/>
      </c>
      <c r="L115" s="38" t="s">
        <v>88</v>
      </c>
      <c r="M115" s="38" t="s">
        <v>93</v>
      </c>
      <c r="N115" s="38" t="s">
        <v>97</v>
      </c>
      <c r="O115" s="38" t="s">
        <v>173</v>
      </c>
      <c r="P115" s="58">
        <v>1.81</v>
      </c>
      <c r="Q115" s="59">
        <v>49.706386616666698</v>
      </c>
      <c r="R115" s="59">
        <v>9.3410299999999999</v>
      </c>
      <c r="S115" s="60">
        <v>0.18792414085614001</v>
      </c>
    </row>
    <row r="116" spans="1:19" ht="12.75" x14ac:dyDescent="0.2">
      <c r="A116" s="359" t="s">
        <v>88</v>
      </c>
      <c r="B116" s="359" t="s">
        <v>93</v>
      </c>
      <c r="C116" s="359" t="s">
        <v>97</v>
      </c>
      <c r="D116" s="359" t="s">
        <v>174</v>
      </c>
      <c r="E116" s="373">
        <v>4</v>
      </c>
      <c r="F116" s="374">
        <v>112.99057500000001</v>
      </c>
      <c r="G116" s="374">
        <v>15.875159999999999</v>
      </c>
      <c r="H116" s="375">
        <v>0.14049986027596001</v>
      </c>
      <c r="I116" s="353" t="str">
        <f t="shared" si="3"/>
        <v/>
      </c>
      <c r="J116" s="353" t="str">
        <f t="shared" si="2"/>
        <v/>
      </c>
      <c r="L116" s="38" t="s">
        <v>88</v>
      </c>
      <c r="M116" s="38" t="s">
        <v>93</v>
      </c>
      <c r="N116" s="38" t="s">
        <v>97</v>
      </c>
      <c r="O116" s="38" t="s">
        <v>174</v>
      </c>
      <c r="P116" s="58">
        <v>3</v>
      </c>
      <c r="Q116" s="59">
        <v>83.580972500000001</v>
      </c>
      <c r="R116" s="59">
        <v>10.76646</v>
      </c>
      <c r="S116" s="60">
        <v>0.12881472514573</v>
      </c>
    </row>
    <row r="117" spans="1:19" ht="12.75" x14ac:dyDescent="0.2">
      <c r="A117" s="369" t="s">
        <v>88</v>
      </c>
      <c r="B117" s="369" t="s">
        <v>98</v>
      </c>
      <c r="C117" s="369" t="s">
        <v>27</v>
      </c>
      <c r="D117" s="369" t="s">
        <v>27</v>
      </c>
      <c r="E117" s="370">
        <v>13</v>
      </c>
      <c r="F117" s="371">
        <v>511.47030749999999</v>
      </c>
      <c r="G117" s="371">
        <v>110.92221000000001</v>
      </c>
      <c r="H117" s="372">
        <v>0.21686930477387001</v>
      </c>
      <c r="I117" s="346" t="str">
        <f t="shared" si="3"/>
        <v/>
      </c>
      <c r="J117" s="346" t="str">
        <f t="shared" si="2"/>
        <v/>
      </c>
      <c r="L117" s="52" t="s">
        <v>88</v>
      </c>
      <c r="M117" s="52" t="s">
        <v>98</v>
      </c>
      <c r="N117" s="52" t="s">
        <v>27</v>
      </c>
      <c r="O117" s="52" t="s">
        <v>27</v>
      </c>
      <c r="P117" s="53">
        <v>31.402000000000001</v>
      </c>
      <c r="Q117" s="54">
        <v>1217.04101943667</v>
      </c>
      <c r="R117" s="54">
        <v>259.27499</v>
      </c>
      <c r="S117" s="55">
        <v>0.21303718269086</v>
      </c>
    </row>
    <row r="118" spans="1:19" ht="12.75" x14ac:dyDescent="0.2">
      <c r="A118" s="422" t="s">
        <v>88</v>
      </c>
      <c r="B118" s="422" t="s">
        <v>98</v>
      </c>
      <c r="C118" s="422" t="s">
        <v>99</v>
      </c>
      <c r="D118" s="422" t="s">
        <v>27</v>
      </c>
      <c r="E118" s="423">
        <v>11</v>
      </c>
      <c r="F118" s="424">
        <v>428.28043000000002</v>
      </c>
      <c r="G118" s="424">
        <v>95.427679999999995</v>
      </c>
      <c r="H118" s="425">
        <v>0.22281587790504001</v>
      </c>
      <c r="I118" s="350" t="str">
        <f t="shared" si="3"/>
        <v/>
      </c>
      <c r="J118" s="350" t="str">
        <f t="shared" si="2"/>
        <v/>
      </c>
      <c r="L118" s="52" t="s">
        <v>88</v>
      </c>
      <c r="M118" s="52" t="s">
        <v>98</v>
      </c>
      <c r="N118" s="52" t="s">
        <v>99</v>
      </c>
      <c r="O118" s="52" t="s">
        <v>27</v>
      </c>
      <c r="P118" s="53">
        <v>25.402000000000001</v>
      </c>
      <c r="Q118" s="54">
        <v>1010.69640110333</v>
      </c>
      <c r="R118" s="54">
        <v>210.85309000000001</v>
      </c>
      <c r="S118" s="55">
        <v>0.20862158979671999</v>
      </c>
    </row>
    <row r="119" spans="1:19" ht="12.75" x14ac:dyDescent="0.2">
      <c r="A119" s="422" t="s">
        <v>88</v>
      </c>
      <c r="B119" s="422" t="s">
        <v>98</v>
      </c>
      <c r="C119" s="422" t="s">
        <v>100</v>
      </c>
      <c r="D119" s="422" t="s">
        <v>27</v>
      </c>
      <c r="E119" s="423">
        <v>2</v>
      </c>
      <c r="F119" s="424">
        <v>83.189877499999994</v>
      </c>
      <c r="G119" s="424">
        <v>15.494529999999999</v>
      </c>
      <c r="H119" s="425">
        <v>0.18625499238174001</v>
      </c>
      <c r="I119" s="350">
        <f t="shared" si="3"/>
        <v>9</v>
      </c>
      <c r="J119" s="350">
        <f t="shared" si="2"/>
        <v>9</v>
      </c>
      <c r="L119" s="52" t="s">
        <v>88</v>
      </c>
      <c r="M119" s="52" t="s">
        <v>98</v>
      </c>
      <c r="N119" s="52" t="s">
        <v>100</v>
      </c>
      <c r="O119" s="52" t="s">
        <v>27</v>
      </c>
      <c r="P119" s="53">
        <v>2</v>
      </c>
      <c r="Q119" s="54">
        <v>90.516520833333303</v>
      </c>
      <c r="R119" s="54">
        <v>26.117360000000001</v>
      </c>
      <c r="S119" s="55">
        <v>0.28853694065516999</v>
      </c>
    </row>
    <row r="120" spans="1:19" ht="12.75" x14ac:dyDescent="0.2">
      <c r="A120" s="52" t="s">
        <v>88</v>
      </c>
      <c r="B120" s="52" t="s">
        <v>98</v>
      </c>
      <c r="C120" s="52" t="s">
        <v>101</v>
      </c>
      <c r="D120" s="52" t="s">
        <v>27</v>
      </c>
      <c r="I120" s="52">
        <f t="shared" si="3"/>
        <v>0</v>
      </c>
      <c r="J120" s="52" t="str">
        <f t="shared" si="2"/>
        <v/>
      </c>
      <c r="L120" s="52" t="s">
        <v>88</v>
      </c>
      <c r="M120" s="52" t="s">
        <v>98</v>
      </c>
      <c r="N120" s="52" t="s">
        <v>101</v>
      </c>
      <c r="O120" s="52" t="s">
        <v>27</v>
      </c>
      <c r="P120" s="53">
        <v>4</v>
      </c>
      <c r="Q120" s="54">
        <v>115.8280975</v>
      </c>
      <c r="R120" s="54">
        <v>22.304539999999999</v>
      </c>
      <c r="S120" s="55">
        <v>0.19256588411115</v>
      </c>
    </row>
    <row r="121" spans="1:19" ht="12.75" x14ac:dyDescent="0.2">
      <c r="A121" s="369" t="s">
        <v>88</v>
      </c>
      <c r="B121" s="369" t="s">
        <v>88</v>
      </c>
      <c r="C121" s="369" t="s">
        <v>27</v>
      </c>
      <c r="D121" s="369" t="s">
        <v>27</v>
      </c>
      <c r="E121" s="370">
        <v>1</v>
      </c>
      <c r="F121" s="371">
        <v>76.748653333333294</v>
      </c>
      <c r="G121" s="371">
        <v>17.326540000000001</v>
      </c>
      <c r="H121" s="372">
        <v>0.22575692533323999</v>
      </c>
      <c r="I121" s="346" t="str">
        <f t="shared" si="3"/>
        <v/>
      </c>
      <c r="J121" s="346" t="str">
        <f t="shared" si="2"/>
        <v/>
      </c>
      <c r="L121" s="48" t="s">
        <v>88</v>
      </c>
      <c r="M121" s="48" t="s">
        <v>88</v>
      </c>
      <c r="N121" s="48" t="s">
        <v>27</v>
      </c>
      <c r="O121" s="48" t="s">
        <v>27</v>
      </c>
      <c r="P121" s="58"/>
      <c r="Q121" s="59"/>
      <c r="R121" s="59"/>
      <c r="S121" s="48"/>
    </row>
    <row r="122" spans="1:19" ht="12.75" x14ac:dyDescent="0.2">
      <c r="A122" s="52" t="s">
        <v>88</v>
      </c>
      <c r="B122" s="52" t="s">
        <v>102</v>
      </c>
      <c r="C122" s="52" t="s">
        <v>27</v>
      </c>
      <c r="D122" s="52" t="s">
        <v>27</v>
      </c>
      <c r="I122" s="52">
        <f t="shared" si="3"/>
        <v>0</v>
      </c>
      <c r="J122" s="52" t="str">
        <f t="shared" si="2"/>
        <v/>
      </c>
      <c r="L122" s="52" t="s">
        <v>88</v>
      </c>
      <c r="M122" s="52" t="s">
        <v>102</v>
      </c>
      <c r="N122" s="52" t="s">
        <v>27</v>
      </c>
      <c r="O122" s="52" t="s">
        <v>27</v>
      </c>
      <c r="P122" s="53">
        <v>8.7279999999999998</v>
      </c>
      <c r="Q122" s="54">
        <v>253.11184339416701</v>
      </c>
      <c r="R122" s="54">
        <v>34.368760000000002</v>
      </c>
      <c r="S122" s="55">
        <v>0.13578487493562</v>
      </c>
    </row>
    <row r="123" spans="1:19" ht="12.75" x14ac:dyDescent="0.2">
      <c r="A123" s="369" t="s">
        <v>88</v>
      </c>
      <c r="B123" s="369" t="s">
        <v>103</v>
      </c>
      <c r="C123" s="369" t="s">
        <v>27</v>
      </c>
      <c r="D123" s="369" t="s">
        <v>27</v>
      </c>
      <c r="E123" s="370">
        <v>102.86230769230799</v>
      </c>
      <c r="F123" s="371">
        <v>2448.7342997273099</v>
      </c>
      <c r="G123" s="371">
        <v>151.43813</v>
      </c>
      <c r="H123" s="372">
        <v>6.1843430713109E-2</v>
      </c>
      <c r="I123" s="346" t="str">
        <f t="shared" si="3"/>
        <v/>
      </c>
      <c r="J123" s="346" t="str">
        <f t="shared" si="2"/>
        <v/>
      </c>
      <c r="L123" s="52" t="s">
        <v>88</v>
      </c>
      <c r="M123" s="52" t="s">
        <v>103</v>
      </c>
      <c r="N123" s="52" t="s">
        <v>27</v>
      </c>
      <c r="O123" s="52" t="s">
        <v>27</v>
      </c>
      <c r="P123" s="53">
        <v>113.69327692307699</v>
      </c>
      <c r="Q123" s="54">
        <v>2626.8115993707802</v>
      </c>
      <c r="R123" s="54">
        <v>154.16992999999999</v>
      </c>
      <c r="S123" s="55">
        <v>5.8690897374188998E-2</v>
      </c>
    </row>
    <row r="124" spans="1:19" ht="12.75" x14ac:dyDescent="0.2">
      <c r="A124" s="422" t="s">
        <v>88</v>
      </c>
      <c r="B124" s="422" t="s">
        <v>103</v>
      </c>
      <c r="C124" s="422" t="s">
        <v>104</v>
      </c>
      <c r="D124" s="422" t="s">
        <v>27</v>
      </c>
      <c r="E124" s="423">
        <v>14.4178205128205</v>
      </c>
      <c r="F124" s="424">
        <v>370.05160966559902</v>
      </c>
      <c r="G124" s="424">
        <v>57.807209999999998</v>
      </c>
      <c r="H124" s="425">
        <v>0.15621391311401001</v>
      </c>
      <c r="I124" s="350">
        <f t="shared" si="3"/>
        <v>3</v>
      </c>
      <c r="J124" s="350">
        <f t="shared" si="2"/>
        <v>3</v>
      </c>
      <c r="L124" s="52" t="s">
        <v>88</v>
      </c>
      <c r="M124" s="52" t="s">
        <v>103</v>
      </c>
      <c r="N124" s="52" t="s">
        <v>104</v>
      </c>
      <c r="O124" s="52" t="s">
        <v>27</v>
      </c>
      <c r="P124" s="53">
        <v>17.1594615384615</v>
      </c>
      <c r="Q124" s="54">
        <v>439.51636606878202</v>
      </c>
      <c r="R124" s="54">
        <v>72.063109999999995</v>
      </c>
      <c r="S124" s="55">
        <v>0.16396001506055999</v>
      </c>
    </row>
    <row r="125" spans="1:19" ht="12.75" x14ac:dyDescent="0.2">
      <c r="A125" s="359" t="s">
        <v>88</v>
      </c>
      <c r="B125" s="359" t="s">
        <v>103</v>
      </c>
      <c r="C125" s="359" t="s">
        <v>104</v>
      </c>
      <c r="D125" s="359" t="s">
        <v>104</v>
      </c>
      <c r="E125" s="373">
        <v>1</v>
      </c>
      <c r="F125" s="374">
        <v>32.302255833333298</v>
      </c>
      <c r="G125" s="374">
        <v>9.0293799999999997</v>
      </c>
      <c r="H125" s="375">
        <v>0.27952784618474003</v>
      </c>
      <c r="I125" s="353" t="str">
        <f t="shared" si="3"/>
        <v/>
      </c>
      <c r="J125" s="353" t="str">
        <f t="shared" si="2"/>
        <v/>
      </c>
      <c r="L125" s="3" t="s">
        <v>88</v>
      </c>
      <c r="M125" s="3" t="s">
        <v>103</v>
      </c>
      <c r="N125" s="3" t="s">
        <v>104</v>
      </c>
      <c r="O125" s="3" t="s">
        <v>104</v>
      </c>
      <c r="P125" s="53"/>
      <c r="Q125" s="54"/>
      <c r="R125" s="54"/>
      <c r="S125" s="61"/>
    </row>
    <row r="126" spans="1:19" ht="12.75" x14ac:dyDescent="0.2">
      <c r="A126" s="359" t="s">
        <v>88</v>
      </c>
      <c r="B126" s="359" t="s">
        <v>103</v>
      </c>
      <c r="C126" s="359" t="s">
        <v>104</v>
      </c>
      <c r="D126" s="359" t="s">
        <v>175</v>
      </c>
      <c r="E126" s="373">
        <v>2.4178205128205099</v>
      </c>
      <c r="F126" s="374">
        <v>63.089976332265003</v>
      </c>
      <c r="G126" s="374">
        <v>13.6228</v>
      </c>
      <c r="H126" s="375">
        <v>0.21592653527488001</v>
      </c>
      <c r="I126" s="353">
        <f t="shared" si="3"/>
        <v>0</v>
      </c>
      <c r="J126" s="353" t="str">
        <f t="shared" si="2"/>
        <v/>
      </c>
      <c r="L126" s="38" t="s">
        <v>88</v>
      </c>
      <c r="M126" s="38" t="s">
        <v>103</v>
      </c>
      <c r="N126" s="38" t="s">
        <v>104</v>
      </c>
      <c r="O126" s="38" t="s">
        <v>175</v>
      </c>
      <c r="P126" s="58">
        <v>2.4049999999999998</v>
      </c>
      <c r="Q126" s="59">
        <v>61.419871170833403</v>
      </c>
      <c r="R126" s="59">
        <v>13.38761</v>
      </c>
      <c r="S126" s="60">
        <v>0.21796870857582001</v>
      </c>
    </row>
    <row r="127" spans="1:19" ht="12.75" x14ac:dyDescent="0.2">
      <c r="A127" s="359" t="s">
        <v>88</v>
      </c>
      <c r="B127" s="359" t="s">
        <v>103</v>
      </c>
      <c r="C127" s="359" t="s">
        <v>104</v>
      </c>
      <c r="D127" s="359" t="s">
        <v>176</v>
      </c>
      <c r="E127" s="373">
        <v>2</v>
      </c>
      <c r="F127" s="374">
        <v>51.682193333333402</v>
      </c>
      <c r="G127" s="374">
        <v>10.046379999999999</v>
      </c>
      <c r="H127" s="375">
        <v>0.19438764789265001</v>
      </c>
      <c r="I127" s="353" t="str">
        <f t="shared" si="3"/>
        <v/>
      </c>
      <c r="J127" s="353" t="str">
        <f t="shared" si="2"/>
        <v/>
      </c>
      <c r="L127" s="38" t="s">
        <v>88</v>
      </c>
      <c r="M127" s="38" t="s">
        <v>103</v>
      </c>
      <c r="N127" s="38" t="s">
        <v>104</v>
      </c>
      <c r="O127" s="38" t="s">
        <v>176</v>
      </c>
      <c r="P127" s="58">
        <v>5</v>
      </c>
      <c r="Q127" s="59">
        <v>139.730218333333</v>
      </c>
      <c r="R127" s="59">
        <v>22.973980000000001</v>
      </c>
      <c r="S127" s="60">
        <v>0.16441669006195</v>
      </c>
    </row>
    <row r="128" spans="1:19" ht="12.75" x14ac:dyDescent="0.2">
      <c r="A128" s="359" t="s">
        <v>88</v>
      </c>
      <c r="B128" s="359" t="s">
        <v>103</v>
      </c>
      <c r="C128" s="359" t="s">
        <v>104</v>
      </c>
      <c r="D128" s="359" t="s">
        <v>177</v>
      </c>
      <c r="E128" s="373">
        <v>1</v>
      </c>
      <c r="F128" s="374">
        <v>31.4023008333333</v>
      </c>
      <c r="G128" s="374">
        <v>2.2237900000000002</v>
      </c>
      <c r="H128" s="375">
        <v>7.0816148530093007E-2</v>
      </c>
      <c r="I128" s="353" t="str">
        <f t="shared" si="3"/>
        <v/>
      </c>
      <c r="J128" s="353" t="str">
        <f t="shared" si="2"/>
        <v/>
      </c>
      <c r="L128" s="38" t="s">
        <v>88</v>
      </c>
      <c r="M128" s="38" t="s">
        <v>103</v>
      </c>
      <c r="N128" s="38" t="s">
        <v>104</v>
      </c>
      <c r="O128" s="38" t="s">
        <v>177</v>
      </c>
      <c r="P128" s="37"/>
      <c r="Q128" s="37"/>
      <c r="R128" s="37"/>
      <c r="S128" s="37"/>
    </row>
    <row r="129" spans="1:19" ht="12.75" x14ac:dyDescent="0.2">
      <c r="A129" s="359" t="s">
        <v>88</v>
      </c>
      <c r="B129" s="359" t="s">
        <v>103</v>
      </c>
      <c r="C129" s="359" t="s">
        <v>104</v>
      </c>
      <c r="D129" s="359" t="s">
        <v>178</v>
      </c>
      <c r="E129" s="373">
        <v>8</v>
      </c>
      <c r="F129" s="374">
        <v>191.57488333333399</v>
      </c>
      <c r="G129" s="374">
        <v>22.88486</v>
      </c>
      <c r="H129" s="375">
        <v>0.11945647363481</v>
      </c>
      <c r="I129" s="353">
        <f t="shared" si="3"/>
        <v>6</v>
      </c>
      <c r="J129" s="353">
        <f t="shared" si="2"/>
        <v>6</v>
      </c>
      <c r="L129" s="38" t="s">
        <v>88</v>
      </c>
      <c r="M129" s="38" t="s">
        <v>103</v>
      </c>
      <c r="N129" s="38" t="s">
        <v>104</v>
      </c>
      <c r="O129" s="38" t="s">
        <v>178</v>
      </c>
      <c r="P129" s="58">
        <v>9.7544615384615394</v>
      </c>
      <c r="Q129" s="59">
        <v>238.36627656461599</v>
      </c>
      <c r="R129" s="59">
        <v>35.701520000000002</v>
      </c>
      <c r="S129" s="60">
        <v>0.14977588488832</v>
      </c>
    </row>
    <row r="130" spans="1:19" ht="12.75" x14ac:dyDescent="0.2">
      <c r="A130" s="422" t="s">
        <v>88</v>
      </c>
      <c r="B130" s="422" t="s">
        <v>103</v>
      </c>
      <c r="C130" s="422" t="s">
        <v>105</v>
      </c>
      <c r="D130" s="422" t="s">
        <v>27</v>
      </c>
      <c r="E130" s="423">
        <v>81.461487179487193</v>
      </c>
      <c r="F130" s="424">
        <v>1857.7377977517101</v>
      </c>
      <c r="G130" s="424">
        <v>45.951900000000002</v>
      </c>
      <c r="H130" s="425">
        <v>2.4735406716498001E-2</v>
      </c>
      <c r="I130" s="350">
        <f t="shared" si="3"/>
        <v>19</v>
      </c>
      <c r="J130" s="350">
        <f t="shared" si="2"/>
        <v>19</v>
      </c>
      <c r="L130" s="52" t="s">
        <v>88</v>
      </c>
      <c r="M130" s="52" t="s">
        <v>103</v>
      </c>
      <c r="N130" s="52" t="s">
        <v>105</v>
      </c>
      <c r="O130" s="52" t="s">
        <v>27</v>
      </c>
      <c r="P130" s="53">
        <v>93.159230769230803</v>
      </c>
      <c r="Q130" s="54">
        <v>2099.72650171641</v>
      </c>
      <c r="R130" s="54">
        <v>73.928309999999996</v>
      </c>
      <c r="S130" s="55">
        <v>3.5208542607605003E-2</v>
      </c>
    </row>
    <row r="131" spans="1:19" ht="12.75" x14ac:dyDescent="0.2">
      <c r="A131" s="359" t="s">
        <v>88</v>
      </c>
      <c r="B131" s="359" t="s">
        <v>103</v>
      </c>
      <c r="C131" s="359" t="s">
        <v>105</v>
      </c>
      <c r="D131" s="359" t="s">
        <v>105</v>
      </c>
      <c r="E131" s="373">
        <v>2</v>
      </c>
      <c r="F131" s="374">
        <v>62.799428333333402</v>
      </c>
      <c r="G131" s="374">
        <v>10.663790000000001</v>
      </c>
      <c r="H131" s="375">
        <v>0.16980711899792</v>
      </c>
      <c r="I131" s="353">
        <f t="shared" si="3"/>
        <v>5</v>
      </c>
      <c r="J131" s="353">
        <f t="shared" si="2"/>
        <v>5</v>
      </c>
      <c r="L131" s="38" t="s">
        <v>88</v>
      </c>
      <c r="M131" s="38" t="s">
        <v>103</v>
      </c>
      <c r="N131" s="38" t="s">
        <v>105</v>
      </c>
      <c r="O131" s="38" t="s">
        <v>105</v>
      </c>
      <c r="P131" s="58">
        <v>3.9180000000000001</v>
      </c>
      <c r="Q131" s="59">
        <v>137.98428937333301</v>
      </c>
      <c r="R131" s="59">
        <v>34.221440000000001</v>
      </c>
      <c r="S131" s="60">
        <v>0.24800968396779</v>
      </c>
    </row>
    <row r="132" spans="1:19" ht="12.75" x14ac:dyDescent="0.2">
      <c r="A132" s="359" t="s">
        <v>88</v>
      </c>
      <c r="B132" s="359" t="s">
        <v>103</v>
      </c>
      <c r="C132" s="359" t="s">
        <v>105</v>
      </c>
      <c r="D132" s="359" t="s">
        <v>179</v>
      </c>
      <c r="E132" s="373">
        <v>74.485487179487194</v>
      </c>
      <c r="F132" s="374">
        <v>1676.49099405171</v>
      </c>
      <c r="G132" s="374">
        <v>30.433789999999998</v>
      </c>
      <c r="H132" s="375">
        <v>1.8153267812342E-2</v>
      </c>
      <c r="I132" s="353" t="str">
        <f t="shared" si="3"/>
        <v/>
      </c>
      <c r="J132" s="353" t="str">
        <f t="shared" ref="J132:J195" si="4">+IF(I132&gt;0,I132,"")</f>
        <v/>
      </c>
      <c r="L132" s="38" t="s">
        <v>88</v>
      </c>
      <c r="M132" s="38" t="s">
        <v>103</v>
      </c>
      <c r="N132" s="38" t="s">
        <v>105</v>
      </c>
      <c r="O132" s="38" t="s">
        <v>179</v>
      </c>
      <c r="P132" s="58">
        <v>81.196589743589797</v>
      </c>
      <c r="Q132" s="59">
        <v>1774.28405661842</v>
      </c>
      <c r="R132" s="59">
        <v>30.98029</v>
      </c>
      <c r="S132" s="60">
        <v>1.7460727263167001E-2</v>
      </c>
    </row>
    <row r="133" spans="1:19" ht="12.75" x14ac:dyDescent="0.2">
      <c r="A133" s="359" t="s">
        <v>88</v>
      </c>
      <c r="B133" s="359" t="s">
        <v>103</v>
      </c>
      <c r="C133" s="359" t="s">
        <v>105</v>
      </c>
      <c r="D133" s="359" t="s">
        <v>180</v>
      </c>
      <c r="E133" s="373">
        <v>1.976</v>
      </c>
      <c r="F133" s="374">
        <v>49.9191103666667</v>
      </c>
      <c r="G133" s="374">
        <v>3.4498899999999999</v>
      </c>
      <c r="H133" s="375">
        <v>6.9109605012184994E-2</v>
      </c>
      <c r="I133" s="353" t="str">
        <f t="shared" si="3"/>
        <v/>
      </c>
      <c r="J133" s="353" t="str">
        <f t="shared" si="4"/>
        <v/>
      </c>
      <c r="L133" s="38" t="s">
        <v>88</v>
      </c>
      <c r="M133" s="38" t="s">
        <v>103</v>
      </c>
      <c r="N133" s="38" t="s">
        <v>105</v>
      </c>
      <c r="O133" s="38" t="s">
        <v>180</v>
      </c>
      <c r="P133" s="58">
        <v>4.0940000000000003</v>
      </c>
      <c r="Q133" s="59">
        <v>101.656132563333</v>
      </c>
      <c r="R133" s="59">
        <v>6.9474499999999999</v>
      </c>
      <c r="S133" s="60">
        <v>6.8342655035314004E-2</v>
      </c>
    </row>
    <row r="134" spans="1:19" ht="12.75" x14ac:dyDescent="0.2">
      <c r="A134" s="359" t="s">
        <v>88</v>
      </c>
      <c r="B134" s="359" t="s">
        <v>103</v>
      </c>
      <c r="C134" s="359" t="s">
        <v>105</v>
      </c>
      <c r="D134" s="359" t="s">
        <v>181</v>
      </c>
      <c r="E134" s="373">
        <v>3</v>
      </c>
      <c r="F134" s="374">
        <v>68.528265000000104</v>
      </c>
      <c r="G134" s="374">
        <v>1.4044300000000001</v>
      </c>
      <c r="H134" s="375">
        <v>2.0494171273707E-2</v>
      </c>
      <c r="I134" s="353">
        <f t="shared" ref="I134:I197" si="5">+IF(H134&lt;S134,ROUND((F134*S134)-G134,0),"")</f>
        <v>0</v>
      </c>
      <c r="J134" s="353" t="str">
        <f t="shared" si="4"/>
        <v/>
      </c>
      <c r="L134" s="38" t="s">
        <v>88</v>
      </c>
      <c r="M134" s="38" t="s">
        <v>103</v>
      </c>
      <c r="N134" s="38" t="s">
        <v>105</v>
      </c>
      <c r="O134" s="38" t="s">
        <v>181</v>
      </c>
      <c r="P134" s="58">
        <v>3.9506410256410298</v>
      </c>
      <c r="Q134" s="59">
        <v>85.802023161324897</v>
      </c>
      <c r="R134" s="59">
        <v>1.7791300000000001</v>
      </c>
      <c r="S134" s="60">
        <v>2.0735291948243001E-2</v>
      </c>
    </row>
    <row r="135" spans="1:19" ht="12.75" x14ac:dyDescent="0.2">
      <c r="A135" s="422" t="s">
        <v>88</v>
      </c>
      <c r="B135" s="422" t="s">
        <v>103</v>
      </c>
      <c r="C135" s="422" t="s">
        <v>106</v>
      </c>
      <c r="D135" s="422" t="s">
        <v>27</v>
      </c>
      <c r="E135" s="423">
        <v>3.7280000000000002</v>
      </c>
      <c r="F135" s="424">
        <v>97.507345060000006</v>
      </c>
      <c r="G135" s="424">
        <v>10.15592</v>
      </c>
      <c r="H135" s="425">
        <v>0.10415543561104</v>
      </c>
      <c r="I135" s="350" t="str">
        <f t="shared" si="5"/>
        <v/>
      </c>
      <c r="J135" s="350" t="str">
        <f t="shared" si="4"/>
        <v/>
      </c>
      <c r="L135" s="52" t="s">
        <v>88</v>
      </c>
      <c r="M135" s="52" t="s">
        <v>103</v>
      </c>
      <c r="N135" s="52" t="s">
        <v>106</v>
      </c>
      <c r="O135" s="52" t="s">
        <v>27</v>
      </c>
      <c r="P135" s="53">
        <v>3.3745846153846202</v>
      </c>
      <c r="Q135" s="54">
        <v>87.568731585589802</v>
      </c>
      <c r="R135" s="54">
        <v>8.1785099999999993</v>
      </c>
      <c r="S135" s="55">
        <v>9.3395323329609994E-2</v>
      </c>
    </row>
    <row r="136" spans="1:19" ht="12.75" x14ac:dyDescent="0.2">
      <c r="A136" s="422" t="s">
        <v>88</v>
      </c>
      <c r="B136" s="422" t="s">
        <v>103</v>
      </c>
      <c r="C136" s="422" t="s">
        <v>103</v>
      </c>
      <c r="D136" s="422" t="s">
        <v>27</v>
      </c>
      <c r="E136" s="423">
        <v>3.2549999999999999</v>
      </c>
      <c r="F136" s="424">
        <v>123.43754724999999</v>
      </c>
      <c r="G136" s="424">
        <v>37.523099999999999</v>
      </c>
      <c r="H136" s="425">
        <v>0.30398449123429</v>
      </c>
      <c r="I136" s="350" t="str">
        <f t="shared" si="5"/>
        <v/>
      </c>
      <c r="J136" s="350" t="str">
        <f t="shared" si="4"/>
        <v/>
      </c>
      <c r="L136" s="48" t="s">
        <v>88</v>
      </c>
      <c r="M136" s="48" t="s">
        <v>103</v>
      </c>
      <c r="N136" s="48" t="s">
        <v>103</v>
      </c>
      <c r="O136" s="48" t="s">
        <v>27</v>
      </c>
      <c r="P136" s="37"/>
      <c r="Q136" s="37"/>
      <c r="R136" s="37"/>
      <c r="S136" s="48"/>
    </row>
    <row r="137" spans="1:19" ht="12.75" x14ac:dyDescent="0.2">
      <c r="A137" s="365" t="s">
        <v>107</v>
      </c>
      <c r="B137" s="365" t="s">
        <v>27</v>
      </c>
      <c r="C137" s="365" t="s">
        <v>27</v>
      </c>
      <c r="D137" s="365" t="s">
        <v>27</v>
      </c>
      <c r="E137" s="366">
        <v>72.972987650323603</v>
      </c>
      <c r="F137" s="367">
        <v>2731.51151575417</v>
      </c>
      <c r="G137" s="367">
        <v>361.35113999999999</v>
      </c>
      <c r="H137" s="368">
        <v>0.13228981020797001</v>
      </c>
      <c r="I137" s="342">
        <f t="shared" si="5"/>
        <v>13</v>
      </c>
      <c r="J137" s="342">
        <f t="shared" si="4"/>
        <v>13</v>
      </c>
      <c r="L137" s="52" t="s">
        <v>107</v>
      </c>
      <c r="M137" s="52" t="s">
        <v>27</v>
      </c>
      <c r="N137" s="52" t="s">
        <v>27</v>
      </c>
      <c r="O137" s="52" t="s">
        <v>27</v>
      </c>
      <c r="P137" s="53">
        <v>50.564999999999998</v>
      </c>
      <c r="Q137" s="54">
        <v>1931.8176037083299</v>
      </c>
      <c r="R137" s="54">
        <v>265.01449000000002</v>
      </c>
      <c r="S137" s="55">
        <v>0.13718401234738001</v>
      </c>
    </row>
    <row r="138" spans="1:19" ht="12.75" x14ac:dyDescent="0.2">
      <c r="A138" s="369" t="s">
        <v>107</v>
      </c>
      <c r="B138" s="369" t="s">
        <v>108</v>
      </c>
      <c r="C138" s="369" t="s">
        <v>27</v>
      </c>
      <c r="D138" s="369" t="s">
        <v>27</v>
      </c>
      <c r="E138" s="370">
        <v>17.295000000000002</v>
      </c>
      <c r="F138" s="371">
        <v>778.53694795833303</v>
      </c>
      <c r="G138" s="371">
        <v>121.79913999999999</v>
      </c>
      <c r="H138" s="372">
        <v>0.15644619092185</v>
      </c>
      <c r="I138" s="346" t="str">
        <f t="shared" si="5"/>
        <v/>
      </c>
      <c r="J138" s="346" t="str">
        <f t="shared" si="4"/>
        <v/>
      </c>
      <c r="L138" s="52" t="s">
        <v>107</v>
      </c>
      <c r="M138" s="52" t="s">
        <v>108</v>
      </c>
      <c r="N138" s="52" t="s">
        <v>27</v>
      </c>
      <c r="O138" s="52" t="s">
        <v>27</v>
      </c>
      <c r="P138" s="53">
        <v>21.62</v>
      </c>
      <c r="Q138" s="54">
        <v>899.77232160833296</v>
      </c>
      <c r="R138" s="54">
        <v>115.98130999999999</v>
      </c>
      <c r="S138" s="55">
        <v>0.12890073101235999</v>
      </c>
    </row>
    <row r="139" spans="1:19" ht="12.75" x14ac:dyDescent="0.2">
      <c r="A139" s="52" t="s">
        <v>107</v>
      </c>
      <c r="B139" s="52" t="s">
        <v>108</v>
      </c>
      <c r="C139" s="52" t="s">
        <v>109</v>
      </c>
      <c r="D139" s="52" t="s">
        <v>27</v>
      </c>
      <c r="I139" s="52">
        <f t="shared" si="5"/>
        <v>0</v>
      </c>
      <c r="J139" s="52" t="str">
        <f t="shared" si="4"/>
        <v/>
      </c>
      <c r="L139" s="52" t="s">
        <v>107</v>
      </c>
      <c r="M139" s="52" t="s">
        <v>108</v>
      </c>
      <c r="N139" s="52" t="s">
        <v>109</v>
      </c>
      <c r="O139" s="52" t="s">
        <v>27</v>
      </c>
      <c r="P139" s="53">
        <v>1</v>
      </c>
      <c r="Q139" s="54">
        <v>37.179428333333298</v>
      </c>
      <c r="R139" s="54">
        <v>2.2062400000000002</v>
      </c>
      <c r="S139" s="55">
        <v>5.93403421973E-2</v>
      </c>
    </row>
    <row r="140" spans="1:19" ht="12.75" x14ac:dyDescent="0.2">
      <c r="A140" s="422" t="s">
        <v>107</v>
      </c>
      <c r="B140" s="422" t="s">
        <v>108</v>
      </c>
      <c r="C140" s="422" t="s">
        <v>108</v>
      </c>
      <c r="D140" s="422" t="s">
        <v>27</v>
      </c>
      <c r="E140" s="423">
        <v>17.295000000000002</v>
      </c>
      <c r="F140" s="424">
        <v>778.53694795833303</v>
      </c>
      <c r="G140" s="424">
        <v>121.79913999999999</v>
      </c>
      <c r="H140" s="425">
        <v>0.15644619092185</v>
      </c>
      <c r="I140" s="350" t="str">
        <f t="shared" si="5"/>
        <v/>
      </c>
      <c r="J140" s="350" t="str">
        <f t="shared" si="4"/>
        <v/>
      </c>
      <c r="L140" s="52" t="s">
        <v>107</v>
      </c>
      <c r="M140" s="52" t="s">
        <v>108</v>
      </c>
      <c r="N140" s="52" t="s">
        <v>108</v>
      </c>
      <c r="O140" s="52" t="s">
        <v>27</v>
      </c>
      <c r="P140" s="53">
        <v>20.62</v>
      </c>
      <c r="Q140" s="54">
        <v>862.59289327500005</v>
      </c>
      <c r="R140" s="54">
        <v>113.77507</v>
      </c>
      <c r="S140" s="55">
        <v>0.13189891881445001</v>
      </c>
    </row>
    <row r="141" spans="1:19" ht="12.75" x14ac:dyDescent="0.2">
      <c r="A141" s="348" t="s">
        <v>107</v>
      </c>
      <c r="B141" s="348" t="s">
        <v>108</v>
      </c>
      <c r="C141" s="348" t="s">
        <v>250</v>
      </c>
      <c r="D141" s="348" t="s">
        <v>27</v>
      </c>
      <c r="I141" s="348" t="str">
        <f t="shared" si="5"/>
        <v/>
      </c>
      <c r="J141" s="348" t="str">
        <f t="shared" si="4"/>
        <v/>
      </c>
      <c r="L141" s="348" t="s">
        <v>107</v>
      </c>
      <c r="M141" s="348" t="s">
        <v>108</v>
      </c>
      <c r="N141" s="348" t="s">
        <v>250</v>
      </c>
      <c r="O141" s="348" t="s">
        <v>27</v>
      </c>
      <c r="P141" s="53"/>
      <c r="Q141" s="54"/>
      <c r="R141" s="54"/>
      <c r="S141" s="55"/>
    </row>
    <row r="142" spans="1:19" ht="12.75" x14ac:dyDescent="0.2">
      <c r="A142" s="369" t="s">
        <v>107</v>
      </c>
      <c r="B142" s="369" t="s">
        <v>110</v>
      </c>
      <c r="C142" s="369" t="s">
        <v>27</v>
      </c>
      <c r="D142" s="369" t="s">
        <v>27</v>
      </c>
      <c r="E142" s="370">
        <v>34.755000000000003</v>
      </c>
      <c r="F142" s="371">
        <v>1184.74107862917</v>
      </c>
      <c r="G142" s="371">
        <v>145.76181</v>
      </c>
      <c r="H142" s="372">
        <v>0.12303262934772</v>
      </c>
      <c r="I142" s="346" t="str">
        <f t="shared" si="5"/>
        <v/>
      </c>
      <c r="J142" s="346" t="str">
        <f t="shared" si="4"/>
        <v/>
      </c>
      <c r="L142" s="48" t="s">
        <v>107</v>
      </c>
      <c r="M142" s="48" t="s">
        <v>110</v>
      </c>
      <c r="N142" s="48" t="s">
        <v>27</v>
      </c>
      <c r="O142" s="48" t="s">
        <v>27</v>
      </c>
      <c r="P142" s="58"/>
      <c r="Q142" s="59"/>
      <c r="R142" s="59"/>
      <c r="S142" s="48"/>
    </row>
    <row r="143" spans="1:19" ht="12.75" x14ac:dyDescent="0.2">
      <c r="A143" s="369" t="s">
        <v>107</v>
      </c>
      <c r="B143" s="369" t="s">
        <v>111</v>
      </c>
      <c r="C143" s="369" t="s">
        <v>27</v>
      </c>
      <c r="D143" s="369" t="s">
        <v>27</v>
      </c>
      <c r="E143" s="370">
        <v>20.922987650323599</v>
      </c>
      <c r="F143" s="371">
        <v>768.23348916666703</v>
      </c>
      <c r="G143" s="371">
        <v>93.790189999999996</v>
      </c>
      <c r="H143" s="372">
        <v>0.12208552650020001</v>
      </c>
      <c r="I143" s="346">
        <f t="shared" si="5"/>
        <v>17</v>
      </c>
      <c r="J143" s="346">
        <f t="shared" si="4"/>
        <v>17</v>
      </c>
      <c r="L143" s="52" t="s">
        <v>107</v>
      </c>
      <c r="M143" s="52" t="s">
        <v>111</v>
      </c>
      <c r="N143" s="52" t="s">
        <v>27</v>
      </c>
      <c r="O143" s="52" t="s">
        <v>27</v>
      </c>
      <c r="P143" s="53">
        <v>28.945</v>
      </c>
      <c r="Q143" s="54">
        <v>1032.0452820999999</v>
      </c>
      <c r="R143" s="54">
        <v>149.03317999999999</v>
      </c>
      <c r="S143" s="55">
        <v>0.14440565989192999</v>
      </c>
    </row>
    <row r="144" spans="1:19" ht="12.75" x14ac:dyDescent="0.2">
      <c r="A144" s="422" t="s">
        <v>107</v>
      </c>
      <c r="B144" s="422" t="s">
        <v>111</v>
      </c>
      <c r="C144" s="422" t="s">
        <v>111</v>
      </c>
      <c r="D144" s="422" t="s">
        <v>27</v>
      </c>
      <c r="E144" s="423">
        <v>20.922987650323599</v>
      </c>
      <c r="F144" s="424">
        <v>768.23348916666703</v>
      </c>
      <c r="G144" s="424">
        <v>93.790189999999996</v>
      </c>
      <c r="H144" s="425">
        <v>0.12208552650020001</v>
      </c>
      <c r="I144" s="350">
        <f t="shared" si="5"/>
        <v>17</v>
      </c>
      <c r="J144" s="350">
        <f t="shared" si="4"/>
        <v>17</v>
      </c>
      <c r="L144" s="52" t="s">
        <v>107</v>
      </c>
      <c r="M144" s="52" t="s">
        <v>111</v>
      </c>
      <c r="N144" s="52" t="s">
        <v>111</v>
      </c>
      <c r="O144" s="52" t="s">
        <v>27</v>
      </c>
      <c r="P144" s="53">
        <v>28.945</v>
      </c>
      <c r="Q144" s="54">
        <v>1032.0452820999999</v>
      </c>
      <c r="R144" s="54">
        <v>149.03317999999999</v>
      </c>
      <c r="S144" s="55">
        <v>0.14440565989192999</v>
      </c>
    </row>
    <row r="145" spans="1:19" ht="12.75" x14ac:dyDescent="0.2">
      <c r="A145" s="365" t="s">
        <v>112</v>
      </c>
      <c r="B145" s="365" t="s">
        <v>27</v>
      </c>
      <c r="C145" s="365" t="s">
        <v>27</v>
      </c>
      <c r="D145" s="365" t="s">
        <v>27</v>
      </c>
      <c r="E145" s="366">
        <v>454.25175753278899</v>
      </c>
      <c r="F145" s="367">
        <v>13041.506608683199</v>
      </c>
      <c r="G145" s="367">
        <v>1077.15542</v>
      </c>
      <c r="H145" s="368">
        <v>8.2594400502991994E-2</v>
      </c>
      <c r="I145" s="342">
        <f t="shared" si="5"/>
        <v>96</v>
      </c>
      <c r="J145" s="342">
        <f t="shared" si="4"/>
        <v>96</v>
      </c>
      <c r="L145" s="52" t="s">
        <v>112</v>
      </c>
      <c r="M145" s="52" t="s">
        <v>27</v>
      </c>
      <c r="N145" s="52" t="s">
        <v>27</v>
      </c>
      <c r="O145" s="52" t="s">
        <v>27</v>
      </c>
      <c r="P145" s="53">
        <v>472.94604102564</v>
      </c>
      <c r="Q145" s="54">
        <v>13299.8102731012</v>
      </c>
      <c r="R145" s="54">
        <v>1196.2824800000001</v>
      </c>
      <c r="S145" s="55">
        <v>8.9947334242765006E-2</v>
      </c>
    </row>
    <row r="146" spans="1:19" ht="12.75" x14ac:dyDescent="0.2">
      <c r="A146" s="369" t="s">
        <v>112</v>
      </c>
      <c r="B146" s="369" t="s">
        <v>113</v>
      </c>
      <c r="C146" s="369" t="s">
        <v>27</v>
      </c>
      <c r="D146" s="369" t="s">
        <v>27</v>
      </c>
      <c r="E146" s="370">
        <v>1</v>
      </c>
      <c r="F146" s="371">
        <v>76.994173333333293</v>
      </c>
      <c r="G146" s="371">
        <v>17.326460000000001</v>
      </c>
      <c r="H146" s="372">
        <v>0.22503598973637001</v>
      </c>
      <c r="I146" s="346">
        <f t="shared" si="5"/>
        <v>0</v>
      </c>
      <c r="J146" s="346" t="str">
        <f t="shared" si="4"/>
        <v/>
      </c>
      <c r="L146" s="52" t="s">
        <v>112</v>
      </c>
      <c r="M146" s="52" t="s">
        <v>113</v>
      </c>
      <c r="N146" s="52" t="s">
        <v>27</v>
      </c>
      <c r="O146" s="52" t="s">
        <v>27</v>
      </c>
      <c r="P146" s="53">
        <v>1</v>
      </c>
      <c r="Q146" s="54">
        <v>75.424531666666695</v>
      </c>
      <c r="R146" s="54">
        <v>17.027570000000001</v>
      </c>
      <c r="S146" s="55">
        <v>0.22575639017888999</v>
      </c>
    </row>
    <row r="147" spans="1:19" ht="12.75" x14ac:dyDescent="0.2">
      <c r="A147" s="52" t="s">
        <v>112</v>
      </c>
      <c r="B147" s="52" t="s">
        <v>114</v>
      </c>
      <c r="C147" s="52" t="s">
        <v>27</v>
      </c>
      <c r="D147" s="52" t="s">
        <v>27</v>
      </c>
      <c r="I147" s="52">
        <f t="shared" si="5"/>
        <v>0</v>
      </c>
      <c r="J147" s="52" t="str">
        <f t="shared" si="4"/>
        <v/>
      </c>
      <c r="L147" s="52" t="s">
        <v>112</v>
      </c>
      <c r="M147" s="52" t="s">
        <v>114</v>
      </c>
      <c r="N147" s="52" t="s">
        <v>27</v>
      </c>
      <c r="O147" s="52" t="s">
        <v>27</v>
      </c>
      <c r="P147" s="53">
        <v>17.215</v>
      </c>
      <c r="Q147" s="54">
        <v>566.21118173333298</v>
      </c>
      <c r="R147" s="54">
        <v>41.274900000000002</v>
      </c>
      <c r="S147" s="55">
        <v>7.2896652930176997E-2</v>
      </c>
    </row>
    <row r="148" spans="1:19" ht="12.75" x14ac:dyDescent="0.2">
      <c r="A148" s="369" t="s">
        <v>112</v>
      </c>
      <c r="B148" s="369" t="s">
        <v>115</v>
      </c>
      <c r="C148" s="369" t="s">
        <v>27</v>
      </c>
      <c r="D148" s="369" t="s">
        <v>27</v>
      </c>
      <c r="E148" s="370">
        <v>86.313999999999993</v>
      </c>
      <c r="F148" s="371">
        <v>2637.0028433841699</v>
      </c>
      <c r="G148" s="371">
        <v>162.56685999999999</v>
      </c>
      <c r="H148" s="372">
        <v>6.1648344599951999E-2</v>
      </c>
      <c r="I148" s="346">
        <f t="shared" si="5"/>
        <v>1</v>
      </c>
      <c r="J148" s="346">
        <f t="shared" si="4"/>
        <v>1</v>
      </c>
      <c r="L148" s="52" t="s">
        <v>112</v>
      </c>
      <c r="M148" s="52" t="s">
        <v>115</v>
      </c>
      <c r="N148" s="52" t="s">
        <v>27</v>
      </c>
      <c r="O148" s="52" t="s">
        <v>27</v>
      </c>
      <c r="P148" s="53">
        <v>78.400000000000006</v>
      </c>
      <c r="Q148" s="54">
        <v>2285.5573728416698</v>
      </c>
      <c r="R148" s="54">
        <v>141.80972</v>
      </c>
      <c r="S148" s="55">
        <v>6.2046011920360002E-2</v>
      </c>
    </row>
    <row r="149" spans="1:19" ht="12.75" x14ac:dyDescent="0.2">
      <c r="A149" s="422" t="s">
        <v>112</v>
      </c>
      <c r="B149" s="422" t="s">
        <v>115</v>
      </c>
      <c r="C149" s="422" t="s">
        <v>115</v>
      </c>
      <c r="D149" s="422" t="s">
        <v>27</v>
      </c>
      <c r="E149" s="423">
        <v>1</v>
      </c>
      <c r="F149" s="424">
        <v>56.718643333333297</v>
      </c>
      <c r="G149" s="424">
        <v>9.8058599999999991</v>
      </c>
      <c r="H149" s="425">
        <v>0.17288601108407001</v>
      </c>
      <c r="I149" s="350" t="str">
        <f t="shared" si="5"/>
        <v/>
      </c>
      <c r="J149" s="350" t="str">
        <f t="shared" si="4"/>
        <v/>
      </c>
      <c r="L149" s="52" t="s">
        <v>112</v>
      </c>
      <c r="M149" s="52" t="s">
        <v>115</v>
      </c>
      <c r="N149" s="52" t="s">
        <v>115</v>
      </c>
      <c r="O149" s="52" t="s">
        <v>27</v>
      </c>
      <c r="P149" s="37"/>
      <c r="Q149" s="37"/>
      <c r="R149" s="37"/>
      <c r="S149" s="48"/>
    </row>
    <row r="150" spans="1:19" ht="12.75" x14ac:dyDescent="0.2">
      <c r="A150" s="52" t="s">
        <v>112</v>
      </c>
      <c r="B150" s="52" t="s">
        <v>115</v>
      </c>
      <c r="C150" s="52" t="s">
        <v>116</v>
      </c>
      <c r="D150" s="52" t="s">
        <v>27</v>
      </c>
      <c r="I150" s="52">
        <f t="shared" si="5"/>
        <v>0</v>
      </c>
      <c r="J150" s="52" t="str">
        <f t="shared" si="4"/>
        <v/>
      </c>
      <c r="L150" s="52" t="s">
        <v>112</v>
      </c>
      <c r="M150" s="52" t="s">
        <v>115</v>
      </c>
      <c r="N150" s="52" t="s">
        <v>116</v>
      </c>
      <c r="O150" s="52" t="s">
        <v>27</v>
      </c>
      <c r="P150" s="53">
        <v>2.1349999999999998</v>
      </c>
      <c r="Q150" s="54">
        <v>60.253838758333302</v>
      </c>
      <c r="R150" s="54">
        <v>5.56236</v>
      </c>
      <c r="S150" s="55">
        <v>9.2315446030079004E-2</v>
      </c>
    </row>
    <row r="151" spans="1:19" ht="12.75" x14ac:dyDescent="0.2">
      <c r="A151" s="422" t="s">
        <v>112</v>
      </c>
      <c r="B151" s="422" t="s">
        <v>115</v>
      </c>
      <c r="C151" s="422" t="s">
        <v>117</v>
      </c>
      <c r="D151" s="422" t="s">
        <v>27</v>
      </c>
      <c r="E151" s="423">
        <v>10.673999999999999</v>
      </c>
      <c r="F151" s="424">
        <v>325.3120831</v>
      </c>
      <c r="G151" s="424">
        <v>23.211739999999999</v>
      </c>
      <c r="H151" s="425">
        <v>7.1352222084122993E-2</v>
      </c>
      <c r="I151" s="350" t="str">
        <f t="shared" si="5"/>
        <v/>
      </c>
      <c r="J151" s="350" t="str">
        <f t="shared" si="4"/>
        <v/>
      </c>
      <c r="L151" s="52" t="s">
        <v>112</v>
      </c>
      <c r="M151" s="52" t="s">
        <v>115</v>
      </c>
      <c r="N151" s="52" t="s">
        <v>117</v>
      </c>
      <c r="O151" s="52" t="s">
        <v>27</v>
      </c>
      <c r="P151" s="53">
        <v>11.675000000000001</v>
      </c>
      <c r="Q151" s="54">
        <v>337.45738408333301</v>
      </c>
      <c r="R151" s="54">
        <v>22.202279999999998</v>
      </c>
      <c r="S151" s="55">
        <v>6.5792840954747994E-2</v>
      </c>
    </row>
    <row r="152" spans="1:19" ht="12.75" x14ac:dyDescent="0.2">
      <c r="A152" s="359" t="s">
        <v>112</v>
      </c>
      <c r="B152" s="359" t="s">
        <v>115</v>
      </c>
      <c r="C152" s="359" t="s">
        <v>117</v>
      </c>
      <c r="D152" s="359" t="s">
        <v>182</v>
      </c>
      <c r="E152" s="373">
        <v>8.6739999999999995</v>
      </c>
      <c r="F152" s="374">
        <v>258.19037309999999</v>
      </c>
      <c r="G152" s="374">
        <v>15.835319999999999</v>
      </c>
      <c r="H152" s="375">
        <v>6.1331953666091003E-2</v>
      </c>
      <c r="I152" s="353" t="str">
        <f t="shared" si="5"/>
        <v/>
      </c>
      <c r="J152" s="353" t="str">
        <f t="shared" si="4"/>
        <v/>
      </c>
      <c r="L152" s="38" t="s">
        <v>112</v>
      </c>
      <c r="M152" s="38" t="s">
        <v>115</v>
      </c>
      <c r="N152" s="38" t="s">
        <v>117</v>
      </c>
      <c r="O152" s="38" t="s">
        <v>182</v>
      </c>
      <c r="P152" s="58">
        <v>5.6749999999999998</v>
      </c>
      <c r="Q152" s="59">
        <v>161.709719083333</v>
      </c>
      <c r="R152" s="59">
        <v>8.1018000000000008</v>
      </c>
      <c r="S152" s="60">
        <v>5.0100884757735997E-2</v>
      </c>
    </row>
    <row r="153" spans="1:19" ht="12.75" x14ac:dyDescent="0.2">
      <c r="A153" s="38" t="s">
        <v>112</v>
      </c>
      <c r="B153" s="38" t="s">
        <v>115</v>
      </c>
      <c r="C153" s="38" t="s">
        <v>117</v>
      </c>
      <c r="D153" s="38" t="s">
        <v>183</v>
      </c>
      <c r="I153" s="27">
        <f t="shared" si="5"/>
        <v>0</v>
      </c>
      <c r="J153" s="27" t="str">
        <f t="shared" si="4"/>
        <v/>
      </c>
      <c r="L153" s="38" t="s">
        <v>112</v>
      </c>
      <c r="M153" s="38" t="s">
        <v>115</v>
      </c>
      <c r="N153" s="38" t="s">
        <v>117</v>
      </c>
      <c r="O153" s="38" t="s">
        <v>183</v>
      </c>
      <c r="P153" s="58">
        <v>3</v>
      </c>
      <c r="Q153" s="59">
        <v>82.893328333333301</v>
      </c>
      <c r="R153" s="59">
        <v>7.7149400000000004</v>
      </c>
      <c r="S153" s="60">
        <v>9.3070698874298002E-2</v>
      </c>
    </row>
    <row r="154" spans="1:19" ht="12.75" x14ac:dyDescent="0.2">
      <c r="A154" s="359" t="s">
        <v>112</v>
      </c>
      <c r="B154" s="359" t="s">
        <v>115</v>
      </c>
      <c r="C154" s="359" t="s">
        <v>117</v>
      </c>
      <c r="D154" s="359" t="s">
        <v>117</v>
      </c>
      <c r="E154" s="373">
        <v>1</v>
      </c>
      <c r="F154" s="374">
        <v>38.525559166666703</v>
      </c>
      <c r="G154" s="374">
        <v>3.6271499999999999</v>
      </c>
      <c r="H154" s="375">
        <v>9.4149185072395003E-2</v>
      </c>
      <c r="I154" s="206" t="str">
        <f t="shared" si="5"/>
        <v/>
      </c>
      <c r="J154" s="206" t="str">
        <f t="shared" si="4"/>
        <v/>
      </c>
      <c r="L154" s="38" t="s">
        <v>112</v>
      </c>
      <c r="M154" s="38" t="s">
        <v>115</v>
      </c>
      <c r="N154" s="38" t="s">
        <v>117</v>
      </c>
      <c r="O154" s="38" t="s">
        <v>117</v>
      </c>
      <c r="P154" s="58">
        <v>2</v>
      </c>
      <c r="Q154" s="59">
        <v>64.863564166666606</v>
      </c>
      <c r="R154" s="59">
        <v>2.7010200000000002</v>
      </c>
      <c r="S154" s="60">
        <v>4.1641560014491E-2</v>
      </c>
    </row>
    <row r="155" spans="1:19" ht="12.75" x14ac:dyDescent="0.2">
      <c r="A155" s="359" t="s">
        <v>112</v>
      </c>
      <c r="B155" s="359" t="s">
        <v>115</v>
      </c>
      <c r="C155" s="359" t="s">
        <v>117</v>
      </c>
      <c r="D155" s="359" t="s">
        <v>184</v>
      </c>
      <c r="E155" s="373">
        <v>1</v>
      </c>
      <c r="F155" s="374">
        <v>28.596150833333301</v>
      </c>
      <c r="G155" s="374">
        <v>3.7492700000000001</v>
      </c>
      <c r="H155" s="375">
        <v>0.13111100238112</v>
      </c>
      <c r="I155" s="353">
        <f t="shared" si="5"/>
        <v>0</v>
      </c>
      <c r="J155" s="353" t="str">
        <f t="shared" si="4"/>
        <v/>
      </c>
      <c r="L155" s="38" t="s">
        <v>112</v>
      </c>
      <c r="M155" s="38" t="s">
        <v>115</v>
      </c>
      <c r="N155" s="38" t="s">
        <v>117</v>
      </c>
      <c r="O155" s="38" t="s">
        <v>184</v>
      </c>
      <c r="P155" s="58">
        <v>1</v>
      </c>
      <c r="Q155" s="59">
        <v>27.990772499999999</v>
      </c>
      <c r="R155" s="59">
        <v>3.68452</v>
      </c>
      <c r="S155" s="60">
        <v>0.13163338025058</v>
      </c>
    </row>
    <row r="156" spans="1:19" ht="12.75" x14ac:dyDescent="0.2">
      <c r="A156" s="52" t="s">
        <v>112</v>
      </c>
      <c r="B156" s="52" t="s">
        <v>115</v>
      </c>
      <c r="C156" s="52" t="s">
        <v>118</v>
      </c>
      <c r="D156" s="52" t="s">
        <v>27</v>
      </c>
      <c r="I156" s="350">
        <f t="shared" si="5"/>
        <v>0</v>
      </c>
      <c r="J156" s="350" t="str">
        <f t="shared" si="4"/>
        <v/>
      </c>
      <c r="L156" s="52" t="s">
        <v>112</v>
      </c>
      <c r="M156" s="52" t="s">
        <v>115</v>
      </c>
      <c r="N156" s="52" t="s">
        <v>118</v>
      </c>
      <c r="O156" s="52" t="s">
        <v>27</v>
      </c>
      <c r="P156" s="53">
        <v>1.1890000000000001</v>
      </c>
      <c r="Q156" s="54">
        <v>37.741811143333301</v>
      </c>
      <c r="R156" s="54">
        <v>2.6532</v>
      </c>
      <c r="S156" s="55">
        <v>7.0298693137005E-2</v>
      </c>
    </row>
    <row r="157" spans="1:19" ht="12.75" x14ac:dyDescent="0.2">
      <c r="A157" s="422" t="s">
        <v>112</v>
      </c>
      <c r="B157" s="422" t="s">
        <v>115</v>
      </c>
      <c r="C157" s="422" t="s">
        <v>119</v>
      </c>
      <c r="D157" s="422" t="s">
        <v>27</v>
      </c>
      <c r="E157" s="423">
        <v>11.831</v>
      </c>
      <c r="F157" s="424">
        <v>359.4770123925</v>
      </c>
      <c r="G157" s="424">
        <v>27.364940000000001</v>
      </c>
      <c r="H157" s="425">
        <v>7.6124311309567996E-2</v>
      </c>
      <c r="I157" s="350" t="str">
        <f t="shared" si="5"/>
        <v/>
      </c>
      <c r="J157" s="350" t="str">
        <f t="shared" si="4"/>
        <v/>
      </c>
      <c r="L157" s="52" t="s">
        <v>112</v>
      </c>
      <c r="M157" s="52" t="s">
        <v>115</v>
      </c>
      <c r="N157" s="52" t="s">
        <v>119</v>
      </c>
      <c r="O157" s="52" t="s">
        <v>27</v>
      </c>
      <c r="P157" s="53">
        <v>17.425000000000001</v>
      </c>
      <c r="Q157" s="54">
        <v>498.75485502666601</v>
      </c>
      <c r="R157" s="54">
        <v>23.981850000000001</v>
      </c>
      <c r="S157" s="55">
        <v>4.8083441711494999E-2</v>
      </c>
    </row>
    <row r="158" spans="1:19" ht="12.75" x14ac:dyDescent="0.2">
      <c r="A158" s="422" t="s">
        <v>112</v>
      </c>
      <c r="B158" s="422" t="s">
        <v>115</v>
      </c>
      <c r="C158" s="422" t="s">
        <v>120</v>
      </c>
      <c r="D158" s="422" t="s">
        <v>27</v>
      </c>
      <c r="E158" s="423">
        <v>10.81</v>
      </c>
      <c r="F158" s="424">
        <v>344.45840316666698</v>
      </c>
      <c r="G158" s="424">
        <v>21.856870000000001</v>
      </c>
      <c r="H158" s="425">
        <v>6.3452857584735997E-2</v>
      </c>
      <c r="I158" s="350">
        <f t="shared" si="5"/>
        <v>6</v>
      </c>
      <c r="J158" s="350">
        <f t="shared" si="4"/>
        <v>6</v>
      </c>
      <c r="L158" s="52" t="s">
        <v>112</v>
      </c>
      <c r="M158" s="52" t="s">
        <v>115</v>
      </c>
      <c r="N158" s="52" t="s">
        <v>120</v>
      </c>
      <c r="O158" s="52" t="s">
        <v>27</v>
      </c>
      <c r="P158" s="53">
        <v>11.066000000000001</v>
      </c>
      <c r="Q158" s="54">
        <v>341.77816297999999</v>
      </c>
      <c r="R158" s="54">
        <v>27.184560000000001</v>
      </c>
      <c r="S158" s="55">
        <v>7.9538609965525003E-2</v>
      </c>
    </row>
    <row r="159" spans="1:19" ht="12.75" x14ac:dyDescent="0.2">
      <c r="A159" s="422" t="s">
        <v>112</v>
      </c>
      <c r="B159" s="422" t="s">
        <v>115</v>
      </c>
      <c r="C159" s="422" t="s">
        <v>121</v>
      </c>
      <c r="D159" s="422" t="s">
        <v>27</v>
      </c>
      <c r="E159" s="423">
        <v>10.135</v>
      </c>
      <c r="F159" s="424">
        <v>260.18474462500001</v>
      </c>
      <c r="G159" s="424">
        <v>15.59042</v>
      </c>
      <c r="H159" s="425">
        <v>5.9920576905730001E-2</v>
      </c>
      <c r="I159" s="350">
        <f t="shared" si="5"/>
        <v>0</v>
      </c>
      <c r="J159" s="350" t="str">
        <f t="shared" si="4"/>
        <v/>
      </c>
      <c r="L159" s="52" t="s">
        <v>112</v>
      </c>
      <c r="M159" s="52" t="s">
        <v>115</v>
      </c>
      <c r="N159" s="52" t="s">
        <v>121</v>
      </c>
      <c r="O159" s="52" t="s">
        <v>27</v>
      </c>
      <c r="P159" s="53">
        <v>9</v>
      </c>
      <c r="Q159" s="54">
        <v>229.742056666667</v>
      </c>
      <c r="R159" s="54">
        <v>14.180720000000001</v>
      </c>
      <c r="S159" s="55">
        <v>6.1724527958651999E-2</v>
      </c>
    </row>
    <row r="160" spans="1:19" ht="12.75" x14ac:dyDescent="0.2">
      <c r="A160" s="422" t="s">
        <v>112</v>
      </c>
      <c r="B160" s="422" t="s">
        <v>115</v>
      </c>
      <c r="C160" s="422" t="s">
        <v>122</v>
      </c>
      <c r="D160" s="422" t="s">
        <v>27</v>
      </c>
      <c r="E160" s="423">
        <v>6</v>
      </c>
      <c r="F160" s="424">
        <v>216.3448425</v>
      </c>
      <c r="G160" s="424">
        <v>15.475899999999999</v>
      </c>
      <c r="H160" s="425">
        <v>7.1533482477171006E-2</v>
      </c>
      <c r="I160" s="350" t="str">
        <f t="shared" si="5"/>
        <v/>
      </c>
      <c r="J160" s="350" t="str">
        <f t="shared" si="4"/>
        <v/>
      </c>
      <c r="L160" s="52" t="s">
        <v>112</v>
      </c>
      <c r="M160" s="52" t="s">
        <v>115</v>
      </c>
      <c r="N160" s="52" t="s">
        <v>122</v>
      </c>
      <c r="O160" s="52" t="s">
        <v>27</v>
      </c>
      <c r="P160" s="53">
        <v>4</v>
      </c>
      <c r="Q160" s="54">
        <v>130.359581666667</v>
      </c>
      <c r="R160" s="54">
        <v>7.3397199999999998</v>
      </c>
      <c r="S160" s="55">
        <v>5.6303648003166E-2</v>
      </c>
    </row>
    <row r="161" spans="1:19" ht="12.75" x14ac:dyDescent="0.2">
      <c r="A161" s="422" t="s">
        <v>112</v>
      </c>
      <c r="B161" s="422" t="s">
        <v>115</v>
      </c>
      <c r="C161" s="422" t="s">
        <v>123</v>
      </c>
      <c r="D161" s="422" t="s">
        <v>27</v>
      </c>
      <c r="E161" s="423">
        <v>16</v>
      </c>
      <c r="F161" s="424">
        <v>492.60847749999999</v>
      </c>
      <c r="G161" s="424">
        <v>29.4284</v>
      </c>
      <c r="H161" s="425">
        <v>5.9739938194628001E-2</v>
      </c>
      <c r="I161" s="350">
        <f t="shared" si="5"/>
        <v>4</v>
      </c>
      <c r="J161" s="350">
        <f t="shared" si="4"/>
        <v>4</v>
      </c>
      <c r="L161" s="52" t="s">
        <v>112</v>
      </c>
      <c r="M161" s="52" t="s">
        <v>115</v>
      </c>
      <c r="N161" s="52" t="s">
        <v>123</v>
      </c>
      <c r="O161" s="52" t="s">
        <v>27</v>
      </c>
      <c r="P161" s="53">
        <v>14.91</v>
      </c>
      <c r="Q161" s="54">
        <v>450.98674084999999</v>
      </c>
      <c r="R161" s="54">
        <v>30.505050000000001</v>
      </c>
      <c r="S161" s="55">
        <v>6.7640680394517996E-2</v>
      </c>
    </row>
    <row r="162" spans="1:19" ht="12.75" x14ac:dyDescent="0.2">
      <c r="A162" s="422" t="s">
        <v>112</v>
      </c>
      <c r="B162" s="422" t="s">
        <v>115</v>
      </c>
      <c r="C162" s="422" t="s">
        <v>124</v>
      </c>
      <c r="D162" s="422" t="s">
        <v>27</v>
      </c>
      <c r="E162" s="423">
        <v>11.864000000000001</v>
      </c>
      <c r="F162" s="424">
        <v>345.99623176666699</v>
      </c>
      <c r="G162" s="424">
        <v>10.90025</v>
      </c>
      <c r="H162" s="425">
        <v>3.1503955821551001E-2</v>
      </c>
      <c r="I162" s="350">
        <f t="shared" si="5"/>
        <v>1</v>
      </c>
      <c r="J162" s="350">
        <f t="shared" si="4"/>
        <v>1</v>
      </c>
      <c r="L162" s="52" t="s">
        <v>112</v>
      </c>
      <c r="M162" s="52" t="s">
        <v>115</v>
      </c>
      <c r="N162" s="52" t="s">
        <v>124</v>
      </c>
      <c r="O162" s="52" t="s">
        <v>27</v>
      </c>
      <c r="P162" s="53">
        <v>6</v>
      </c>
      <c r="Q162" s="54">
        <v>168.6739</v>
      </c>
      <c r="R162" s="54">
        <v>5.7751999999999999</v>
      </c>
      <c r="S162" s="55">
        <v>3.4238847859686998E-2</v>
      </c>
    </row>
    <row r="163" spans="1:19" ht="12.75" x14ac:dyDescent="0.2">
      <c r="A163" s="52" t="s">
        <v>112</v>
      </c>
      <c r="B163" s="52" t="s">
        <v>115</v>
      </c>
      <c r="C163" s="52" t="s">
        <v>60</v>
      </c>
      <c r="D163" s="52" t="s">
        <v>27</v>
      </c>
      <c r="I163" s="52">
        <f t="shared" si="5"/>
        <v>0</v>
      </c>
      <c r="J163" s="52" t="str">
        <f t="shared" si="4"/>
        <v/>
      </c>
      <c r="L163" s="52" t="s">
        <v>112</v>
      </c>
      <c r="M163" s="52" t="s">
        <v>115</v>
      </c>
      <c r="N163" s="52" t="s">
        <v>60</v>
      </c>
      <c r="O163" s="52" t="s">
        <v>27</v>
      </c>
      <c r="P163" s="53">
        <v>1</v>
      </c>
      <c r="Q163" s="54">
        <v>29.809041666666701</v>
      </c>
      <c r="R163" s="54">
        <v>2.4247800000000002</v>
      </c>
      <c r="S163" s="55">
        <v>8.1343775728001999E-2</v>
      </c>
    </row>
    <row r="164" spans="1:19" ht="12.75" x14ac:dyDescent="0.2">
      <c r="A164" s="422" t="s">
        <v>112</v>
      </c>
      <c r="B164" s="422" t="s">
        <v>115</v>
      </c>
      <c r="C164" s="422" t="s">
        <v>125</v>
      </c>
      <c r="D164" s="422" t="s">
        <v>27</v>
      </c>
      <c r="E164" s="423">
        <v>8</v>
      </c>
      <c r="F164" s="424">
        <v>235.90240499999999</v>
      </c>
      <c r="G164" s="424">
        <v>8.93248</v>
      </c>
      <c r="H164" s="425">
        <v>3.7865150209044997E-2</v>
      </c>
      <c r="I164" s="350" t="str">
        <f t="shared" si="5"/>
        <v/>
      </c>
      <c r="J164" s="350" t="str">
        <f t="shared" si="4"/>
        <v/>
      </c>
      <c r="L164" s="48" t="s">
        <v>112</v>
      </c>
      <c r="M164" s="48" t="s">
        <v>115</v>
      </c>
      <c r="N164" s="48" t="s">
        <v>125</v>
      </c>
      <c r="O164" s="48" t="s">
        <v>27</v>
      </c>
      <c r="P164" s="37"/>
      <c r="Q164" s="37"/>
      <c r="R164" s="37"/>
      <c r="S164" s="48"/>
    </row>
    <row r="165" spans="1:19" ht="12.75" x14ac:dyDescent="0.2">
      <c r="A165" s="369" t="s">
        <v>112</v>
      </c>
      <c r="B165" s="369" t="s">
        <v>126</v>
      </c>
      <c r="C165" s="369" t="s">
        <v>27</v>
      </c>
      <c r="D165" s="369" t="s">
        <v>27</v>
      </c>
      <c r="E165" s="370">
        <v>223.437955334988</v>
      </c>
      <c r="F165" s="371">
        <v>6005.4583912010703</v>
      </c>
      <c r="G165" s="371">
        <v>519.07120999999995</v>
      </c>
      <c r="H165" s="372">
        <v>8.6433237263041002E-2</v>
      </c>
      <c r="I165" s="346">
        <f t="shared" si="5"/>
        <v>49</v>
      </c>
      <c r="J165" s="346">
        <f t="shared" si="4"/>
        <v>49</v>
      </c>
      <c r="L165" s="52" t="s">
        <v>112</v>
      </c>
      <c r="M165" s="52" t="s">
        <v>126</v>
      </c>
      <c r="N165" s="52" t="s">
        <v>27</v>
      </c>
      <c r="O165" s="52" t="s">
        <v>27</v>
      </c>
      <c r="P165" s="53">
        <v>243.44886153846201</v>
      </c>
      <c r="Q165" s="54">
        <v>6426.5465272986803</v>
      </c>
      <c r="R165" s="54">
        <v>608.02318000000002</v>
      </c>
      <c r="S165" s="55">
        <v>9.4611184625714995E-2</v>
      </c>
    </row>
    <row r="166" spans="1:19" ht="12.75" x14ac:dyDescent="0.2">
      <c r="A166" s="422" t="s">
        <v>112</v>
      </c>
      <c r="B166" s="422" t="s">
        <v>126</v>
      </c>
      <c r="C166" s="422" t="s">
        <v>127</v>
      </c>
      <c r="D166" s="422" t="s">
        <v>27</v>
      </c>
      <c r="E166" s="423">
        <v>90.938959470636902</v>
      </c>
      <c r="F166" s="424">
        <v>2427.97448506415</v>
      </c>
      <c r="G166" s="424">
        <v>196.39153999999999</v>
      </c>
      <c r="H166" s="425">
        <v>8.0886986748878995E-2</v>
      </c>
      <c r="I166" s="350">
        <f t="shared" si="5"/>
        <v>18</v>
      </c>
      <c r="J166" s="350">
        <f t="shared" si="4"/>
        <v>18</v>
      </c>
      <c r="L166" s="52" t="s">
        <v>112</v>
      </c>
      <c r="M166" s="52" t="s">
        <v>126</v>
      </c>
      <c r="N166" s="52" t="s">
        <v>127</v>
      </c>
      <c r="O166" s="52" t="s">
        <v>27</v>
      </c>
      <c r="P166" s="53">
        <v>109.88370769230799</v>
      </c>
      <c r="Q166" s="54">
        <v>2836.1820971480502</v>
      </c>
      <c r="R166" s="54">
        <v>250.64917</v>
      </c>
      <c r="S166" s="55">
        <v>8.8375556087192997E-2</v>
      </c>
    </row>
    <row r="167" spans="1:19" ht="12.75" x14ac:dyDescent="0.2">
      <c r="A167" s="359" t="s">
        <v>112</v>
      </c>
      <c r="B167" s="359" t="s">
        <v>126</v>
      </c>
      <c r="C167" s="359" t="s">
        <v>127</v>
      </c>
      <c r="D167" s="359" t="s">
        <v>185</v>
      </c>
      <c r="E167" s="373">
        <v>3</v>
      </c>
      <c r="F167" s="374">
        <v>121.189685</v>
      </c>
      <c r="G167" s="374">
        <v>20.712029999999999</v>
      </c>
      <c r="H167" s="375">
        <v>0.17090588196511999</v>
      </c>
      <c r="I167" s="353" t="str">
        <f t="shared" si="5"/>
        <v/>
      </c>
      <c r="J167" s="353" t="str">
        <f t="shared" si="4"/>
        <v/>
      </c>
      <c r="L167" s="38" t="s">
        <v>112</v>
      </c>
      <c r="M167" s="38" t="s">
        <v>126</v>
      </c>
      <c r="N167" s="38" t="s">
        <v>127</v>
      </c>
      <c r="O167" s="38" t="s">
        <v>185</v>
      </c>
      <c r="P167" s="58">
        <v>34.944948717948698</v>
      </c>
      <c r="Q167" s="59">
        <v>905.01022027341901</v>
      </c>
      <c r="R167" s="59">
        <v>84.542429999999996</v>
      </c>
      <c r="S167" s="60">
        <v>9.3415994765737004E-2</v>
      </c>
    </row>
    <row r="168" spans="1:19" ht="12.75" x14ac:dyDescent="0.2">
      <c r="A168" s="359" t="s">
        <v>112</v>
      </c>
      <c r="B168" s="359" t="s">
        <v>126</v>
      </c>
      <c r="C168" s="359" t="s">
        <v>127</v>
      </c>
      <c r="D168" s="359" t="s">
        <v>186</v>
      </c>
      <c r="E168" s="373">
        <v>2</v>
      </c>
      <c r="F168" s="374">
        <v>75.859856666666602</v>
      </c>
      <c r="G168" s="374">
        <v>5.3455899999999996</v>
      </c>
      <c r="H168" s="375">
        <v>7.0466650411545997E-2</v>
      </c>
      <c r="I168" s="353" t="str">
        <f t="shared" si="5"/>
        <v/>
      </c>
      <c r="J168" s="353" t="str">
        <f t="shared" si="4"/>
        <v/>
      </c>
      <c r="L168" s="38" t="s">
        <v>112</v>
      </c>
      <c r="M168" s="38" t="s">
        <v>126</v>
      </c>
      <c r="N168" s="38" t="s">
        <v>127</v>
      </c>
      <c r="O168" s="38" t="s">
        <v>186</v>
      </c>
      <c r="P168" s="58">
        <v>1.93333333333333</v>
      </c>
      <c r="Q168" s="59">
        <v>63.548465555555502</v>
      </c>
      <c r="R168" s="59">
        <v>4.2459800000000003</v>
      </c>
      <c r="S168" s="60">
        <v>6.6814831213951001E-2</v>
      </c>
    </row>
    <row r="169" spans="1:19" ht="12.75" x14ac:dyDescent="0.2">
      <c r="A169" s="359" t="s">
        <v>112</v>
      </c>
      <c r="B169" s="359" t="s">
        <v>126</v>
      </c>
      <c r="C169" s="359" t="s">
        <v>127</v>
      </c>
      <c r="D169" s="359" t="s">
        <v>187</v>
      </c>
      <c r="E169" s="373">
        <v>15.563333333333301</v>
      </c>
      <c r="F169" s="374">
        <v>431.32081392948697</v>
      </c>
      <c r="G169" s="374">
        <v>30.975010000000001</v>
      </c>
      <c r="H169" s="375">
        <v>7.1814317787742998E-2</v>
      </c>
      <c r="I169" s="353" t="str">
        <f t="shared" si="5"/>
        <v/>
      </c>
      <c r="J169" s="353" t="str">
        <f t="shared" si="4"/>
        <v/>
      </c>
      <c r="L169" s="38" t="s">
        <v>112</v>
      </c>
      <c r="M169" s="38" t="s">
        <v>126</v>
      </c>
      <c r="N169" s="38" t="s">
        <v>127</v>
      </c>
      <c r="O169" s="38" t="s">
        <v>187</v>
      </c>
      <c r="P169" s="37"/>
      <c r="Q169" s="37"/>
      <c r="R169" s="37"/>
      <c r="S169" s="37"/>
    </row>
    <row r="170" spans="1:19" ht="12.75" x14ac:dyDescent="0.2">
      <c r="A170" s="38" t="s">
        <v>112</v>
      </c>
      <c r="B170" s="38" t="s">
        <v>126</v>
      </c>
      <c r="C170" s="38" t="s">
        <v>127</v>
      </c>
      <c r="D170" s="38" t="s">
        <v>188</v>
      </c>
      <c r="I170" s="27">
        <f t="shared" si="5"/>
        <v>0</v>
      </c>
      <c r="J170" s="27" t="str">
        <f t="shared" si="4"/>
        <v/>
      </c>
      <c r="L170" s="38" t="s">
        <v>112</v>
      </c>
      <c r="M170" s="38" t="s">
        <v>126</v>
      </c>
      <c r="N170" s="38" t="s">
        <v>127</v>
      </c>
      <c r="O170" s="38" t="s">
        <v>188</v>
      </c>
      <c r="P170" s="58">
        <v>27.2204512820513</v>
      </c>
      <c r="Q170" s="59">
        <v>671.03209709837597</v>
      </c>
      <c r="R170" s="59">
        <v>55.21217</v>
      </c>
      <c r="S170" s="60">
        <v>8.2279477000792994E-2</v>
      </c>
    </row>
    <row r="171" spans="1:19" ht="12.75" x14ac:dyDescent="0.2">
      <c r="A171" s="38" t="s">
        <v>112</v>
      </c>
      <c r="B171" s="38" t="s">
        <v>126</v>
      </c>
      <c r="C171" s="38" t="s">
        <v>127</v>
      </c>
      <c r="D171" s="38" t="s">
        <v>189</v>
      </c>
      <c r="I171" s="27">
        <f t="shared" si="5"/>
        <v>0</v>
      </c>
      <c r="J171" s="27" t="str">
        <f t="shared" si="4"/>
        <v/>
      </c>
      <c r="L171" s="38" t="s">
        <v>112</v>
      </c>
      <c r="M171" s="38" t="s">
        <v>126</v>
      </c>
      <c r="N171" s="38" t="s">
        <v>127</v>
      </c>
      <c r="O171" s="38" t="s">
        <v>189</v>
      </c>
      <c r="P171" s="58">
        <v>21.8465897435897</v>
      </c>
      <c r="Q171" s="59">
        <v>564.30849142247803</v>
      </c>
      <c r="R171" s="59">
        <v>48.046250000000001</v>
      </c>
      <c r="S171" s="60">
        <v>8.5141816453775998E-2</v>
      </c>
    </row>
    <row r="172" spans="1:19" ht="12.75" x14ac:dyDescent="0.2">
      <c r="A172" s="359" t="s">
        <v>112</v>
      </c>
      <c r="B172" s="359" t="s">
        <v>126</v>
      </c>
      <c r="C172" s="359" t="s">
        <v>127</v>
      </c>
      <c r="D172" s="359" t="s">
        <v>190</v>
      </c>
      <c r="E172" s="373">
        <v>34.130651778329202</v>
      </c>
      <c r="F172" s="374">
        <v>840.89692787165097</v>
      </c>
      <c r="G172" s="374">
        <v>55.876840000000001</v>
      </c>
      <c r="H172" s="375">
        <v>6.6449095183908999E-2</v>
      </c>
      <c r="I172" s="206">
        <f t="shared" si="5"/>
        <v>22</v>
      </c>
      <c r="J172" s="206">
        <f t="shared" si="4"/>
        <v>22</v>
      </c>
      <c r="L172" s="38" t="s">
        <v>112</v>
      </c>
      <c r="M172" s="38" t="s">
        <v>126</v>
      </c>
      <c r="N172" s="38" t="s">
        <v>127</v>
      </c>
      <c r="O172" s="38" t="s">
        <v>190</v>
      </c>
      <c r="P172" s="58">
        <v>23.938384615384599</v>
      </c>
      <c r="Q172" s="59">
        <v>632.28282279822599</v>
      </c>
      <c r="R172" s="59">
        <v>58.602339999999998</v>
      </c>
      <c r="S172" s="60">
        <v>9.2683745132675993E-2</v>
      </c>
    </row>
    <row r="173" spans="1:19" ht="12.75" x14ac:dyDescent="0.2">
      <c r="A173" s="359" t="s">
        <v>112</v>
      </c>
      <c r="B173" s="359" t="s">
        <v>126</v>
      </c>
      <c r="C173" s="359" t="s">
        <v>127</v>
      </c>
      <c r="D173" s="359" t="s">
        <v>191</v>
      </c>
      <c r="E173" s="373">
        <v>23.938743589743599</v>
      </c>
      <c r="F173" s="374">
        <v>608.13362555226502</v>
      </c>
      <c r="G173" s="374">
        <v>51.847270000000002</v>
      </c>
      <c r="H173" s="375">
        <v>8.5256377581351003E-2</v>
      </c>
      <c r="I173" s="353" t="str">
        <f t="shared" si="5"/>
        <v/>
      </c>
      <c r="J173" s="353" t="str">
        <f t="shared" si="4"/>
        <v/>
      </c>
      <c r="L173" s="38" t="s">
        <v>112</v>
      </c>
      <c r="M173" s="38" t="s">
        <v>126</v>
      </c>
      <c r="N173" s="38" t="s">
        <v>127</v>
      </c>
      <c r="O173" s="38" t="s">
        <v>191</v>
      </c>
      <c r="P173" s="37"/>
      <c r="Q173" s="37"/>
      <c r="R173" s="37"/>
      <c r="S173" s="37"/>
    </row>
    <row r="174" spans="1:19" ht="12.75" x14ac:dyDescent="0.2">
      <c r="A174" s="359" t="s">
        <v>112</v>
      </c>
      <c r="B174" s="359" t="s">
        <v>126</v>
      </c>
      <c r="C174" s="359" t="s">
        <v>127</v>
      </c>
      <c r="D174" s="359" t="s">
        <v>192</v>
      </c>
      <c r="E174" s="373">
        <v>12.306230769230799</v>
      </c>
      <c r="F174" s="374">
        <v>350.57357604408099</v>
      </c>
      <c r="G174" s="374">
        <v>31.634799999999998</v>
      </c>
      <c r="H174" s="375">
        <v>9.0237263050373995E-2</v>
      </c>
      <c r="I174" s="353" t="str">
        <f t="shared" si="5"/>
        <v/>
      </c>
      <c r="J174" s="353" t="str">
        <f t="shared" si="4"/>
        <v/>
      </c>
      <c r="L174" s="38" t="s">
        <v>112</v>
      </c>
      <c r="M174" s="38" t="s">
        <v>126</v>
      </c>
      <c r="N174" s="38" t="s">
        <v>127</v>
      </c>
      <c r="O174" s="38" t="s">
        <v>192</v>
      </c>
      <c r="P174" s="37"/>
      <c r="Q174" s="37"/>
      <c r="R174" s="37"/>
      <c r="S174" s="37"/>
    </row>
    <row r="175" spans="1:19" ht="12.75" x14ac:dyDescent="0.2">
      <c r="A175" s="422" t="s">
        <v>112</v>
      </c>
      <c r="B175" s="422" t="s">
        <v>126</v>
      </c>
      <c r="C175" s="422" t="s">
        <v>128</v>
      </c>
      <c r="D175" s="422" t="s">
        <v>27</v>
      </c>
      <c r="E175" s="423">
        <v>5</v>
      </c>
      <c r="F175" s="424">
        <v>129.98237750000001</v>
      </c>
      <c r="G175" s="424">
        <v>12.47171</v>
      </c>
      <c r="H175" s="425">
        <v>9.5949237426435005E-2</v>
      </c>
      <c r="I175" s="350">
        <f t="shared" si="5"/>
        <v>10</v>
      </c>
      <c r="J175" s="350">
        <f t="shared" si="4"/>
        <v>10</v>
      </c>
      <c r="L175" s="52" t="s">
        <v>112</v>
      </c>
      <c r="M175" s="52" t="s">
        <v>126</v>
      </c>
      <c r="N175" s="52" t="s">
        <v>128</v>
      </c>
      <c r="O175" s="52" t="s">
        <v>27</v>
      </c>
      <c r="P175" s="53">
        <v>3</v>
      </c>
      <c r="Q175" s="54">
        <v>83.251858333333402</v>
      </c>
      <c r="R175" s="54">
        <v>14.23762</v>
      </c>
      <c r="S175" s="55">
        <v>0.17101864492915</v>
      </c>
    </row>
    <row r="176" spans="1:19" ht="12.75" x14ac:dyDescent="0.2">
      <c r="A176" s="422" t="s">
        <v>112</v>
      </c>
      <c r="B176" s="422" t="s">
        <v>126</v>
      </c>
      <c r="C176" s="422" t="s">
        <v>126</v>
      </c>
      <c r="D176" s="422" t="s">
        <v>27</v>
      </c>
      <c r="E176" s="423">
        <v>1</v>
      </c>
      <c r="F176" s="424">
        <v>61.500385833333297</v>
      </c>
      <c r="G176" s="424">
        <v>21.499130000000001</v>
      </c>
      <c r="H176" s="425">
        <v>0.34957715644684001</v>
      </c>
      <c r="I176" s="350">
        <f t="shared" si="5"/>
        <v>0</v>
      </c>
      <c r="J176" s="350" t="str">
        <f t="shared" si="4"/>
        <v/>
      </c>
      <c r="L176" s="52" t="s">
        <v>112</v>
      </c>
      <c r="M176" s="52" t="s">
        <v>126</v>
      </c>
      <c r="N176" s="52" t="s">
        <v>126</v>
      </c>
      <c r="O176" s="52" t="s">
        <v>27</v>
      </c>
      <c r="P176" s="53">
        <v>1</v>
      </c>
      <c r="Q176" s="54">
        <v>60.4393933333333</v>
      </c>
      <c r="R176" s="54">
        <v>21.128240000000002</v>
      </c>
      <c r="S176" s="55">
        <v>0.34957730107372997</v>
      </c>
    </row>
    <row r="177" spans="1:19" ht="12.75" x14ac:dyDescent="0.2">
      <c r="A177" s="422" t="s">
        <v>112</v>
      </c>
      <c r="B177" s="422" t="s">
        <v>126</v>
      </c>
      <c r="C177" s="422" t="s">
        <v>129</v>
      </c>
      <c r="D177" s="422" t="s">
        <v>27</v>
      </c>
      <c r="E177" s="423">
        <v>122.498995864351</v>
      </c>
      <c r="F177" s="424">
        <v>3240.9367986369198</v>
      </c>
      <c r="G177" s="424">
        <v>255.23511999999999</v>
      </c>
      <c r="H177" s="425">
        <v>7.8753501181308999E-2</v>
      </c>
      <c r="I177" s="350">
        <f t="shared" si="5"/>
        <v>33</v>
      </c>
      <c r="J177" s="350">
        <f t="shared" si="4"/>
        <v>33</v>
      </c>
      <c r="L177" s="52" t="s">
        <v>112</v>
      </c>
      <c r="M177" s="52" t="s">
        <v>126</v>
      </c>
      <c r="N177" s="52" t="s">
        <v>129</v>
      </c>
      <c r="O177" s="52" t="s">
        <v>27</v>
      </c>
      <c r="P177" s="53">
        <v>124.565153846154</v>
      </c>
      <c r="Q177" s="54">
        <v>3278.0005384839501</v>
      </c>
      <c r="R177" s="54">
        <v>291.37835000000001</v>
      </c>
      <c r="S177" s="55">
        <v>8.8889048851334002E-2</v>
      </c>
    </row>
    <row r="178" spans="1:19" ht="12.75" x14ac:dyDescent="0.2">
      <c r="A178" s="359" t="s">
        <v>112</v>
      </c>
      <c r="B178" s="359" t="s">
        <v>126</v>
      </c>
      <c r="C178" s="359" t="s">
        <v>129</v>
      </c>
      <c r="D178" s="359" t="s">
        <v>193</v>
      </c>
      <c r="E178" s="373">
        <v>69.662380479735305</v>
      </c>
      <c r="F178" s="374">
        <v>1826.1347774574699</v>
      </c>
      <c r="G178" s="374">
        <v>134.6609</v>
      </c>
      <c r="H178" s="375">
        <v>7.3740942707136006E-2</v>
      </c>
      <c r="I178" s="353">
        <f t="shared" si="5"/>
        <v>13</v>
      </c>
      <c r="J178" s="353">
        <f t="shared" si="4"/>
        <v>13</v>
      </c>
      <c r="L178" s="38" t="s">
        <v>112</v>
      </c>
      <c r="M178" s="38" t="s">
        <v>126</v>
      </c>
      <c r="N178" s="38" t="s">
        <v>129</v>
      </c>
      <c r="O178" s="38" t="s">
        <v>193</v>
      </c>
      <c r="P178" s="58">
        <v>70.393846153846098</v>
      </c>
      <c r="Q178" s="59">
        <v>1831.42704962739</v>
      </c>
      <c r="R178" s="59">
        <v>148.16231999999999</v>
      </c>
      <c r="S178" s="60">
        <v>8.0899929937227999E-2</v>
      </c>
    </row>
    <row r="179" spans="1:19" ht="12.75" x14ac:dyDescent="0.2">
      <c r="A179" s="359" t="s">
        <v>112</v>
      </c>
      <c r="B179" s="359" t="s">
        <v>126</v>
      </c>
      <c r="C179" s="359" t="s">
        <v>129</v>
      </c>
      <c r="D179" s="359" t="s">
        <v>194</v>
      </c>
      <c r="E179" s="373">
        <v>51.836615384615399</v>
      </c>
      <c r="F179" s="374">
        <v>1370.61554284611</v>
      </c>
      <c r="G179" s="374">
        <v>109.89314</v>
      </c>
      <c r="H179" s="375">
        <v>8.0177946743406003E-2</v>
      </c>
      <c r="I179" s="353">
        <f t="shared" si="5"/>
        <v>26</v>
      </c>
      <c r="J179" s="353">
        <f t="shared" si="4"/>
        <v>26</v>
      </c>
      <c r="L179" s="38" t="s">
        <v>112</v>
      </c>
      <c r="M179" s="38" t="s">
        <v>126</v>
      </c>
      <c r="N179" s="38" t="s">
        <v>129</v>
      </c>
      <c r="O179" s="38" t="s">
        <v>194</v>
      </c>
      <c r="P179" s="58">
        <v>54.1713076923077</v>
      </c>
      <c r="Q179" s="59">
        <v>1446.5734888565601</v>
      </c>
      <c r="R179" s="59">
        <v>143.21602999999999</v>
      </c>
      <c r="S179" s="60">
        <v>9.9003632448154993E-2</v>
      </c>
    </row>
    <row r="180" spans="1:19" ht="12.75" x14ac:dyDescent="0.2">
      <c r="A180" s="359" t="s">
        <v>112</v>
      </c>
      <c r="B180" s="359" t="s">
        <v>126</v>
      </c>
      <c r="C180" s="359" t="s">
        <v>129</v>
      </c>
      <c r="D180" s="359" t="s">
        <v>129</v>
      </c>
      <c r="E180" s="373">
        <v>1</v>
      </c>
      <c r="F180" s="374">
        <v>44.186478333333298</v>
      </c>
      <c r="G180" s="374">
        <v>10.68108</v>
      </c>
      <c r="H180" s="375">
        <v>0.24172734290848</v>
      </c>
      <c r="I180" s="353" t="str">
        <f t="shared" si="5"/>
        <v/>
      </c>
      <c r="J180" s="353" t="str">
        <f t="shared" si="4"/>
        <v/>
      </c>
      <c r="L180" s="38" t="s">
        <v>112</v>
      </c>
      <c r="M180" s="38" t="s">
        <v>126</v>
      </c>
      <c r="N180" s="38" t="s">
        <v>129</v>
      </c>
      <c r="O180" s="38" t="s">
        <v>129</v>
      </c>
      <c r="P180" s="37"/>
      <c r="Q180" s="37"/>
      <c r="R180" s="37"/>
      <c r="S180" s="37"/>
    </row>
    <row r="181" spans="1:19" ht="12.75" x14ac:dyDescent="0.2">
      <c r="A181" s="422" t="s">
        <v>112</v>
      </c>
      <c r="B181" s="422" t="s">
        <v>126</v>
      </c>
      <c r="C181" s="422" t="s">
        <v>131</v>
      </c>
      <c r="D181" s="422" t="s">
        <v>27</v>
      </c>
      <c r="E181" s="423">
        <v>4</v>
      </c>
      <c r="F181" s="424">
        <v>145.06434416666701</v>
      </c>
      <c r="G181" s="424">
        <v>33.473709999999997</v>
      </c>
      <c r="H181" s="425">
        <v>0.23075077609382</v>
      </c>
      <c r="I181" s="350" t="str">
        <f t="shared" si="5"/>
        <v/>
      </c>
      <c r="J181" s="350" t="str">
        <f t="shared" si="4"/>
        <v/>
      </c>
      <c r="L181" s="52" t="s">
        <v>112</v>
      </c>
      <c r="M181" s="52" t="s">
        <v>126</v>
      </c>
      <c r="N181" s="52" t="s">
        <v>131</v>
      </c>
      <c r="O181" s="52" t="s">
        <v>27</v>
      </c>
      <c r="P181" s="53">
        <v>5</v>
      </c>
      <c r="Q181" s="54">
        <v>168.67264</v>
      </c>
      <c r="R181" s="54">
        <v>30.629799999999999</v>
      </c>
      <c r="S181" s="55">
        <v>0.18159317361725</v>
      </c>
    </row>
    <row r="182" spans="1:19" ht="12.75" x14ac:dyDescent="0.2">
      <c r="A182" s="369" t="s">
        <v>112</v>
      </c>
      <c r="B182" s="369" t="s">
        <v>132</v>
      </c>
      <c r="C182" s="369" t="s">
        <v>27</v>
      </c>
      <c r="D182" s="369" t="s">
        <v>27</v>
      </c>
      <c r="E182" s="370">
        <v>98.770589743589795</v>
      </c>
      <c r="F182" s="371">
        <v>2956.12152818203</v>
      </c>
      <c r="G182" s="371">
        <v>260.96951999999999</v>
      </c>
      <c r="H182" s="372">
        <v>8.8281052558923004E-2</v>
      </c>
      <c r="I182" s="346">
        <f t="shared" si="5"/>
        <v>26</v>
      </c>
      <c r="J182" s="346">
        <f t="shared" si="4"/>
        <v>26</v>
      </c>
      <c r="L182" s="52" t="s">
        <v>112</v>
      </c>
      <c r="M182" s="52" t="s">
        <v>132</v>
      </c>
      <c r="N182" s="52" t="s">
        <v>27</v>
      </c>
      <c r="O182" s="52" t="s">
        <v>27</v>
      </c>
      <c r="P182" s="53">
        <v>87.418179487179501</v>
      </c>
      <c r="Q182" s="54">
        <v>2583.3765963608998</v>
      </c>
      <c r="R182" s="54">
        <v>250.80407</v>
      </c>
      <c r="S182" s="55">
        <v>9.7083820590965E-2</v>
      </c>
    </row>
    <row r="183" spans="1:19" ht="12.75" x14ac:dyDescent="0.2">
      <c r="A183" s="422" t="s">
        <v>112</v>
      </c>
      <c r="B183" s="422" t="s">
        <v>132</v>
      </c>
      <c r="C183" s="422" t="s">
        <v>132</v>
      </c>
      <c r="D183" s="422" t="s">
        <v>27</v>
      </c>
      <c r="E183" s="423">
        <v>1</v>
      </c>
      <c r="F183" s="424">
        <v>53.502825833333297</v>
      </c>
      <c r="G183" s="424">
        <v>13.501569999999999</v>
      </c>
      <c r="H183" s="425">
        <v>0.25235246530826</v>
      </c>
      <c r="I183" s="350" t="str">
        <f t="shared" si="5"/>
        <v/>
      </c>
      <c r="J183" s="350" t="str">
        <f t="shared" si="4"/>
        <v/>
      </c>
      <c r="L183" s="52" t="s">
        <v>112</v>
      </c>
      <c r="M183" s="52" t="s">
        <v>132</v>
      </c>
      <c r="N183" s="52" t="s">
        <v>132</v>
      </c>
      <c r="O183" s="52" t="s">
        <v>27</v>
      </c>
      <c r="P183" s="53">
        <v>2</v>
      </c>
      <c r="Q183" s="54">
        <v>102.48338</v>
      </c>
      <c r="R183" s="54">
        <v>21.406749999999999</v>
      </c>
      <c r="S183" s="55">
        <v>0.20888021062536999</v>
      </c>
    </row>
    <row r="184" spans="1:19" ht="12.75" x14ac:dyDescent="0.2">
      <c r="A184" s="422" t="s">
        <v>112</v>
      </c>
      <c r="B184" s="422" t="s">
        <v>132</v>
      </c>
      <c r="C184" s="422" t="s">
        <v>133</v>
      </c>
      <c r="D184" s="422" t="s">
        <v>27</v>
      </c>
      <c r="E184" s="423">
        <v>19.539000000000001</v>
      </c>
      <c r="F184" s="424">
        <v>585.23397097583302</v>
      </c>
      <c r="G184" s="424">
        <v>43.052079999999997</v>
      </c>
      <c r="H184" s="425">
        <v>7.3563877244196996E-2</v>
      </c>
      <c r="I184" s="350">
        <f t="shared" si="5"/>
        <v>3</v>
      </c>
      <c r="J184" s="350">
        <f t="shared" si="4"/>
        <v>3</v>
      </c>
      <c r="L184" s="52" t="s">
        <v>112</v>
      </c>
      <c r="M184" s="52" t="s">
        <v>132</v>
      </c>
      <c r="N184" s="52" t="s">
        <v>133</v>
      </c>
      <c r="O184" s="52" t="s">
        <v>27</v>
      </c>
      <c r="P184" s="53">
        <v>13.977</v>
      </c>
      <c r="Q184" s="54">
        <v>410.75047149749997</v>
      </c>
      <c r="R184" s="54">
        <v>32.529130000000002</v>
      </c>
      <c r="S184" s="55">
        <v>7.9194382617277001E-2</v>
      </c>
    </row>
    <row r="185" spans="1:19" ht="12.75" x14ac:dyDescent="0.2">
      <c r="A185" s="359" t="s">
        <v>112</v>
      </c>
      <c r="B185" s="359" t="s">
        <v>132</v>
      </c>
      <c r="C185" s="359" t="s">
        <v>133</v>
      </c>
      <c r="D185" s="359" t="s">
        <v>196</v>
      </c>
      <c r="E185" s="373">
        <v>6.2160000000000002</v>
      </c>
      <c r="F185" s="374">
        <v>191.24325846666699</v>
      </c>
      <c r="G185" s="374">
        <v>16.751850000000001</v>
      </c>
      <c r="H185" s="375">
        <v>8.7594460240385003E-2</v>
      </c>
      <c r="I185" s="353" t="str">
        <f t="shared" si="5"/>
        <v/>
      </c>
      <c r="J185" s="353" t="str">
        <f t="shared" si="4"/>
        <v/>
      </c>
      <c r="L185" s="38" t="s">
        <v>112</v>
      </c>
      <c r="M185" s="38" t="s">
        <v>132</v>
      </c>
      <c r="N185" s="38" t="s">
        <v>133</v>
      </c>
      <c r="O185" s="38" t="s">
        <v>196</v>
      </c>
      <c r="P185" s="37"/>
      <c r="Q185" s="37"/>
      <c r="R185" s="37"/>
      <c r="S185" s="37"/>
    </row>
    <row r="186" spans="1:19" ht="12.75" x14ac:dyDescent="0.2">
      <c r="A186" s="359" t="s">
        <v>112</v>
      </c>
      <c r="B186" s="359" t="s">
        <v>132</v>
      </c>
      <c r="C186" s="359" t="s">
        <v>133</v>
      </c>
      <c r="D186" s="359" t="s">
        <v>197</v>
      </c>
      <c r="E186" s="373">
        <v>6.673</v>
      </c>
      <c r="F186" s="374">
        <v>198.40853121083299</v>
      </c>
      <c r="G186" s="374">
        <v>14.01995</v>
      </c>
      <c r="H186" s="375">
        <v>7.0662032093277996E-2</v>
      </c>
      <c r="I186" s="353" t="str">
        <f t="shared" si="5"/>
        <v/>
      </c>
      <c r="J186" s="353" t="str">
        <f t="shared" si="4"/>
        <v/>
      </c>
      <c r="L186" s="38" t="s">
        <v>112</v>
      </c>
      <c r="M186" s="38" t="s">
        <v>132</v>
      </c>
      <c r="N186" s="38" t="s">
        <v>133</v>
      </c>
      <c r="O186" s="38" t="s">
        <v>197</v>
      </c>
      <c r="P186" s="58">
        <v>6.673</v>
      </c>
      <c r="Q186" s="59">
        <v>193.70003608916701</v>
      </c>
      <c r="R186" s="59">
        <v>13.27938</v>
      </c>
      <c r="S186" s="60">
        <v>6.8556414692081E-2</v>
      </c>
    </row>
    <row r="187" spans="1:19" ht="12.75" x14ac:dyDescent="0.2">
      <c r="A187" s="359" t="s">
        <v>112</v>
      </c>
      <c r="B187" s="359" t="s">
        <v>132</v>
      </c>
      <c r="C187" s="359" t="s">
        <v>133</v>
      </c>
      <c r="D187" s="359" t="s">
        <v>133</v>
      </c>
      <c r="E187" s="373">
        <v>1</v>
      </c>
      <c r="F187" s="374">
        <v>40.837336666666701</v>
      </c>
      <c r="G187" s="374">
        <v>2.6284800000000001</v>
      </c>
      <c r="H187" s="375">
        <v>6.4364628414797995E-2</v>
      </c>
      <c r="I187" s="353">
        <f t="shared" si="5"/>
        <v>0</v>
      </c>
      <c r="J187" s="353" t="str">
        <f t="shared" si="4"/>
        <v/>
      </c>
      <c r="L187" s="38" t="s">
        <v>112</v>
      </c>
      <c r="M187" s="38" t="s">
        <v>132</v>
      </c>
      <c r="N187" s="38" t="s">
        <v>133</v>
      </c>
      <c r="O187" s="38" t="s">
        <v>133</v>
      </c>
      <c r="P187" s="58">
        <v>1</v>
      </c>
      <c r="Q187" s="59">
        <v>39.996785833333298</v>
      </c>
      <c r="R187" s="59">
        <v>2.5831300000000001</v>
      </c>
      <c r="S187" s="60">
        <v>6.4583439548465002E-2</v>
      </c>
    </row>
    <row r="188" spans="1:19" ht="12.75" x14ac:dyDescent="0.2">
      <c r="A188" s="359" t="s">
        <v>112</v>
      </c>
      <c r="B188" s="359" t="s">
        <v>132</v>
      </c>
      <c r="C188" s="359" t="s">
        <v>133</v>
      </c>
      <c r="D188" s="359" t="s">
        <v>198</v>
      </c>
      <c r="E188" s="373">
        <v>5.65</v>
      </c>
      <c r="F188" s="374">
        <v>154.74484463166701</v>
      </c>
      <c r="G188" s="374">
        <v>9.6517999999999997</v>
      </c>
      <c r="H188" s="375">
        <v>6.2372352519878001E-2</v>
      </c>
      <c r="I188" s="353">
        <f t="shared" si="5"/>
        <v>5</v>
      </c>
      <c r="J188" s="353">
        <f t="shared" si="4"/>
        <v>5</v>
      </c>
      <c r="L188" s="38" t="s">
        <v>112</v>
      </c>
      <c r="M188" s="38" t="s">
        <v>132</v>
      </c>
      <c r="N188" s="38" t="s">
        <v>133</v>
      </c>
      <c r="O188" s="38" t="s">
        <v>198</v>
      </c>
      <c r="P188" s="58">
        <v>6.3040000000000003</v>
      </c>
      <c r="Q188" s="59">
        <v>177.05364957500001</v>
      </c>
      <c r="R188" s="59">
        <v>16.666620000000002</v>
      </c>
      <c r="S188" s="60">
        <v>9.4133162688295996E-2</v>
      </c>
    </row>
    <row r="189" spans="1:19" ht="12.75" x14ac:dyDescent="0.2">
      <c r="A189" s="422" t="s">
        <v>112</v>
      </c>
      <c r="B189" s="422" t="s">
        <v>132</v>
      </c>
      <c r="C189" s="422" t="s">
        <v>134</v>
      </c>
      <c r="D189" s="422" t="s">
        <v>27</v>
      </c>
      <c r="E189" s="423">
        <v>57.6525897435898</v>
      </c>
      <c r="F189" s="424">
        <v>1723.84961908536</v>
      </c>
      <c r="G189" s="424">
        <v>159.91945999999999</v>
      </c>
      <c r="H189" s="425">
        <v>9.2768799685003997E-2</v>
      </c>
      <c r="I189" s="350">
        <f t="shared" si="5"/>
        <v>27</v>
      </c>
      <c r="J189" s="350">
        <f t="shared" si="4"/>
        <v>27</v>
      </c>
      <c r="L189" s="52" t="s">
        <v>112</v>
      </c>
      <c r="M189" s="52" t="s">
        <v>132</v>
      </c>
      <c r="N189" s="52" t="s">
        <v>134</v>
      </c>
      <c r="O189" s="52" t="s">
        <v>27</v>
      </c>
      <c r="P189" s="53">
        <v>44.536179487179503</v>
      </c>
      <c r="Q189" s="54">
        <v>1323.0632422967301</v>
      </c>
      <c r="R189" s="54">
        <v>143.32730000000001</v>
      </c>
      <c r="S189" s="55">
        <v>0.10832989340040999</v>
      </c>
    </row>
    <row r="190" spans="1:19" ht="12.75" x14ac:dyDescent="0.2">
      <c r="A190" s="359" t="s">
        <v>112</v>
      </c>
      <c r="B190" s="359" t="s">
        <v>132</v>
      </c>
      <c r="C190" s="359" t="s">
        <v>134</v>
      </c>
      <c r="D190" s="359" t="s">
        <v>199</v>
      </c>
      <c r="E190" s="373">
        <v>17.809999999999999</v>
      </c>
      <c r="F190" s="374">
        <v>533.03240325833303</v>
      </c>
      <c r="G190" s="374">
        <v>52.674169999999997</v>
      </c>
      <c r="H190" s="375">
        <v>9.8819827233789001E-2</v>
      </c>
      <c r="I190" s="353">
        <f t="shared" si="5"/>
        <v>13</v>
      </c>
      <c r="J190" s="353">
        <f t="shared" si="4"/>
        <v>13</v>
      </c>
      <c r="L190" s="38" t="s">
        <v>112</v>
      </c>
      <c r="M190" s="38" t="s">
        <v>132</v>
      </c>
      <c r="N190" s="38" t="s">
        <v>134</v>
      </c>
      <c r="O190" s="38" t="s">
        <v>199</v>
      </c>
      <c r="P190" s="58">
        <v>13</v>
      </c>
      <c r="Q190" s="59">
        <v>374.635564166667</v>
      </c>
      <c r="R190" s="59">
        <v>46.371749999999999</v>
      </c>
      <c r="S190" s="60">
        <v>0.12377829131932</v>
      </c>
    </row>
    <row r="191" spans="1:19" ht="12.75" x14ac:dyDescent="0.2">
      <c r="A191" s="359" t="s">
        <v>112</v>
      </c>
      <c r="B191" s="359" t="s">
        <v>132</v>
      </c>
      <c r="C191" s="359" t="s">
        <v>134</v>
      </c>
      <c r="D191" s="359" t="s">
        <v>200</v>
      </c>
      <c r="E191" s="373">
        <v>2.8639999999999999</v>
      </c>
      <c r="F191" s="374">
        <v>83.269649933333397</v>
      </c>
      <c r="G191" s="374">
        <v>6.6734499999999999</v>
      </c>
      <c r="H191" s="375">
        <v>8.0142645073478999E-2</v>
      </c>
      <c r="I191" s="353" t="str">
        <f t="shared" si="5"/>
        <v/>
      </c>
      <c r="J191" s="353" t="str">
        <f t="shared" si="4"/>
        <v/>
      </c>
      <c r="L191" s="38" t="s">
        <v>112</v>
      </c>
      <c r="M191" s="38" t="s">
        <v>132</v>
      </c>
      <c r="N191" s="38" t="s">
        <v>134</v>
      </c>
      <c r="O191" s="38" t="s">
        <v>200</v>
      </c>
      <c r="P191" s="37"/>
      <c r="Q191" s="37"/>
      <c r="R191" s="37"/>
      <c r="S191" s="37"/>
    </row>
    <row r="192" spans="1:19" ht="12.75" x14ac:dyDescent="0.2">
      <c r="A192" s="359" t="s">
        <v>112</v>
      </c>
      <c r="B192" s="359" t="s">
        <v>132</v>
      </c>
      <c r="C192" s="359" t="s">
        <v>134</v>
      </c>
      <c r="D192" s="359" t="s">
        <v>201</v>
      </c>
      <c r="E192" s="373">
        <v>34.978589743589701</v>
      </c>
      <c r="F192" s="374">
        <v>1035.2236492270299</v>
      </c>
      <c r="G192" s="374">
        <v>94.684079999999994</v>
      </c>
      <c r="H192" s="375">
        <v>9.1462439126751005E-2</v>
      </c>
      <c r="I192" s="353">
        <f t="shared" si="5"/>
        <v>11</v>
      </c>
      <c r="J192" s="353">
        <f t="shared" si="4"/>
        <v>11</v>
      </c>
      <c r="L192" s="38" t="s">
        <v>112</v>
      </c>
      <c r="M192" s="38" t="s">
        <v>132</v>
      </c>
      <c r="N192" s="38" t="s">
        <v>134</v>
      </c>
      <c r="O192" s="38" t="s">
        <v>201</v>
      </c>
      <c r="P192" s="58">
        <v>31.536179487179499</v>
      </c>
      <c r="Q192" s="59">
        <v>948.42767813006401</v>
      </c>
      <c r="R192" s="59">
        <v>96.955550000000002</v>
      </c>
      <c r="S192" s="60">
        <v>0.10222766820888</v>
      </c>
    </row>
    <row r="193" spans="1:19" ht="12.75" x14ac:dyDescent="0.2">
      <c r="A193" s="359" t="s">
        <v>112</v>
      </c>
      <c r="B193" s="359" t="s">
        <v>132</v>
      </c>
      <c r="C193" s="359" t="s">
        <v>134</v>
      </c>
      <c r="D193" s="359" t="s">
        <v>134</v>
      </c>
      <c r="E193" s="373">
        <v>2</v>
      </c>
      <c r="F193" s="374">
        <v>72.323916666666605</v>
      </c>
      <c r="G193" s="374">
        <v>5.8877600000000001</v>
      </c>
      <c r="H193" s="375">
        <v>8.1408201758984999E-2</v>
      </c>
      <c r="I193" s="353" t="str">
        <f t="shared" si="5"/>
        <v/>
      </c>
      <c r="J193" s="353" t="str">
        <f t="shared" si="4"/>
        <v/>
      </c>
      <c r="L193" s="38" t="s">
        <v>112</v>
      </c>
      <c r="M193" s="38" t="s">
        <v>132</v>
      </c>
      <c r="N193" s="38" t="s">
        <v>134</v>
      </c>
      <c r="O193" s="38" t="s">
        <v>134</v>
      </c>
      <c r="P193" s="37"/>
      <c r="Q193" s="37"/>
      <c r="R193" s="37"/>
      <c r="S193" s="37"/>
    </row>
    <row r="194" spans="1:19" ht="12.75" x14ac:dyDescent="0.2">
      <c r="A194" s="422" t="s">
        <v>112</v>
      </c>
      <c r="B194" s="422" t="s">
        <v>132</v>
      </c>
      <c r="C194" s="422" t="s">
        <v>135</v>
      </c>
      <c r="D194" s="422" t="s">
        <v>27</v>
      </c>
      <c r="E194" s="423">
        <v>20.579000000000001</v>
      </c>
      <c r="F194" s="424">
        <v>593.53511228750097</v>
      </c>
      <c r="G194" s="424">
        <v>44.496409999999997</v>
      </c>
      <c r="H194" s="425">
        <v>7.4968454399454001E-2</v>
      </c>
      <c r="I194" s="350" t="str">
        <f t="shared" si="5"/>
        <v/>
      </c>
      <c r="J194" s="350" t="str">
        <f t="shared" si="4"/>
        <v/>
      </c>
      <c r="L194" s="52" t="s">
        <v>112</v>
      </c>
      <c r="M194" s="52" t="s">
        <v>132</v>
      </c>
      <c r="N194" s="52" t="s">
        <v>135</v>
      </c>
      <c r="O194" s="52" t="s">
        <v>27</v>
      </c>
      <c r="P194" s="53">
        <v>26.905000000000001</v>
      </c>
      <c r="Q194" s="54">
        <v>747.07950256666595</v>
      </c>
      <c r="R194" s="54">
        <v>53.540889999999997</v>
      </c>
      <c r="S194" s="55">
        <v>7.1666924090482004E-2</v>
      </c>
    </row>
    <row r="195" spans="1:19" ht="12.75" x14ac:dyDescent="0.2">
      <c r="A195" s="359" t="s">
        <v>112</v>
      </c>
      <c r="B195" s="359" t="s">
        <v>132</v>
      </c>
      <c r="C195" s="359" t="s">
        <v>135</v>
      </c>
      <c r="D195" s="359" t="s">
        <v>202</v>
      </c>
      <c r="E195" s="373">
        <v>6.5789999999999997</v>
      </c>
      <c r="F195" s="374">
        <v>187.54884978749999</v>
      </c>
      <c r="G195" s="374">
        <v>7.5223800000000001</v>
      </c>
      <c r="H195" s="375">
        <v>4.010891033735E-2</v>
      </c>
      <c r="I195" s="353" t="str">
        <f t="shared" si="5"/>
        <v/>
      </c>
      <c r="J195" s="353" t="str">
        <f t="shared" si="4"/>
        <v/>
      </c>
      <c r="L195" s="38" t="s">
        <v>112</v>
      </c>
      <c r="M195" s="38" t="s">
        <v>132</v>
      </c>
      <c r="N195" s="38" t="s">
        <v>135</v>
      </c>
      <c r="O195" s="38" t="s">
        <v>202</v>
      </c>
      <c r="P195" s="37"/>
      <c r="Q195" s="37"/>
      <c r="R195" s="37"/>
      <c r="S195" s="37"/>
    </row>
    <row r="196" spans="1:19" ht="12.75" x14ac:dyDescent="0.2">
      <c r="A196" s="359" t="s">
        <v>112</v>
      </c>
      <c r="B196" s="359" t="s">
        <v>132</v>
      </c>
      <c r="C196" s="359" t="s">
        <v>135</v>
      </c>
      <c r="D196" s="359" t="s">
        <v>203</v>
      </c>
      <c r="E196" s="373">
        <v>6</v>
      </c>
      <c r="F196" s="374">
        <v>169.933034166667</v>
      </c>
      <c r="G196" s="374">
        <v>14.80405</v>
      </c>
      <c r="H196" s="375">
        <v>8.7116963882845996E-2</v>
      </c>
      <c r="I196" s="353" t="str">
        <f t="shared" si="5"/>
        <v/>
      </c>
      <c r="J196" s="353" t="str">
        <f t="shared" ref="J196:J220" si="6">+IF(I196&gt;0,I196,"")</f>
        <v/>
      </c>
      <c r="L196" s="38" t="s">
        <v>112</v>
      </c>
      <c r="M196" s="38" t="s">
        <v>132</v>
      </c>
      <c r="N196" s="38" t="s">
        <v>135</v>
      </c>
      <c r="O196" s="38" t="s">
        <v>203</v>
      </c>
      <c r="P196" s="58">
        <v>10</v>
      </c>
      <c r="Q196" s="59">
        <v>276.06473583333297</v>
      </c>
      <c r="R196" s="59">
        <v>21.239090000000001</v>
      </c>
      <c r="S196" s="60">
        <v>7.6935179482041996E-2</v>
      </c>
    </row>
    <row r="197" spans="1:19" ht="12.75" x14ac:dyDescent="0.2">
      <c r="A197" s="359" t="s">
        <v>112</v>
      </c>
      <c r="B197" s="359" t="s">
        <v>132</v>
      </c>
      <c r="C197" s="359" t="s">
        <v>135</v>
      </c>
      <c r="D197" s="359" t="s">
        <v>204</v>
      </c>
      <c r="E197" s="373">
        <v>4</v>
      </c>
      <c r="F197" s="374">
        <v>111.932274166667</v>
      </c>
      <c r="G197" s="374">
        <v>11.14996</v>
      </c>
      <c r="H197" s="375">
        <v>9.9613450034954004E-2</v>
      </c>
      <c r="I197" s="353" t="str">
        <f t="shared" si="5"/>
        <v/>
      </c>
      <c r="J197" s="353" t="str">
        <f t="shared" si="6"/>
        <v/>
      </c>
      <c r="L197" s="38" t="s">
        <v>112</v>
      </c>
      <c r="M197" s="38" t="s">
        <v>132</v>
      </c>
      <c r="N197" s="38" t="s">
        <v>135</v>
      </c>
      <c r="O197" s="38" t="s">
        <v>204</v>
      </c>
      <c r="P197" s="58">
        <v>11.904999999999999</v>
      </c>
      <c r="Q197" s="59">
        <v>329.96847839999998</v>
      </c>
      <c r="R197" s="59">
        <v>25.692779999999999</v>
      </c>
      <c r="S197" s="60">
        <v>7.7864346693304998E-2</v>
      </c>
    </row>
    <row r="198" spans="1:19" ht="12.75" x14ac:dyDescent="0.2">
      <c r="A198" s="359" t="s">
        <v>112</v>
      </c>
      <c r="B198" s="359" t="s">
        <v>132</v>
      </c>
      <c r="C198" s="359" t="s">
        <v>135</v>
      </c>
      <c r="D198" s="359" t="s">
        <v>205</v>
      </c>
      <c r="E198" s="373">
        <v>3</v>
      </c>
      <c r="F198" s="374">
        <v>84.348485000000096</v>
      </c>
      <c r="G198" s="374">
        <v>6.1459599999999996</v>
      </c>
      <c r="H198" s="375">
        <v>7.2863905024493997E-2</v>
      </c>
      <c r="I198" s="353" t="str">
        <f t="shared" ref="I198:I220" si="7">+IF(H198&lt;S198,ROUND((F198*S198)-G198,0),"")</f>
        <v/>
      </c>
      <c r="J198" s="353" t="str">
        <f t="shared" si="6"/>
        <v/>
      </c>
      <c r="L198" s="38" t="s">
        <v>112</v>
      </c>
      <c r="M198" s="38" t="s">
        <v>132</v>
      </c>
      <c r="N198" s="38" t="s">
        <v>135</v>
      </c>
      <c r="O198" s="38" t="s">
        <v>205</v>
      </c>
      <c r="P198" s="58">
        <v>5</v>
      </c>
      <c r="Q198" s="59">
        <v>141.046288333333</v>
      </c>
      <c r="R198" s="59">
        <v>6.6090200000000001</v>
      </c>
      <c r="S198" s="60">
        <v>4.6857099737221998E-2</v>
      </c>
    </row>
    <row r="199" spans="1:19" ht="12.75" x14ac:dyDescent="0.2">
      <c r="A199" s="359" t="s">
        <v>112</v>
      </c>
      <c r="B199" s="359" t="s">
        <v>132</v>
      </c>
      <c r="C199" s="359" t="s">
        <v>135</v>
      </c>
      <c r="D199" s="359" t="s">
        <v>135</v>
      </c>
      <c r="E199" s="373">
        <v>1</v>
      </c>
      <c r="F199" s="374">
        <v>39.772469166666703</v>
      </c>
      <c r="G199" s="374">
        <v>4.8740600000000001</v>
      </c>
      <c r="H199" s="375">
        <v>0.1225485895677</v>
      </c>
      <c r="I199" s="353" t="str">
        <f t="shared" si="7"/>
        <v/>
      </c>
      <c r="J199" s="353" t="str">
        <f t="shared" si="6"/>
        <v/>
      </c>
      <c r="L199" s="38" t="s">
        <v>112</v>
      </c>
      <c r="M199" s="38" t="s">
        <v>132</v>
      </c>
      <c r="N199" s="38" t="s">
        <v>135</v>
      </c>
      <c r="O199" s="38" t="s">
        <v>135</v>
      </c>
      <c r="P199" s="37"/>
      <c r="Q199" s="37"/>
      <c r="R199" s="37"/>
      <c r="S199" s="37"/>
    </row>
    <row r="200" spans="1:19" ht="12.75" x14ac:dyDescent="0.2">
      <c r="A200" s="369" t="s">
        <v>112</v>
      </c>
      <c r="B200" s="369" t="s">
        <v>136</v>
      </c>
      <c r="C200" s="369" t="s">
        <v>27</v>
      </c>
      <c r="D200" s="369" t="s">
        <v>27</v>
      </c>
      <c r="E200" s="370">
        <v>44.729212454212501</v>
      </c>
      <c r="F200" s="371">
        <v>1365.92967258263</v>
      </c>
      <c r="G200" s="371">
        <v>117.22136999999999</v>
      </c>
      <c r="H200" s="372">
        <v>8.5818012708051006E-2</v>
      </c>
      <c r="I200" s="346">
        <f t="shared" si="7"/>
        <v>20</v>
      </c>
      <c r="J200" s="346">
        <f t="shared" si="6"/>
        <v>20</v>
      </c>
      <c r="L200" s="52" t="s">
        <v>112</v>
      </c>
      <c r="M200" s="52" t="s">
        <v>136</v>
      </c>
      <c r="N200" s="52" t="s">
        <v>27</v>
      </c>
      <c r="O200" s="52" t="s">
        <v>27</v>
      </c>
      <c r="P200" s="53">
        <v>45.463999999999999</v>
      </c>
      <c r="Q200" s="54">
        <v>1362.6940632000001</v>
      </c>
      <c r="R200" s="54">
        <v>137.34304</v>
      </c>
      <c r="S200" s="55">
        <v>0.10078787580352</v>
      </c>
    </row>
    <row r="201" spans="1:19" ht="12.75" x14ac:dyDescent="0.2">
      <c r="A201" s="422" t="s">
        <v>112</v>
      </c>
      <c r="B201" s="422" t="s">
        <v>136</v>
      </c>
      <c r="C201" s="422" t="s">
        <v>137</v>
      </c>
      <c r="D201" s="422" t="s">
        <v>27</v>
      </c>
      <c r="E201" s="423">
        <v>3.9319999999999999</v>
      </c>
      <c r="F201" s="424">
        <v>114.035775183333</v>
      </c>
      <c r="G201" s="424">
        <v>10.85829</v>
      </c>
      <c r="H201" s="425">
        <v>9.5218276742919994E-2</v>
      </c>
      <c r="I201" s="350" t="str">
        <f t="shared" si="7"/>
        <v/>
      </c>
      <c r="J201" s="350" t="str">
        <f t="shared" si="6"/>
        <v/>
      </c>
      <c r="L201" s="52" t="s">
        <v>112</v>
      </c>
      <c r="M201" s="52" t="s">
        <v>136</v>
      </c>
      <c r="N201" s="52" t="s">
        <v>137</v>
      </c>
      <c r="O201" s="52" t="s">
        <v>27</v>
      </c>
      <c r="P201" s="53">
        <v>3.9319999999999999</v>
      </c>
      <c r="Q201" s="54">
        <v>112.624568903333</v>
      </c>
      <c r="R201" s="54">
        <v>10.667680000000001</v>
      </c>
      <c r="S201" s="55">
        <v>9.4718941913607996E-2</v>
      </c>
    </row>
    <row r="202" spans="1:19" ht="12.75" x14ac:dyDescent="0.2">
      <c r="A202" s="422" t="s">
        <v>112</v>
      </c>
      <c r="B202" s="422" t="s">
        <v>136</v>
      </c>
      <c r="C202" s="422" t="s">
        <v>138</v>
      </c>
      <c r="D202" s="422" t="s">
        <v>27</v>
      </c>
      <c r="E202" s="423">
        <v>16.427</v>
      </c>
      <c r="F202" s="424">
        <v>463.67718970583297</v>
      </c>
      <c r="G202" s="424">
        <v>25.14602</v>
      </c>
      <c r="H202" s="425">
        <v>5.4231738283165E-2</v>
      </c>
      <c r="I202" s="350" t="str">
        <f t="shared" si="7"/>
        <v/>
      </c>
      <c r="J202" s="350" t="str">
        <f t="shared" si="6"/>
        <v/>
      </c>
      <c r="L202" s="52" t="s">
        <v>112</v>
      </c>
      <c r="M202" s="52" t="s">
        <v>136</v>
      </c>
      <c r="N202" s="52" t="s">
        <v>138</v>
      </c>
      <c r="O202" s="52" t="s">
        <v>27</v>
      </c>
      <c r="P202" s="53">
        <v>15.564</v>
      </c>
      <c r="Q202" s="54">
        <v>419.37124891333298</v>
      </c>
      <c r="R202" s="54">
        <v>19.56683</v>
      </c>
      <c r="S202" s="55">
        <v>4.6657538042251E-2</v>
      </c>
    </row>
    <row r="203" spans="1:19" ht="12.75" x14ac:dyDescent="0.2">
      <c r="A203" s="422" t="s">
        <v>112</v>
      </c>
      <c r="B203" s="422" t="s">
        <v>136</v>
      </c>
      <c r="C203" s="422" t="s">
        <v>136</v>
      </c>
      <c r="D203" s="422" t="s">
        <v>27</v>
      </c>
      <c r="E203" s="423">
        <v>6</v>
      </c>
      <c r="F203" s="424">
        <v>220.08669166666701</v>
      </c>
      <c r="G203" s="424">
        <v>17.092030000000001</v>
      </c>
      <c r="H203" s="425">
        <v>7.7660443121599004E-2</v>
      </c>
      <c r="I203" s="350">
        <f t="shared" si="7"/>
        <v>19</v>
      </c>
      <c r="J203" s="350">
        <f t="shared" si="6"/>
        <v>19</v>
      </c>
      <c r="L203" s="52" t="s">
        <v>112</v>
      </c>
      <c r="M203" s="52" t="s">
        <v>136</v>
      </c>
      <c r="N203" s="52" t="s">
        <v>136</v>
      </c>
      <c r="O203" s="52" t="s">
        <v>27</v>
      </c>
      <c r="P203" s="53">
        <v>1</v>
      </c>
      <c r="Q203" s="54">
        <v>59.801891666666698</v>
      </c>
      <c r="R203" s="54">
        <v>9.7751000000000001</v>
      </c>
      <c r="S203" s="55">
        <v>0.16345803999790001</v>
      </c>
    </row>
    <row r="204" spans="1:19" ht="12.75" x14ac:dyDescent="0.2">
      <c r="A204" s="422" t="s">
        <v>112</v>
      </c>
      <c r="B204" s="422" t="s">
        <v>136</v>
      </c>
      <c r="C204" s="422" t="s">
        <v>139</v>
      </c>
      <c r="D204" s="422" t="s">
        <v>27</v>
      </c>
      <c r="E204" s="423">
        <v>18.3702124542124</v>
      </c>
      <c r="F204" s="424">
        <v>568.13001602679196</v>
      </c>
      <c r="G204" s="424">
        <v>64.125029999999995</v>
      </c>
      <c r="H204" s="425">
        <v>0.11287034339157</v>
      </c>
      <c r="I204" s="350">
        <f t="shared" si="7"/>
        <v>8</v>
      </c>
      <c r="J204" s="350">
        <f t="shared" si="6"/>
        <v>8</v>
      </c>
      <c r="L204" s="52" t="s">
        <v>112</v>
      </c>
      <c r="M204" s="52" t="s">
        <v>136</v>
      </c>
      <c r="N204" s="52" t="s">
        <v>139</v>
      </c>
      <c r="O204" s="52" t="s">
        <v>27</v>
      </c>
      <c r="P204" s="53">
        <v>24.968</v>
      </c>
      <c r="Q204" s="54">
        <v>770.89635371666702</v>
      </c>
      <c r="R204" s="54">
        <v>97.333430000000007</v>
      </c>
      <c r="S204" s="55">
        <v>0.12626007313529999</v>
      </c>
    </row>
    <row r="205" spans="1:19" ht="15" x14ac:dyDescent="0.25">
      <c r="A205" t="s">
        <v>234</v>
      </c>
      <c r="B205" s="139" t="s">
        <v>271</v>
      </c>
      <c r="I205" s="332" t="str">
        <f t="shared" si="7"/>
        <v/>
      </c>
      <c r="J205" s="332" t="str">
        <f t="shared" si="6"/>
        <v/>
      </c>
      <c r="L205" s="37" t="s">
        <v>8</v>
      </c>
      <c r="M205" s="37"/>
      <c r="N205" s="37"/>
      <c r="O205" s="37"/>
      <c r="P205" s="37"/>
      <c r="Q205" s="37"/>
      <c r="R205" s="37"/>
      <c r="S205" s="37"/>
    </row>
    <row r="206" spans="1:19" ht="13.5" thickBot="1" x14ac:dyDescent="0.25">
      <c r="A206" t="s">
        <v>8</v>
      </c>
      <c r="I206" t="str">
        <f t="shared" si="7"/>
        <v/>
      </c>
      <c r="J206" t="str">
        <f t="shared" si="6"/>
        <v/>
      </c>
      <c r="L206" s="428" t="s">
        <v>142</v>
      </c>
      <c r="M206" s="428" t="s">
        <v>8</v>
      </c>
      <c r="N206" s="428" t="s">
        <v>8</v>
      </c>
      <c r="O206" s="428" t="s">
        <v>8</v>
      </c>
      <c r="P206" s="37"/>
      <c r="Q206" s="37"/>
      <c r="R206" s="37"/>
      <c r="S206" s="37"/>
    </row>
    <row r="207" spans="1:19" ht="12.75" thickTop="1" x14ac:dyDescent="0.2">
      <c r="A207" t="s">
        <v>8</v>
      </c>
      <c r="I207" t="str">
        <f t="shared" si="7"/>
        <v/>
      </c>
      <c r="J207" t="str">
        <f t="shared" si="6"/>
        <v/>
      </c>
      <c r="L207" s="37" t="s">
        <v>8</v>
      </c>
      <c r="M207" s="37"/>
      <c r="N207" s="37"/>
      <c r="O207" s="37"/>
      <c r="P207" s="37"/>
      <c r="Q207" s="37"/>
      <c r="R207" s="37"/>
      <c r="S207" s="37"/>
    </row>
    <row r="208" spans="1:19" ht="13.5" thickBot="1" x14ac:dyDescent="0.25">
      <c r="A208" s="426" t="s">
        <v>142</v>
      </c>
      <c r="B208" s="426" t="s">
        <v>8</v>
      </c>
      <c r="C208" s="426" t="s">
        <v>8</v>
      </c>
      <c r="D208" s="426" t="s">
        <v>8</v>
      </c>
      <c r="I208" t="str">
        <f t="shared" si="7"/>
        <v/>
      </c>
      <c r="J208" t="str">
        <f t="shared" si="6"/>
        <v/>
      </c>
      <c r="L208" s="37" t="s">
        <v>143</v>
      </c>
      <c r="M208" s="37" t="s">
        <v>144</v>
      </c>
      <c r="N208" s="37"/>
      <c r="O208" s="37"/>
      <c r="P208" s="37"/>
      <c r="Q208" s="37"/>
      <c r="R208" s="37"/>
      <c r="S208" s="37"/>
    </row>
    <row r="209" spans="1:19" ht="12.75" thickTop="1" x14ac:dyDescent="0.2">
      <c r="A209" t="s">
        <v>8</v>
      </c>
      <c r="I209" t="str">
        <f t="shared" si="7"/>
        <v/>
      </c>
      <c r="J209" t="str">
        <f t="shared" si="6"/>
        <v/>
      </c>
      <c r="L209" s="37" t="s">
        <v>8</v>
      </c>
      <c r="M209" s="37" t="s">
        <v>145</v>
      </c>
      <c r="N209" s="37"/>
      <c r="O209" s="37"/>
      <c r="P209" s="37"/>
      <c r="Q209" s="37"/>
      <c r="R209" s="37"/>
      <c r="S209" s="37"/>
    </row>
    <row r="210" spans="1:19" x14ac:dyDescent="0.2">
      <c r="A210" t="s">
        <v>143</v>
      </c>
      <c r="B210" t="s">
        <v>144</v>
      </c>
      <c r="I210" t="str">
        <f t="shared" si="7"/>
        <v/>
      </c>
      <c r="J210" t="str">
        <f t="shared" si="6"/>
        <v/>
      </c>
      <c r="L210" s="37" t="s">
        <v>8</v>
      </c>
      <c r="M210" s="37"/>
      <c r="N210" s="37"/>
      <c r="O210" s="37"/>
      <c r="P210" s="37"/>
      <c r="Q210" s="37"/>
      <c r="R210" s="37"/>
      <c r="S210" s="37"/>
    </row>
    <row r="211" spans="1:19" x14ac:dyDescent="0.2">
      <c r="A211" t="s">
        <v>8</v>
      </c>
      <c r="B211" t="s">
        <v>145</v>
      </c>
      <c r="I211" t="str">
        <f t="shared" si="7"/>
        <v/>
      </c>
      <c r="J211" t="str">
        <f t="shared" si="6"/>
        <v/>
      </c>
      <c r="L211" s="37" t="s">
        <v>143</v>
      </c>
      <c r="M211" s="37" t="s">
        <v>146</v>
      </c>
      <c r="N211" s="37"/>
      <c r="O211" s="37"/>
      <c r="P211" s="37"/>
      <c r="Q211" s="37"/>
      <c r="R211" s="37"/>
      <c r="S211" s="37"/>
    </row>
    <row r="212" spans="1:19" x14ac:dyDescent="0.2">
      <c r="A212" t="s">
        <v>8</v>
      </c>
      <c r="I212" t="str">
        <f t="shared" si="7"/>
        <v/>
      </c>
      <c r="J212" t="str">
        <f t="shared" si="6"/>
        <v/>
      </c>
      <c r="L212" s="37" t="s">
        <v>8</v>
      </c>
      <c r="M212" s="37" t="s">
        <v>147</v>
      </c>
      <c r="N212" s="37"/>
      <c r="O212" s="37"/>
      <c r="P212" s="37"/>
      <c r="Q212" s="37"/>
      <c r="R212" s="37"/>
      <c r="S212" s="37"/>
    </row>
    <row r="213" spans="1:19" x14ac:dyDescent="0.2">
      <c r="A213" t="s">
        <v>143</v>
      </c>
      <c r="B213" t="s">
        <v>146</v>
      </c>
      <c r="I213" t="str">
        <f t="shared" si="7"/>
        <v/>
      </c>
      <c r="J213" t="str">
        <f t="shared" si="6"/>
        <v/>
      </c>
      <c r="L213" s="37" t="s">
        <v>8</v>
      </c>
      <c r="M213" s="37" t="s">
        <v>148</v>
      </c>
      <c r="N213" s="37"/>
      <c r="O213" s="37"/>
      <c r="P213" s="37"/>
      <c r="Q213" s="37"/>
      <c r="R213" s="37"/>
      <c r="S213" s="37"/>
    </row>
    <row r="214" spans="1:19" x14ac:dyDescent="0.2">
      <c r="A214" t="s">
        <v>8</v>
      </c>
      <c r="B214" t="s">
        <v>147</v>
      </c>
      <c r="I214" t="str">
        <f t="shared" si="7"/>
        <v/>
      </c>
      <c r="J214" t="str">
        <f t="shared" si="6"/>
        <v/>
      </c>
      <c r="L214" s="37" t="s">
        <v>8</v>
      </c>
      <c r="M214" s="37"/>
      <c r="N214" s="37"/>
      <c r="O214" s="37"/>
      <c r="P214" s="37"/>
      <c r="Q214" s="37"/>
      <c r="R214" s="37"/>
      <c r="S214" s="37"/>
    </row>
    <row r="215" spans="1:19" x14ac:dyDescent="0.2">
      <c r="A215" t="s">
        <v>8</v>
      </c>
      <c r="B215" t="s">
        <v>148</v>
      </c>
      <c r="I215" t="str">
        <f t="shared" si="7"/>
        <v/>
      </c>
      <c r="J215" t="str">
        <f t="shared" si="6"/>
        <v/>
      </c>
      <c r="L215" s="37" t="s">
        <v>8</v>
      </c>
      <c r="M215" s="37" t="s">
        <v>149</v>
      </c>
      <c r="N215" s="37"/>
      <c r="O215" s="37"/>
      <c r="P215" s="37"/>
      <c r="Q215" s="37"/>
      <c r="R215" s="37"/>
      <c r="S215" s="37"/>
    </row>
    <row r="216" spans="1:19" x14ac:dyDescent="0.2">
      <c r="A216" t="s">
        <v>8</v>
      </c>
      <c r="I216" t="str">
        <f t="shared" si="7"/>
        <v/>
      </c>
      <c r="J216" t="str">
        <f t="shared" si="6"/>
        <v/>
      </c>
      <c r="L216" s="37" t="s">
        <v>150</v>
      </c>
      <c r="M216" s="37" t="s">
        <v>151</v>
      </c>
      <c r="N216" s="37"/>
      <c r="O216" s="37"/>
      <c r="P216" s="37"/>
      <c r="Q216" s="37"/>
      <c r="R216" s="37"/>
      <c r="S216" s="37"/>
    </row>
    <row r="217" spans="1:19" x14ac:dyDescent="0.2">
      <c r="A217" t="s">
        <v>8</v>
      </c>
      <c r="B217" t="s">
        <v>149</v>
      </c>
      <c r="I217" t="str">
        <f t="shared" si="7"/>
        <v/>
      </c>
      <c r="J217" t="str">
        <f t="shared" si="6"/>
        <v/>
      </c>
      <c r="L217" s="37" t="s">
        <v>8</v>
      </c>
      <c r="M217" s="37" t="s">
        <v>152</v>
      </c>
      <c r="N217" s="37"/>
      <c r="O217" s="37"/>
      <c r="P217" s="37"/>
      <c r="Q217" s="37"/>
      <c r="R217" s="37"/>
      <c r="S217" s="37"/>
    </row>
    <row r="218" spans="1:19" x14ac:dyDescent="0.2">
      <c r="A218" t="s">
        <v>150</v>
      </c>
      <c r="B218" t="s">
        <v>151</v>
      </c>
      <c r="I218" t="str">
        <f t="shared" si="7"/>
        <v/>
      </c>
      <c r="J218" t="str">
        <f t="shared" si="6"/>
        <v/>
      </c>
      <c r="L218" s="37" t="s">
        <v>8</v>
      </c>
      <c r="M218" s="37" t="s">
        <v>153</v>
      </c>
      <c r="N218" s="37"/>
      <c r="O218" s="37"/>
      <c r="P218" s="37"/>
      <c r="Q218" s="37"/>
      <c r="R218" s="37"/>
      <c r="S218" s="37"/>
    </row>
    <row r="219" spans="1:19" x14ac:dyDescent="0.2">
      <c r="A219" t="s">
        <v>8</v>
      </c>
      <c r="B219" t="s">
        <v>152</v>
      </c>
      <c r="I219" t="str">
        <f t="shared" si="7"/>
        <v/>
      </c>
      <c r="J219" t="str">
        <f t="shared" si="6"/>
        <v/>
      </c>
    </row>
    <row r="220" spans="1:19" x14ac:dyDescent="0.2">
      <c r="A220" t="s">
        <v>8</v>
      </c>
      <c r="B220" t="s">
        <v>153</v>
      </c>
      <c r="I220" t="str">
        <f t="shared" si="7"/>
        <v/>
      </c>
      <c r="J220" t="str">
        <f t="shared" si="6"/>
        <v/>
      </c>
    </row>
  </sheetData>
  <mergeCells count="4">
    <mergeCell ref="A1:H1"/>
    <mergeCell ref="E2:H2"/>
    <mergeCell ref="L1:S1"/>
    <mergeCell ref="P2:S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0"/>
  <sheetViews>
    <sheetView workbookViewId="0">
      <selection activeCell="J4" sqref="J4"/>
    </sheetView>
  </sheetViews>
  <sheetFormatPr defaultRowHeight="12" x14ac:dyDescent="0.2"/>
  <cols>
    <col min="1" max="1" width="25.7109375" customWidth="1"/>
    <col min="2" max="2" width="21.140625" customWidth="1"/>
    <col min="3" max="3" width="21.28515625" customWidth="1"/>
    <col min="4" max="4" width="18" customWidth="1"/>
    <col min="5" max="7" width="9.140625" customWidth="1"/>
    <col min="9" max="9" width="9.140625" hidden="1" customWidth="1"/>
    <col min="10" max="10" width="12.42578125" customWidth="1"/>
    <col min="11" max="11" width="4.28515625" customWidth="1"/>
    <col min="12" max="12" width="26.85546875" customWidth="1"/>
    <col min="13" max="13" width="18.140625" customWidth="1"/>
    <col min="14" max="14" width="20.7109375" customWidth="1"/>
    <col min="15" max="19" width="16" customWidth="1"/>
  </cols>
  <sheetData>
    <row r="1" spans="1:19" ht="12" customHeight="1" thickBot="1" x14ac:dyDescent="0.25">
      <c r="A1" s="502" t="s">
        <v>270</v>
      </c>
      <c r="B1" s="502"/>
      <c r="C1" s="502"/>
      <c r="D1" s="502"/>
      <c r="E1" s="502"/>
      <c r="F1" s="502"/>
      <c r="G1" s="502"/>
      <c r="H1" s="502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3.5" thickTop="1" x14ac:dyDescent="0.2">
      <c r="A2" s="359" t="s">
        <v>8</v>
      </c>
      <c r="B2" s="359" t="s">
        <v>8</v>
      </c>
      <c r="C2" s="359" t="s">
        <v>8</v>
      </c>
      <c r="D2" s="359" t="s">
        <v>8</v>
      </c>
      <c r="E2" s="513" t="s">
        <v>8</v>
      </c>
      <c r="F2" s="504"/>
      <c r="G2" s="504"/>
      <c r="H2" s="505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27.5" x14ac:dyDescent="0.2">
      <c r="A3" s="359" t="s">
        <v>17</v>
      </c>
      <c r="B3" s="359" t="s">
        <v>18</v>
      </c>
      <c r="C3" s="359" t="s">
        <v>19</v>
      </c>
      <c r="D3" s="359" t="s">
        <v>155</v>
      </c>
      <c r="E3" s="360" t="s">
        <v>20</v>
      </c>
      <c r="F3" s="360" t="s">
        <v>21</v>
      </c>
      <c r="G3" s="360" t="s">
        <v>22</v>
      </c>
      <c r="H3" s="360" t="s">
        <v>23</v>
      </c>
      <c r="I3" s="335" t="s">
        <v>269</v>
      </c>
      <c r="J3" s="335" t="s">
        <v>272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x14ac:dyDescent="0.2">
      <c r="A4" s="361" t="s">
        <v>27</v>
      </c>
      <c r="B4" s="361" t="s">
        <v>27</v>
      </c>
      <c r="C4" s="361" t="s">
        <v>27</v>
      </c>
      <c r="D4" s="361" t="s">
        <v>27</v>
      </c>
      <c r="E4" s="362">
        <v>1797.7283466532899</v>
      </c>
      <c r="F4" s="363">
        <v>52913.293668705199</v>
      </c>
      <c r="G4" s="363">
        <v>5248.4446499999904</v>
      </c>
      <c r="H4" s="364">
        <v>9.9189528492800993E-2</v>
      </c>
      <c r="I4" s="338" t="str">
        <f>+IF(H4&lt;S4,ROUND((F4*S4)-G4,0),"")</f>
        <v/>
      </c>
      <c r="J4" s="338" t="str">
        <f t="shared" ref="J4:J67" si="0">+IF(I4&gt;0,I4,"")</f>
        <v/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x14ac:dyDescent="0.2">
      <c r="A5" s="365" t="s">
        <v>28</v>
      </c>
      <c r="B5" s="365" t="s">
        <v>27</v>
      </c>
      <c r="C5" s="365" t="s">
        <v>27</v>
      </c>
      <c r="D5" s="365" t="s">
        <v>27</v>
      </c>
      <c r="E5" s="366">
        <v>18.4139642131342</v>
      </c>
      <c r="F5" s="367">
        <v>636.87538729166704</v>
      </c>
      <c r="G5" s="367">
        <v>129.55573999999999</v>
      </c>
      <c r="H5" s="368">
        <v>0.20342400190866</v>
      </c>
      <c r="I5" s="342">
        <f>+IF(H5&lt;S5,ROUND((F5*S5)-G5,0),"")</f>
        <v>4</v>
      </c>
      <c r="J5" s="342">
        <f t="shared" si="0"/>
        <v>4</v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x14ac:dyDescent="0.2">
      <c r="A6" s="369" t="s">
        <v>28</v>
      </c>
      <c r="B6" s="369" t="s">
        <v>28</v>
      </c>
      <c r="C6" s="369" t="s">
        <v>27</v>
      </c>
      <c r="D6" s="369" t="s">
        <v>27</v>
      </c>
      <c r="E6" s="370">
        <v>18.4139642131342</v>
      </c>
      <c r="F6" s="371">
        <v>636.87538729166704</v>
      </c>
      <c r="G6" s="371">
        <v>129.55573999999999</v>
      </c>
      <c r="H6" s="372">
        <v>0.20342400190866</v>
      </c>
      <c r="I6" s="346">
        <f t="shared" ref="I6:I69" si="1">+IF(H6&lt;S6,ROUND((F6*S6)-G6,0),"")</f>
        <v>4</v>
      </c>
      <c r="J6" s="346">
        <f t="shared" si="0"/>
        <v>4</v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x14ac:dyDescent="0.2">
      <c r="A7" s="365" t="s">
        <v>31</v>
      </c>
      <c r="B7" s="365" t="s">
        <v>27</v>
      </c>
      <c r="C7" s="365" t="s">
        <v>27</v>
      </c>
      <c r="D7" s="365" t="s">
        <v>27</v>
      </c>
      <c r="E7" s="366">
        <v>7.3490000000000002</v>
      </c>
      <c r="F7" s="367">
        <v>167.1995043675</v>
      </c>
      <c r="G7" s="367">
        <v>4.6873199999999997</v>
      </c>
      <c r="H7" s="368">
        <v>2.8034293628631E-2</v>
      </c>
      <c r="I7" s="342">
        <f t="shared" si="1"/>
        <v>3</v>
      </c>
      <c r="J7" s="342">
        <f t="shared" si="0"/>
        <v>3</v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2.75" x14ac:dyDescent="0.2">
      <c r="A8" s="365" t="s">
        <v>32</v>
      </c>
      <c r="B8" s="365" t="s">
        <v>27</v>
      </c>
      <c r="C8" s="365" t="s">
        <v>27</v>
      </c>
      <c r="D8" s="365" t="s">
        <v>27</v>
      </c>
      <c r="E8" s="366">
        <v>902.15840528171395</v>
      </c>
      <c r="F8" s="367">
        <v>26444.775418784298</v>
      </c>
      <c r="G8" s="367">
        <v>2545.9883500000001</v>
      </c>
      <c r="H8" s="368">
        <v>9.6275665407676E-2</v>
      </c>
      <c r="I8" s="342" t="str">
        <f t="shared" si="1"/>
        <v/>
      </c>
      <c r="J8" s="342" t="str">
        <f t="shared" si="0"/>
        <v/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2.75" x14ac:dyDescent="0.2">
      <c r="A9" s="369" t="s">
        <v>32</v>
      </c>
      <c r="B9" s="369" t="s">
        <v>33</v>
      </c>
      <c r="C9" s="369" t="s">
        <v>27</v>
      </c>
      <c r="D9" s="369" t="s">
        <v>27</v>
      </c>
      <c r="E9" s="370">
        <v>103.362666666667</v>
      </c>
      <c r="F9" s="371">
        <v>3367.7939123002802</v>
      </c>
      <c r="G9" s="371">
        <v>387.44918000000001</v>
      </c>
      <c r="H9" s="372">
        <v>0.11504539472707</v>
      </c>
      <c r="I9" s="346" t="str">
        <f t="shared" si="1"/>
        <v/>
      </c>
      <c r="J9" s="346" t="str">
        <f t="shared" si="0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2.75" x14ac:dyDescent="0.2">
      <c r="A10" s="422" t="s">
        <v>32</v>
      </c>
      <c r="B10" s="422" t="s">
        <v>33</v>
      </c>
      <c r="C10" s="422" t="s">
        <v>33</v>
      </c>
      <c r="D10" s="422" t="s">
        <v>27</v>
      </c>
      <c r="E10" s="423">
        <v>4</v>
      </c>
      <c r="F10" s="424">
        <v>160.44707750000001</v>
      </c>
      <c r="G10" s="424">
        <v>29.881959999999999</v>
      </c>
      <c r="H10" s="425">
        <v>0.18624184663008</v>
      </c>
      <c r="I10" s="350">
        <f t="shared" si="1"/>
        <v>1</v>
      </c>
      <c r="J10" s="350">
        <f t="shared" si="0"/>
        <v>1</v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2.75" x14ac:dyDescent="0.2">
      <c r="A11" s="422" t="s">
        <v>32</v>
      </c>
      <c r="B11" s="422" t="s">
        <v>33</v>
      </c>
      <c r="C11" s="422" t="s">
        <v>34</v>
      </c>
      <c r="D11" s="422" t="s">
        <v>27</v>
      </c>
      <c r="E11" s="423">
        <v>23.494666666666699</v>
      </c>
      <c r="F11" s="424">
        <v>692.20520668277902</v>
      </c>
      <c r="G11" s="424">
        <v>67.691850000000002</v>
      </c>
      <c r="H11" s="425">
        <v>9.7791593224783993E-2</v>
      </c>
      <c r="I11" s="350" t="str">
        <f t="shared" si="1"/>
        <v/>
      </c>
      <c r="J11" s="350" t="str">
        <f t="shared" si="0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2.75" x14ac:dyDescent="0.2">
      <c r="A12" s="359" t="s">
        <v>32</v>
      </c>
      <c r="B12" s="359" t="s">
        <v>33</v>
      </c>
      <c r="C12" s="359" t="s">
        <v>34</v>
      </c>
      <c r="D12" s="359" t="s">
        <v>34</v>
      </c>
      <c r="E12" s="373">
        <v>23.494666666666699</v>
      </c>
      <c r="F12" s="374">
        <v>692.20520668277902</v>
      </c>
      <c r="G12" s="374">
        <v>67.691850000000002</v>
      </c>
      <c r="H12" s="375">
        <v>9.7791593224783993E-2</v>
      </c>
      <c r="I12" s="353" t="str">
        <f t="shared" si="1"/>
        <v/>
      </c>
      <c r="J12" s="353" t="str">
        <f t="shared" si="0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2.75" x14ac:dyDescent="0.2">
      <c r="A13" s="422" t="s">
        <v>32</v>
      </c>
      <c r="B13" s="422" t="s">
        <v>33</v>
      </c>
      <c r="C13" s="422" t="s">
        <v>35</v>
      </c>
      <c r="D13" s="422" t="s">
        <v>27</v>
      </c>
      <c r="E13" s="423">
        <v>17.106999999999999</v>
      </c>
      <c r="F13" s="424">
        <v>558.01213366416698</v>
      </c>
      <c r="G13" s="424">
        <v>69.12527</v>
      </c>
      <c r="H13" s="425">
        <v>0.12387771847557</v>
      </c>
      <c r="I13" s="350">
        <f t="shared" si="1"/>
        <v>5</v>
      </c>
      <c r="J13" s="350">
        <f t="shared" si="0"/>
        <v>5</v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2.75" x14ac:dyDescent="0.2">
      <c r="A14" s="422" t="s">
        <v>32</v>
      </c>
      <c r="B14" s="422" t="s">
        <v>33</v>
      </c>
      <c r="C14" s="422" t="s">
        <v>36</v>
      </c>
      <c r="D14" s="422" t="s">
        <v>27</v>
      </c>
      <c r="E14" s="423">
        <v>23.803000000000001</v>
      </c>
      <c r="F14" s="424">
        <v>868.97866363916603</v>
      </c>
      <c r="G14" s="424">
        <v>86.925629999999998</v>
      </c>
      <c r="H14" s="425">
        <v>0.10003194973277001</v>
      </c>
      <c r="I14" s="350" t="str">
        <f t="shared" si="1"/>
        <v/>
      </c>
      <c r="J14" s="350" t="str">
        <f t="shared" si="0"/>
        <v/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2.75" x14ac:dyDescent="0.2">
      <c r="A15" s="422" t="s">
        <v>32</v>
      </c>
      <c r="B15" s="422" t="s">
        <v>33</v>
      </c>
      <c r="C15" s="422" t="s">
        <v>37</v>
      </c>
      <c r="D15" s="422" t="s">
        <v>27</v>
      </c>
      <c r="E15" s="423">
        <v>5.8639999999999999</v>
      </c>
      <c r="F15" s="424">
        <v>201.79575327333299</v>
      </c>
      <c r="G15" s="424">
        <v>16.960609999999999</v>
      </c>
      <c r="H15" s="425">
        <v>8.4048399061336002E-2</v>
      </c>
      <c r="I15" s="350">
        <f t="shared" si="1"/>
        <v>14</v>
      </c>
      <c r="J15" s="350">
        <f t="shared" si="0"/>
        <v>14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2.75" x14ac:dyDescent="0.2">
      <c r="A16" s="359" t="s">
        <v>32</v>
      </c>
      <c r="B16" s="359" t="s">
        <v>33</v>
      </c>
      <c r="C16" s="359" t="s">
        <v>37</v>
      </c>
      <c r="D16" s="359" t="s">
        <v>37</v>
      </c>
      <c r="E16" s="373">
        <v>5.8639999999999999</v>
      </c>
      <c r="F16" s="374">
        <v>201.79575327333299</v>
      </c>
      <c r="G16" s="374">
        <v>16.960609999999999</v>
      </c>
      <c r="H16" s="375">
        <v>8.4048399061336002E-2</v>
      </c>
      <c r="I16" s="353">
        <f t="shared" si="1"/>
        <v>14</v>
      </c>
      <c r="J16" s="353">
        <f t="shared" si="0"/>
        <v>14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2.75" x14ac:dyDescent="0.2">
      <c r="A17" s="422" t="s">
        <v>32</v>
      </c>
      <c r="B17" s="422" t="s">
        <v>33</v>
      </c>
      <c r="C17" s="422" t="s">
        <v>38</v>
      </c>
      <c r="D17" s="422" t="s">
        <v>27</v>
      </c>
      <c r="E17" s="423">
        <v>16.291</v>
      </c>
      <c r="F17" s="424">
        <v>499.80856186250003</v>
      </c>
      <c r="G17" s="424">
        <v>98.684790000000007</v>
      </c>
      <c r="H17" s="425">
        <v>0.19744517707390999</v>
      </c>
      <c r="I17" s="350" t="str">
        <f t="shared" si="1"/>
        <v/>
      </c>
      <c r="J17" s="350" t="str">
        <f t="shared" si="0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2.75" x14ac:dyDescent="0.2">
      <c r="A18" s="422" t="s">
        <v>32</v>
      </c>
      <c r="B18" s="422" t="s">
        <v>33</v>
      </c>
      <c r="C18" s="422" t="s">
        <v>39</v>
      </c>
      <c r="D18" s="422" t="s">
        <v>27</v>
      </c>
      <c r="E18" s="423">
        <v>12.803000000000001</v>
      </c>
      <c r="F18" s="424">
        <v>386.54651567833298</v>
      </c>
      <c r="G18" s="424">
        <v>18.179069999999999</v>
      </c>
      <c r="H18" s="425">
        <v>4.7029449917814999E-2</v>
      </c>
      <c r="I18" s="350">
        <f t="shared" si="1"/>
        <v>3</v>
      </c>
      <c r="J18" s="350">
        <f t="shared" si="0"/>
        <v>3</v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2.75" x14ac:dyDescent="0.2">
      <c r="A19" s="52" t="s">
        <v>32</v>
      </c>
      <c r="B19" s="52" t="s">
        <v>40</v>
      </c>
      <c r="C19" s="52" t="s">
        <v>27</v>
      </c>
      <c r="D19" s="52" t="s">
        <v>27</v>
      </c>
      <c r="I19" s="52">
        <f t="shared" si="1"/>
        <v>0</v>
      </c>
      <c r="J19" s="52" t="str">
        <f t="shared" si="0"/>
        <v/>
      </c>
      <c r="L19" s="52" t="s">
        <v>32</v>
      </c>
      <c r="M19" s="52" t="s">
        <v>40</v>
      </c>
      <c r="N19" s="52" t="s">
        <v>27</v>
      </c>
      <c r="O19" s="52" t="s">
        <v>27</v>
      </c>
      <c r="P19" s="53">
        <v>17.457999999999998</v>
      </c>
      <c r="Q19" s="54">
        <v>585.57369291500004</v>
      </c>
      <c r="R19" s="54">
        <v>83.180940000000007</v>
      </c>
      <c r="S19" s="55">
        <v>0.14205033628802999</v>
      </c>
    </row>
    <row r="20" spans="1:19" ht="12.75" x14ac:dyDescent="0.2">
      <c r="A20" s="369" t="s">
        <v>32</v>
      </c>
      <c r="B20" s="369" t="s">
        <v>41</v>
      </c>
      <c r="C20" s="369" t="s">
        <v>27</v>
      </c>
      <c r="D20" s="369" t="s">
        <v>27</v>
      </c>
      <c r="E20" s="370">
        <v>350.508023076923</v>
      </c>
      <c r="F20" s="371">
        <v>9204.6923871921208</v>
      </c>
      <c r="G20" s="371">
        <v>701.24585999999999</v>
      </c>
      <c r="H20" s="372">
        <v>7.6183519285852999E-2</v>
      </c>
      <c r="I20" s="346" t="str">
        <f t="shared" si="1"/>
        <v/>
      </c>
      <c r="J20" s="346" t="str">
        <f t="shared" si="0"/>
        <v/>
      </c>
      <c r="L20" s="52" t="s">
        <v>32</v>
      </c>
      <c r="M20" s="52" t="s">
        <v>41</v>
      </c>
      <c r="N20" s="52" t="s">
        <v>27</v>
      </c>
      <c r="O20" s="52" t="s">
        <v>27</v>
      </c>
      <c r="P20" s="53">
        <v>366.47111404044398</v>
      </c>
      <c r="Q20" s="54">
        <v>9446.5676586020909</v>
      </c>
      <c r="R20" s="54">
        <v>638.20887000000005</v>
      </c>
      <c r="S20" s="55">
        <v>6.7559868627928996E-2</v>
      </c>
    </row>
    <row r="21" spans="1:19" ht="12.75" x14ac:dyDescent="0.2">
      <c r="A21" s="422" t="s">
        <v>32</v>
      </c>
      <c r="B21" s="422" t="s">
        <v>41</v>
      </c>
      <c r="C21" s="422" t="s">
        <v>42</v>
      </c>
      <c r="D21" s="422" t="s">
        <v>27</v>
      </c>
      <c r="E21" s="423">
        <v>11.510999999999999</v>
      </c>
      <c r="F21" s="424">
        <v>301.33927857583302</v>
      </c>
      <c r="G21" s="424">
        <v>21.307639999999999</v>
      </c>
      <c r="H21" s="425">
        <v>7.0709799600975995E-2</v>
      </c>
      <c r="I21" s="350" t="str">
        <f t="shared" si="1"/>
        <v/>
      </c>
      <c r="J21" s="350" t="str">
        <f t="shared" si="0"/>
        <v/>
      </c>
      <c r="L21" s="52" t="s">
        <v>32</v>
      </c>
      <c r="M21" s="52" t="s">
        <v>41</v>
      </c>
      <c r="N21" s="52" t="s">
        <v>42</v>
      </c>
      <c r="O21" s="52" t="s">
        <v>27</v>
      </c>
      <c r="P21" s="53">
        <v>10.129</v>
      </c>
      <c r="Q21" s="54">
        <v>264.25915697750003</v>
      </c>
      <c r="R21" s="54">
        <v>14.411300000000001</v>
      </c>
      <c r="S21" s="55">
        <v>5.4534723280098001E-2</v>
      </c>
    </row>
    <row r="22" spans="1:19" ht="12.75" x14ac:dyDescent="0.2">
      <c r="A22" s="422" t="s">
        <v>32</v>
      </c>
      <c r="B22" s="422" t="s">
        <v>41</v>
      </c>
      <c r="C22" s="422" t="s">
        <v>43</v>
      </c>
      <c r="D22" s="422" t="s">
        <v>27</v>
      </c>
      <c r="E22" s="423">
        <v>10.4</v>
      </c>
      <c r="F22" s="424">
        <v>305.68319496666697</v>
      </c>
      <c r="G22" s="424">
        <v>38.865119999999997</v>
      </c>
      <c r="H22" s="425">
        <v>0.12714182735573001</v>
      </c>
      <c r="I22" s="350" t="str">
        <f t="shared" si="1"/>
        <v/>
      </c>
      <c r="J22" s="350" t="str">
        <f t="shared" si="0"/>
        <v/>
      </c>
      <c r="L22" s="52" t="s">
        <v>32</v>
      </c>
      <c r="M22" s="52" t="s">
        <v>41</v>
      </c>
      <c r="N22" s="52" t="s">
        <v>43</v>
      </c>
      <c r="O22" s="52" t="s">
        <v>27</v>
      </c>
      <c r="P22" s="53">
        <v>10.481</v>
      </c>
      <c r="Q22" s="54">
        <v>303.25627517583303</v>
      </c>
      <c r="R22" s="54">
        <v>35.376480000000001</v>
      </c>
      <c r="S22" s="55">
        <v>0.11665539313074</v>
      </c>
    </row>
    <row r="23" spans="1:19" ht="12.75" x14ac:dyDescent="0.2">
      <c r="A23" s="422" t="s">
        <v>32</v>
      </c>
      <c r="B23" s="422" t="s">
        <v>41</v>
      </c>
      <c r="C23" s="422" t="s">
        <v>44</v>
      </c>
      <c r="D23" s="422" t="s">
        <v>27</v>
      </c>
      <c r="E23" s="423">
        <v>4.9250999999999996</v>
      </c>
      <c r="F23" s="424">
        <v>145.03154376875</v>
      </c>
      <c r="G23" s="424">
        <v>12.40873</v>
      </c>
      <c r="H23" s="425">
        <v>8.5558835530190003E-2</v>
      </c>
      <c r="I23" s="350" t="str">
        <f t="shared" si="1"/>
        <v/>
      </c>
      <c r="J23" s="350" t="str">
        <f t="shared" si="0"/>
        <v/>
      </c>
      <c r="L23" s="52" t="s">
        <v>32</v>
      </c>
      <c r="M23" s="52" t="s">
        <v>41</v>
      </c>
      <c r="N23" s="52" t="s">
        <v>44</v>
      </c>
      <c r="O23" s="52" t="s">
        <v>27</v>
      </c>
      <c r="P23" s="53">
        <v>11.183999999999999</v>
      </c>
      <c r="Q23" s="54">
        <v>306.23616166666699</v>
      </c>
      <c r="R23" s="54">
        <v>25.91095</v>
      </c>
      <c r="S23" s="55">
        <v>8.4611006939812994E-2</v>
      </c>
    </row>
    <row r="24" spans="1:19" ht="12.75" x14ac:dyDescent="0.2">
      <c r="A24" s="422" t="s">
        <v>32</v>
      </c>
      <c r="B24" s="422" t="s">
        <v>41</v>
      </c>
      <c r="C24" s="422" t="s">
        <v>45</v>
      </c>
      <c r="D24" s="422" t="s">
        <v>27</v>
      </c>
      <c r="E24" s="423">
        <v>30.994</v>
      </c>
      <c r="F24" s="424">
        <v>799.34394062499996</v>
      </c>
      <c r="G24" s="424">
        <v>38.44341</v>
      </c>
      <c r="H24" s="425">
        <v>4.8093702905836998E-2</v>
      </c>
      <c r="I24" s="350">
        <f t="shared" si="1"/>
        <v>6</v>
      </c>
      <c r="J24" s="350">
        <f t="shared" si="0"/>
        <v>6</v>
      </c>
      <c r="L24" s="52" t="s">
        <v>32</v>
      </c>
      <c r="M24" s="52" t="s">
        <v>41</v>
      </c>
      <c r="N24" s="52" t="s">
        <v>45</v>
      </c>
      <c r="O24" s="52" t="s">
        <v>27</v>
      </c>
      <c r="P24" s="53">
        <v>29.918512820512799</v>
      </c>
      <c r="Q24" s="54">
        <v>761.85260940589797</v>
      </c>
      <c r="R24" s="54">
        <v>42.546880000000002</v>
      </c>
      <c r="S24" s="55">
        <v>5.5846602708598002E-2</v>
      </c>
    </row>
    <row r="25" spans="1:19" ht="12.75" x14ac:dyDescent="0.2">
      <c r="A25" s="422" t="s">
        <v>32</v>
      </c>
      <c r="B25" s="422" t="s">
        <v>41</v>
      </c>
      <c r="C25" s="422" t="s">
        <v>46</v>
      </c>
      <c r="D25" s="422" t="s">
        <v>27</v>
      </c>
      <c r="E25" s="423">
        <v>30.233000000000001</v>
      </c>
      <c r="F25" s="424">
        <v>811.94398867916698</v>
      </c>
      <c r="G25" s="424">
        <v>88.447159999999997</v>
      </c>
      <c r="H25" s="425">
        <v>0.10893258800263</v>
      </c>
      <c r="I25" s="350" t="str">
        <f t="shared" si="1"/>
        <v/>
      </c>
      <c r="J25" s="350" t="str">
        <f t="shared" si="0"/>
        <v/>
      </c>
      <c r="L25" s="52" t="s">
        <v>32</v>
      </c>
      <c r="M25" s="52" t="s">
        <v>41</v>
      </c>
      <c r="N25" s="52" t="s">
        <v>46</v>
      </c>
      <c r="O25" s="52" t="s">
        <v>27</v>
      </c>
      <c r="P25" s="53">
        <v>26.670102564102599</v>
      </c>
      <c r="Q25" s="54">
        <v>740.927065757479</v>
      </c>
      <c r="R25" s="54">
        <v>68.932109999999994</v>
      </c>
      <c r="S25" s="55">
        <v>9.3034946603722996E-2</v>
      </c>
    </row>
    <row r="26" spans="1:19" ht="12.75" x14ac:dyDescent="0.2">
      <c r="A26" s="359" t="s">
        <v>32</v>
      </c>
      <c r="B26" s="359" t="s">
        <v>41</v>
      </c>
      <c r="C26" s="359" t="s">
        <v>46</v>
      </c>
      <c r="D26" s="359" t="s">
        <v>46</v>
      </c>
      <c r="E26" s="373">
        <v>27.369</v>
      </c>
      <c r="F26" s="374">
        <v>724.09914247916697</v>
      </c>
      <c r="G26" s="374">
        <v>71.671379999999999</v>
      </c>
      <c r="H26" s="375">
        <v>9.8980064738940998E-2</v>
      </c>
      <c r="I26" s="353" t="str">
        <f t="shared" si="1"/>
        <v/>
      </c>
      <c r="J26" s="353" t="str">
        <f t="shared" si="0"/>
        <v/>
      </c>
      <c r="L26" s="3" t="s">
        <v>32</v>
      </c>
      <c r="M26" s="3" t="s">
        <v>41</v>
      </c>
      <c r="N26" s="3" t="s">
        <v>46</v>
      </c>
      <c r="O26" s="3" t="s">
        <v>46</v>
      </c>
      <c r="P26" s="53"/>
      <c r="Q26" s="54"/>
      <c r="R26" s="54"/>
      <c r="S26" s="55"/>
    </row>
    <row r="27" spans="1:19" ht="12.75" x14ac:dyDescent="0.2">
      <c r="A27" s="359" t="s">
        <v>32</v>
      </c>
      <c r="B27" s="359" t="s">
        <v>41</v>
      </c>
      <c r="C27" s="359" t="s">
        <v>46</v>
      </c>
      <c r="D27" s="359" t="s">
        <v>157</v>
      </c>
      <c r="E27" s="373">
        <v>2.8639999999999999</v>
      </c>
      <c r="F27" s="374">
        <v>87.844846200000006</v>
      </c>
      <c r="G27" s="374">
        <v>16.775780000000001</v>
      </c>
      <c r="H27" s="375">
        <v>0.19097056601142001</v>
      </c>
      <c r="I27" s="353" t="str">
        <f t="shared" si="1"/>
        <v/>
      </c>
      <c r="J27" s="353" t="str">
        <f t="shared" si="0"/>
        <v/>
      </c>
      <c r="L27" s="38" t="s">
        <v>32</v>
      </c>
      <c r="M27" s="38" t="s">
        <v>41</v>
      </c>
      <c r="N27" s="38" t="s">
        <v>46</v>
      </c>
      <c r="O27" s="38" t="s">
        <v>157</v>
      </c>
      <c r="P27" s="37"/>
      <c r="Q27" s="37"/>
      <c r="R27" s="37"/>
      <c r="S27" s="37"/>
    </row>
    <row r="28" spans="1:19" ht="12.75" x14ac:dyDescent="0.2">
      <c r="A28" s="422" t="s">
        <v>32</v>
      </c>
      <c r="B28" s="422" t="s">
        <v>41</v>
      </c>
      <c r="C28" s="422" t="s">
        <v>47</v>
      </c>
      <c r="D28" s="422" t="s">
        <v>27</v>
      </c>
      <c r="E28" s="423">
        <v>10.913</v>
      </c>
      <c r="F28" s="424">
        <v>289.84292884416698</v>
      </c>
      <c r="G28" s="424">
        <v>22.852419999999999</v>
      </c>
      <c r="H28" s="425">
        <v>7.8844152214203003E-2</v>
      </c>
      <c r="I28" s="350" t="str">
        <f t="shared" si="1"/>
        <v/>
      </c>
      <c r="J28" s="350" t="str">
        <f t="shared" si="0"/>
        <v/>
      </c>
      <c r="L28" s="52" t="s">
        <v>32</v>
      </c>
      <c r="M28" s="52" t="s">
        <v>41</v>
      </c>
      <c r="N28" s="52" t="s">
        <v>47</v>
      </c>
      <c r="O28" s="52" t="s">
        <v>27</v>
      </c>
      <c r="P28" s="53">
        <v>15.147153846153801</v>
      </c>
      <c r="Q28" s="54">
        <v>381.76948793538497</v>
      </c>
      <c r="R28" s="54">
        <v>20.107669999999999</v>
      </c>
      <c r="S28" s="55">
        <v>5.2669662284282E-2</v>
      </c>
    </row>
    <row r="29" spans="1:19" ht="12.75" x14ac:dyDescent="0.2">
      <c r="A29" s="422" t="s">
        <v>32</v>
      </c>
      <c r="B29" s="422" t="s">
        <v>41</v>
      </c>
      <c r="C29" s="422" t="s">
        <v>48</v>
      </c>
      <c r="D29" s="422" t="s">
        <v>27</v>
      </c>
      <c r="E29" s="423">
        <v>23.5</v>
      </c>
      <c r="F29" s="424">
        <v>599.53461059999995</v>
      </c>
      <c r="G29" s="424">
        <v>41.566989999999997</v>
      </c>
      <c r="H29" s="425">
        <v>6.9332094036074002E-2</v>
      </c>
      <c r="I29" s="350" t="str">
        <f t="shared" si="1"/>
        <v/>
      </c>
      <c r="J29" s="350" t="str">
        <f t="shared" si="0"/>
        <v/>
      </c>
      <c r="L29" s="52" t="s">
        <v>32</v>
      </c>
      <c r="M29" s="52" t="s">
        <v>41</v>
      </c>
      <c r="N29" s="52" t="s">
        <v>48</v>
      </c>
      <c r="O29" s="52" t="s">
        <v>27</v>
      </c>
      <c r="P29" s="53">
        <v>23.814823071564501</v>
      </c>
      <c r="Q29" s="54">
        <v>593.03195720999997</v>
      </c>
      <c r="R29" s="54">
        <v>32.672469999999997</v>
      </c>
      <c r="S29" s="55">
        <v>5.5093944943055001E-2</v>
      </c>
    </row>
    <row r="30" spans="1:19" ht="12.75" x14ac:dyDescent="0.2">
      <c r="A30" s="359" t="s">
        <v>32</v>
      </c>
      <c r="B30" s="359" t="s">
        <v>41</v>
      </c>
      <c r="C30" s="359" t="s">
        <v>48</v>
      </c>
      <c r="D30" s="359" t="s">
        <v>48</v>
      </c>
      <c r="E30" s="373">
        <v>23.5</v>
      </c>
      <c r="F30" s="374">
        <v>599.53461059999995</v>
      </c>
      <c r="G30" s="374">
        <v>41.566989999999997</v>
      </c>
      <c r="H30" s="375">
        <v>6.9332094036074002E-2</v>
      </c>
      <c r="I30" s="353" t="str">
        <f t="shared" si="1"/>
        <v/>
      </c>
      <c r="J30" s="353" t="str">
        <f t="shared" si="0"/>
        <v/>
      </c>
      <c r="L30" s="3" t="s">
        <v>32</v>
      </c>
      <c r="M30" s="3" t="s">
        <v>41</v>
      </c>
      <c r="N30" s="3" t="s">
        <v>48</v>
      </c>
      <c r="O30" s="3" t="s">
        <v>48</v>
      </c>
      <c r="P30" s="53"/>
      <c r="Q30" s="54"/>
      <c r="R30" s="54"/>
      <c r="S30" s="55"/>
    </row>
    <row r="31" spans="1:19" ht="12.75" x14ac:dyDescent="0.2">
      <c r="A31" s="422" t="s">
        <v>32</v>
      </c>
      <c r="B31" s="422" t="s">
        <v>41</v>
      </c>
      <c r="C31" s="422" t="s">
        <v>49</v>
      </c>
      <c r="D31" s="422" t="s">
        <v>27</v>
      </c>
      <c r="E31" s="423">
        <v>31.128871794871799</v>
      </c>
      <c r="F31" s="424">
        <v>804.77674094435895</v>
      </c>
      <c r="G31" s="424">
        <v>60.209580000000003</v>
      </c>
      <c r="H31" s="425">
        <v>7.4815258613647004E-2</v>
      </c>
      <c r="I31" s="350" t="str">
        <f t="shared" si="1"/>
        <v/>
      </c>
      <c r="J31" s="350" t="str">
        <f t="shared" si="0"/>
        <v/>
      </c>
      <c r="L31" s="52" t="s">
        <v>32</v>
      </c>
      <c r="M31" s="52" t="s">
        <v>41</v>
      </c>
      <c r="N31" s="52" t="s">
        <v>49</v>
      </c>
      <c r="O31" s="52" t="s">
        <v>27</v>
      </c>
      <c r="P31" s="53">
        <v>30.9503846153846</v>
      </c>
      <c r="Q31" s="54">
        <v>795.84134353012803</v>
      </c>
      <c r="R31" s="54">
        <v>59.030329999999999</v>
      </c>
      <c r="S31" s="55">
        <v>7.4173490080520002E-2</v>
      </c>
    </row>
    <row r="32" spans="1:19" ht="12.75" x14ac:dyDescent="0.2">
      <c r="A32" s="359" t="s">
        <v>32</v>
      </c>
      <c r="B32" s="359" t="s">
        <v>41</v>
      </c>
      <c r="C32" s="359" t="s">
        <v>49</v>
      </c>
      <c r="D32" s="359" t="s">
        <v>49</v>
      </c>
      <c r="E32" s="373">
        <v>31.128871794871799</v>
      </c>
      <c r="F32" s="374">
        <v>804.77674094435895</v>
      </c>
      <c r="G32" s="374">
        <v>60.209580000000003</v>
      </c>
      <c r="H32" s="375">
        <v>7.4815258613647004E-2</v>
      </c>
      <c r="I32" s="353" t="str">
        <f t="shared" si="1"/>
        <v/>
      </c>
      <c r="J32" s="353" t="str">
        <f t="shared" si="0"/>
        <v/>
      </c>
      <c r="L32" s="3" t="s">
        <v>32</v>
      </c>
      <c r="M32" s="3" t="s">
        <v>41</v>
      </c>
      <c r="N32" s="3" t="s">
        <v>49</v>
      </c>
      <c r="O32" s="3" t="s">
        <v>49</v>
      </c>
      <c r="P32" s="53"/>
      <c r="Q32" s="54"/>
      <c r="R32" s="54"/>
      <c r="S32" s="55"/>
    </row>
    <row r="33" spans="1:19" ht="12.75" x14ac:dyDescent="0.2">
      <c r="A33" s="422" t="s">
        <v>32</v>
      </c>
      <c r="B33" s="422" t="s">
        <v>41</v>
      </c>
      <c r="C33" s="422" t="s">
        <v>50</v>
      </c>
      <c r="D33" s="422" t="s">
        <v>27</v>
      </c>
      <c r="E33" s="423">
        <v>24.567923076923101</v>
      </c>
      <c r="F33" s="424">
        <v>635.28736707660198</v>
      </c>
      <c r="G33" s="424">
        <v>46.061079999999997</v>
      </c>
      <c r="H33" s="425">
        <v>7.2504322275381006E-2</v>
      </c>
      <c r="I33" s="350" t="str">
        <f t="shared" si="1"/>
        <v/>
      </c>
      <c r="J33" s="350" t="str">
        <f t="shared" si="0"/>
        <v/>
      </c>
      <c r="L33" s="52" t="s">
        <v>32</v>
      </c>
      <c r="M33" s="52" t="s">
        <v>41</v>
      </c>
      <c r="N33" s="52" t="s">
        <v>50</v>
      </c>
      <c r="O33" s="52" t="s">
        <v>27</v>
      </c>
      <c r="P33" s="53">
        <v>26.8288461538462</v>
      </c>
      <c r="Q33" s="54">
        <v>693.76827921878203</v>
      </c>
      <c r="R33" s="54">
        <v>43.08925</v>
      </c>
      <c r="S33" s="55">
        <v>6.2108994156551002E-2</v>
      </c>
    </row>
    <row r="34" spans="1:19" ht="12.75" x14ac:dyDescent="0.2">
      <c r="A34" s="422" t="s">
        <v>32</v>
      </c>
      <c r="B34" s="422" t="s">
        <v>41</v>
      </c>
      <c r="C34" s="422" t="s">
        <v>51</v>
      </c>
      <c r="D34" s="422" t="s">
        <v>27</v>
      </c>
      <c r="E34" s="423">
        <v>25.622</v>
      </c>
      <c r="F34" s="424">
        <v>665.38590311833298</v>
      </c>
      <c r="G34" s="424">
        <v>52.806150000000002</v>
      </c>
      <c r="H34" s="425">
        <v>7.9361690340183005E-2</v>
      </c>
      <c r="I34" s="350">
        <f t="shared" si="1"/>
        <v>3</v>
      </c>
      <c r="J34" s="350">
        <f t="shared" si="0"/>
        <v>3</v>
      </c>
      <c r="L34" s="52" t="s">
        <v>32</v>
      </c>
      <c r="M34" s="52" t="s">
        <v>41</v>
      </c>
      <c r="N34" s="52" t="s">
        <v>51</v>
      </c>
      <c r="O34" s="52" t="s">
        <v>27</v>
      </c>
      <c r="P34" s="53">
        <v>25.6364615384615</v>
      </c>
      <c r="Q34" s="54">
        <v>668.28898869032105</v>
      </c>
      <c r="R34" s="54">
        <v>55.793390000000002</v>
      </c>
      <c r="S34" s="55">
        <v>8.3486920994075994E-2</v>
      </c>
    </row>
    <row r="35" spans="1:19" ht="12.75" x14ac:dyDescent="0.2">
      <c r="A35" s="359" t="s">
        <v>32</v>
      </c>
      <c r="B35" s="359" t="s">
        <v>41</v>
      </c>
      <c r="C35" s="359" t="s">
        <v>51</v>
      </c>
      <c r="D35" s="359" t="s">
        <v>51</v>
      </c>
      <c r="E35" s="373">
        <v>25.622</v>
      </c>
      <c r="F35" s="374">
        <v>665.38590311833298</v>
      </c>
      <c r="G35" s="374">
        <v>52.806150000000002</v>
      </c>
      <c r="H35" s="375">
        <v>7.9361690340183005E-2</v>
      </c>
      <c r="I35" s="353" t="str">
        <f t="shared" si="1"/>
        <v/>
      </c>
      <c r="J35" s="353" t="str">
        <f t="shared" si="0"/>
        <v/>
      </c>
      <c r="L35" s="3" t="s">
        <v>32</v>
      </c>
      <c r="M35" s="3" t="s">
        <v>41</v>
      </c>
      <c r="N35" s="3" t="s">
        <v>51</v>
      </c>
      <c r="O35" s="3" t="s">
        <v>51</v>
      </c>
      <c r="P35" s="53"/>
      <c r="Q35" s="54"/>
      <c r="R35" s="54"/>
      <c r="S35" s="55"/>
    </row>
    <row r="36" spans="1:19" ht="12.75" x14ac:dyDescent="0.2">
      <c r="A36" s="422" t="s">
        <v>32</v>
      </c>
      <c r="B36" s="422" t="s">
        <v>41</v>
      </c>
      <c r="C36" s="422" t="s">
        <v>52</v>
      </c>
      <c r="D36" s="422" t="s">
        <v>27</v>
      </c>
      <c r="E36" s="423">
        <v>19.143999999999998</v>
      </c>
      <c r="F36" s="424">
        <v>499.57138035833299</v>
      </c>
      <c r="G36" s="424">
        <v>40.873710000000003</v>
      </c>
      <c r="H36" s="425">
        <v>8.1817557224119E-2</v>
      </c>
      <c r="I36" s="350" t="str">
        <f t="shared" si="1"/>
        <v/>
      </c>
      <c r="J36" s="350" t="str">
        <f t="shared" si="0"/>
        <v/>
      </c>
      <c r="L36" s="52" t="s">
        <v>32</v>
      </c>
      <c r="M36" s="52" t="s">
        <v>41</v>
      </c>
      <c r="N36" s="52" t="s">
        <v>52</v>
      </c>
      <c r="O36" s="52" t="s">
        <v>27</v>
      </c>
      <c r="P36" s="53">
        <v>19.739000000000001</v>
      </c>
      <c r="Q36" s="54">
        <v>498.76239671166701</v>
      </c>
      <c r="R36" s="54">
        <v>37.444380000000002</v>
      </c>
      <c r="S36" s="55">
        <v>7.5074585106797001E-2</v>
      </c>
    </row>
    <row r="37" spans="1:19" ht="12.75" x14ac:dyDescent="0.2">
      <c r="A37" s="422" t="s">
        <v>32</v>
      </c>
      <c r="B37" s="422" t="s">
        <v>41</v>
      </c>
      <c r="C37" s="422" t="s">
        <v>53</v>
      </c>
      <c r="D37" s="422" t="s">
        <v>27</v>
      </c>
      <c r="E37" s="423">
        <v>7.8049999999999997</v>
      </c>
      <c r="F37" s="424">
        <v>183.05033845833299</v>
      </c>
      <c r="G37" s="424">
        <v>5.6733399999999996</v>
      </c>
      <c r="H37" s="425">
        <v>3.0993332477729001E-2</v>
      </c>
      <c r="I37" s="350" t="str">
        <f t="shared" si="1"/>
        <v/>
      </c>
      <c r="J37" s="350" t="str">
        <f t="shared" si="0"/>
        <v/>
      </c>
      <c r="L37" s="52" t="s">
        <v>32</v>
      </c>
      <c r="M37" s="52" t="s">
        <v>41</v>
      </c>
      <c r="N37" s="52" t="s">
        <v>53</v>
      </c>
      <c r="O37" s="52" t="s">
        <v>27</v>
      </c>
      <c r="P37" s="53">
        <v>9.5559987328792904</v>
      </c>
      <c r="Q37" s="54">
        <v>234.39893533083301</v>
      </c>
      <c r="R37" s="54">
        <v>5.1540400000000002</v>
      </c>
      <c r="S37" s="55">
        <v>2.1988325129231E-2</v>
      </c>
    </row>
    <row r="38" spans="1:19" ht="12.75" x14ac:dyDescent="0.2">
      <c r="A38" s="422" t="s">
        <v>32</v>
      </c>
      <c r="B38" s="422" t="s">
        <v>41</v>
      </c>
      <c r="C38" s="422" t="s">
        <v>54</v>
      </c>
      <c r="D38" s="422" t="s">
        <v>27</v>
      </c>
      <c r="E38" s="423">
        <v>13.207564102564101</v>
      </c>
      <c r="F38" s="424">
        <v>338.29821785245701</v>
      </c>
      <c r="G38" s="424">
        <v>19.972280000000001</v>
      </c>
      <c r="H38" s="425">
        <v>5.9037496936239997E-2</v>
      </c>
      <c r="I38" s="350" t="str">
        <f t="shared" si="1"/>
        <v/>
      </c>
      <c r="J38" s="350" t="str">
        <f t="shared" si="0"/>
        <v/>
      </c>
      <c r="L38" s="52" t="s">
        <v>32</v>
      </c>
      <c r="M38" s="52" t="s">
        <v>41</v>
      </c>
      <c r="N38" s="52" t="s">
        <v>54</v>
      </c>
      <c r="O38" s="52" t="s">
        <v>27</v>
      </c>
      <c r="P38" s="53">
        <v>12.107743589743601</v>
      </c>
      <c r="Q38" s="54">
        <v>304.32834930213698</v>
      </c>
      <c r="R38" s="54">
        <v>13.48424</v>
      </c>
      <c r="S38" s="55">
        <v>4.4308195509622998E-2</v>
      </c>
    </row>
    <row r="39" spans="1:19" ht="12.75" x14ac:dyDescent="0.2">
      <c r="A39" s="422" t="s">
        <v>32</v>
      </c>
      <c r="B39" s="422" t="s">
        <v>41</v>
      </c>
      <c r="C39" s="422" t="s">
        <v>55</v>
      </c>
      <c r="D39" s="422" t="s">
        <v>27</v>
      </c>
      <c r="E39" s="423">
        <v>21.719000000000001</v>
      </c>
      <c r="F39" s="424">
        <v>574.86856614916701</v>
      </c>
      <c r="G39" s="424">
        <v>46.76802</v>
      </c>
      <c r="H39" s="425">
        <v>8.1354282968159997E-2</v>
      </c>
      <c r="I39" s="350" t="str">
        <f t="shared" si="1"/>
        <v/>
      </c>
      <c r="J39" s="350" t="str">
        <f t="shared" si="0"/>
        <v/>
      </c>
      <c r="L39" s="52" t="s">
        <v>32</v>
      </c>
      <c r="M39" s="52" t="s">
        <v>41</v>
      </c>
      <c r="N39" s="52" t="s">
        <v>55</v>
      </c>
      <c r="O39" s="52" t="s">
        <v>27</v>
      </c>
      <c r="P39" s="53">
        <v>18.678602564102601</v>
      </c>
      <c r="Q39" s="54">
        <v>491.899861494861</v>
      </c>
      <c r="R39" s="54">
        <v>38.761420000000001</v>
      </c>
      <c r="S39" s="55">
        <v>7.8799412307631003E-2</v>
      </c>
    </row>
    <row r="40" spans="1:19" ht="12.75" x14ac:dyDescent="0.2">
      <c r="A40" s="359" t="s">
        <v>32</v>
      </c>
      <c r="B40" s="359" t="s">
        <v>41</v>
      </c>
      <c r="C40" s="359" t="s">
        <v>55</v>
      </c>
      <c r="D40" s="359" t="s">
        <v>55</v>
      </c>
      <c r="E40" s="373">
        <v>21.719000000000001</v>
      </c>
      <c r="F40" s="374">
        <v>574.86856614916701</v>
      </c>
      <c r="G40" s="374">
        <v>46.76802</v>
      </c>
      <c r="H40" s="375">
        <v>8.1354282968159997E-2</v>
      </c>
      <c r="I40" s="353" t="str">
        <f t="shared" si="1"/>
        <v/>
      </c>
      <c r="J40" s="353" t="str">
        <f t="shared" si="0"/>
        <v/>
      </c>
      <c r="L40" s="38" t="s">
        <v>32</v>
      </c>
      <c r="M40" s="38" t="s">
        <v>41</v>
      </c>
      <c r="N40" s="38" t="s">
        <v>55</v>
      </c>
      <c r="O40" s="38" t="s">
        <v>55</v>
      </c>
      <c r="P40" s="37"/>
      <c r="Q40" s="37"/>
      <c r="R40" s="37"/>
      <c r="S40" s="37"/>
    </row>
    <row r="41" spans="1:19" ht="12.75" x14ac:dyDescent="0.2">
      <c r="A41" s="422" t="s">
        <v>32</v>
      </c>
      <c r="B41" s="422" t="s">
        <v>41</v>
      </c>
      <c r="C41" s="422" t="s">
        <v>56</v>
      </c>
      <c r="D41" s="422" t="s">
        <v>27</v>
      </c>
      <c r="E41" s="423">
        <v>20.582000000000001</v>
      </c>
      <c r="F41" s="424">
        <v>522.82010459333299</v>
      </c>
      <c r="G41" s="424">
        <v>37.685319999999997</v>
      </c>
      <c r="H41" s="425">
        <v>7.2080854712565007E-2</v>
      </c>
      <c r="I41" s="350" t="str">
        <f t="shared" si="1"/>
        <v/>
      </c>
      <c r="J41" s="350" t="str">
        <f t="shared" si="0"/>
        <v/>
      </c>
      <c r="L41" s="52" t="s">
        <v>32</v>
      </c>
      <c r="M41" s="52" t="s">
        <v>41</v>
      </c>
      <c r="N41" s="52" t="s">
        <v>56</v>
      </c>
      <c r="O41" s="52" t="s">
        <v>27</v>
      </c>
      <c r="P41" s="53">
        <v>18.954410256410299</v>
      </c>
      <c r="Q41" s="54">
        <v>484.80769227299203</v>
      </c>
      <c r="R41" s="54">
        <v>29.72278</v>
      </c>
      <c r="S41" s="55">
        <v>6.1308391912361003E-2</v>
      </c>
    </row>
    <row r="42" spans="1:19" ht="12.75" x14ac:dyDescent="0.2">
      <c r="A42" s="359" t="s">
        <v>32</v>
      </c>
      <c r="B42" s="359" t="s">
        <v>41</v>
      </c>
      <c r="C42" s="359" t="s">
        <v>56</v>
      </c>
      <c r="D42" s="359" t="s">
        <v>56</v>
      </c>
      <c r="E42" s="373">
        <v>20.582000000000001</v>
      </c>
      <c r="F42" s="374">
        <v>522.82010459333299</v>
      </c>
      <c r="G42" s="374">
        <v>37.685319999999997</v>
      </c>
      <c r="H42" s="375">
        <v>7.2080854712565007E-2</v>
      </c>
      <c r="I42" s="353" t="str">
        <f t="shared" si="1"/>
        <v/>
      </c>
      <c r="J42" s="353" t="str">
        <f t="shared" si="0"/>
        <v/>
      </c>
      <c r="L42" s="38" t="s">
        <v>32</v>
      </c>
      <c r="M42" s="38" t="s">
        <v>41</v>
      </c>
      <c r="N42" s="38" t="s">
        <v>56</v>
      </c>
      <c r="O42" s="38" t="s">
        <v>56</v>
      </c>
      <c r="P42" s="37"/>
      <c r="Q42" s="37"/>
      <c r="R42" s="37"/>
      <c r="S42" s="37"/>
    </row>
    <row r="43" spans="1:19" ht="12.75" x14ac:dyDescent="0.2">
      <c r="A43" s="422" t="s">
        <v>32</v>
      </c>
      <c r="B43" s="422" t="s">
        <v>41</v>
      </c>
      <c r="C43" s="422" t="s">
        <v>57</v>
      </c>
      <c r="D43" s="422" t="s">
        <v>27</v>
      </c>
      <c r="E43" s="423">
        <v>9.2585641025640992</v>
      </c>
      <c r="F43" s="424">
        <v>236.36379543495701</v>
      </c>
      <c r="G43" s="424">
        <v>12.22612</v>
      </c>
      <c r="H43" s="425">
        <v>5.1725857496498003E-2</v>
      </c>
      <c r="I43" s="350">
        <f t="shared" si="1"/>
        <v>2</v>
      </c>
      <c r="J43" s="350">
        <f t="shared" si="0"/>
        <v>2</v>
      </c>
      <c r="L43" s="52" t="s">
        <v>32</v>
      </c>
      <c r="M43" s="52" t="s">
        <v>41</v>
      </c>
      <c r="N43" s="52" t="s">
        <v>57</v>
      </c>
      <c r="O43" s="52" t="s">
        <v>27</v>
      </c>
      <c r="P43" s="53">
        <v>8.2787948717948705</v>
      </c>
      <c r="Q43" s="54">
        <v>212.32904000314099</v>
      </c>
      <c r="R43" s="54">
        <v>12.95631</v>
      </c>
      <c r="S43" s="55">
        <v>6.1019962223764997E-2</v>
      </c>
    </row>
    <row r="44" spans="1:19" ht="12.75" x14ac:dyDescent="0.2">
      <c r="A44" s="422" t="s">
        <v>32</v>
      </c>
      <c r="B44" s="422" t="s">
        <v>41</v>
      </c>
      <c r="C44" s="422" t="s">
        <v>58</v>
      </c>
      <c r="D44" s="422" t="s">
        <v>27</v>
      </c>
      <c r="E44" s="423">
        <v>20.472000000000001</v>
      </c>
      <c r="F44" s="424">
        <v>532.012532813333</v>
      </c>
      <c r="G44" s="424">
        <v>31.33389</v>
      </c>
      <c r="H44" s="425">
        <v>5.8896901985191E-2</v>
      </c>
      <c r="I44" s="350" t="str">
        <f t="shared" si="1"/>
        <v/>
      </c>
      <c r="J44" s="350" t="str">
        <f t="shared" si="0"/>
        <v/>
      </c>
      <c r="L44" s="52" t="s">
        <v>32</v>
      </c>
      <c r="M44" s="52" t="s">
        <v>41</v>
      </c>
      <c r="N44" s="52" t="s">
        <v>58</v>
      </c>
      <c r="O44" s="52" t="s">
        <v>27</v>
      </c>
      <c r="P44" s="53">
        <v>23.957000000000001</v>
      </c>
      <c r="Q44" s="54">
        <v>600.77433226166704</v>
      </c>
      <c r="R44" s="54">
        <v>30.833950000000002</v>
      </c>
      <c r="S44" s="55">
        <v>5.1323680697081001E-2</v>
      </c>
    </row>
    <row r="45" spans="1:19" ht="12.75" x14ac:dyDescent="0.2">
      <c r="A45" s="422" t="s">
        <v>32</v>
      </c>
      <c r="B45" s="422" t="s">
        <v>41</v>
      </c>
      <c r="C45" s="422" t="s">
        <v>59</v>
      </c>
      <c r="D45" s="422" t="s">
        <v>27</v>
      </c>
      <c r="E45" s="423">
        <v>26.728000000000002</v>
      </c>
      <c r="F45" s="424">
        <v>663.40865620000102</v>
      </c>
      <c r="G45" s="424">
        <v>36.14629</v>
      </c>
      <c r="H45" s="425">
        <v>5.4485707508016998E-2</v>
      </c>
      <c r="I45" s="350" t="str">
        <f t="shared" si="1"/>
        <v/>
      </c>
      <c r="J45" s="350" t="str">
        <f t="shared" si="0"/>
        <v/>
      </c>
      <c r="L45" s="52" t="s">
        <v>32</v>
      </c>
      <c r="M45" s="52" t="s">
        <v>41</v>
      </c>
      <c r="N45" s="52" t="s">
        <v>59</v>
      </c>
      <c r="O45" s="52" t="s">
        <v>27</v>
      </c>
      <c r="P45" s="53">
        <v>33.853766594975198</v>
      </c>
      <c r="Q45" s="54">
        <v>800.106229416666</v>
      </c>
      <c r="R45" s="54">
        <v>41.74342</v>
      </c>
      <c r="S45" s="55">
        <v>5.2172347202487999E-2</v>
      </c>
    </row>
    <row r="46" spans="1:19" ht="12.75" x14ac:dyDescent="0.2">
      <c r="A46" s="422" t="s">
        <v>32</v>
      </c>
      <c r="B46" s="422" t="s">
        <v>41</v>
      </c>
      <c r="C46" s="422" t="s">
        <v>41</v>
      </c>
      <c r="D46" s="422" t="s">
        <v>27</v>
      </c>
      <c r="E46" s="423">
        <v>7.7969999999999997</v>
      </c>
      <c r="F46" s="424">
        <v>296.12929813333301</v>
      </c>
      <c r="G46" s="424">
        <v>47.598610000000001</v>
      </c>
      <c r="H46" s="425">
        <v>0.1607359025265</v>
      </c>
      <c r="I46" s="350">
        <f t="shared" si="1"/>
        <v>5</v>
      </c>
      <c r="J46" s="350">
        <f t="shared" si="0"/>
        <v>5</v>
      </c>
      <c r="L46" s="52" t="s">
        <v>32</v>
      </c>
      <c r="M46" s="52" t="s">
        <v>41</v>
      </c>
      <c r="N46" s="52" t="s">
        <v>41</v>
      </c>
      <c r="O46" s="52" t="s">
        <v>27</v>
      </c>
      <c r="P46" s="53">
        <v>2</v>
      </c>
      <c r="Q46" s="54">
        <v>78.941019999999995</v>
      </c>
      <c r="R46" s="54">
        <v>14.030150000000001</v>
      </c>
      <c r="S46" s="55">
        <v>0.17772952515688001</v>
      </c>
    </row>
    <row r="47" spans="1:19" ht="12.75" x14ac:dyDescent="0.2">
      <c r="A47" s="52" t="s">
        <v>32</v>
      </c>
      <c r="B47" s="52" t="s">
        <v>41</v>
      </c>
      <c r="C47" s="52" t="s">
        <v>60</v>
      </c>
      <c r="D47" s="52" t="s">
        <v>27</v>
      </c>
      <c r="I47" s="350">
        <f t="shared" si="1"/>
        <v>0</v>
      </c>
      <c r="J47" s="350" t="str">
        <f t="shared" si="0"/>
        <v/>
      </c>
      <c r="L47" s="52" t="s">
        <v>32</v>
      </c>
      <c r="M47" s="52" t="s">
        <v>41</v>
      </c>
      <c r="N47" s="52" t="s">
        <v>60</v>
      </c>
      <c r="O47" s="52" t="s">
        <v>27</v>
      </c>
      <c r="P47" s="53">
        <v>8.5855128205128199</v>
      </c>
      <c r="Q47" s="54">
        <v>230.98847624012799</v>
      </c>
      <c r="R47" s="54">
        <v>16.207350000000002</v>
      </c>
      <c r="S47" s="55">
        <v>7.0165188600799996E-2</v>
      </c>
    </row>
    <row r="48" spans="1:19" ht="12.75" x14ac:dyDescent="0.2">
      <c r="A48" s="334" t="s">
        <v>32</v>
      </c>
      <c r="B48" s="334" t="s">
        <v>41</v>
      </c>
      <c r="C48" s="334" t="s">
        <v>60</v>
      </c>
      <c r="D48" s="334" t="s">
        <v>228</v>
      </c>
      <c r="I48" s="353" t="str">
        <f t="shared" si="1"/>
        <v/>
      </c>
      <c r="J48" s="353" t="str">
        <f t="shared" si="0"/>
        <v/>
      </c>
      <c r="L48" s="334" t="s">
        <v>32</v>
      </c>
      <c r="M48" s="334" t="s">
        <v>41</v>
      </c>
      <c r="N48" s="334" t="s">
        <v>60</v>
      </c>
      <c r="O48" s="334" t="s">
        <v>228</v>
      </c>
      <c r="P48" s="53"/>
      <c r="Q48" s="54"/>
      <c r="R48" s="54"/>
      <c r="S48" s="55"/>
    </row>
    <row r="49" spans="1:19" ht="12.75" x14ac:dyDescent="0.2">
      <c r="A49" s="369" t="s">
        <v>32</v>
      </c>
      <c r="B49" s="369" t="s">
        <v>61</v>
      </c>
      <c r="C49" s="369" t="s">
        <v>27</v>
      </c>
      <c r="D49" s="369" t="s">
        <v>27</v>
      </c>
      <c r="E49" s="370">
        <v>448.28771553812601</v>
      </c>
      <c r="F49" s="371">
        <v>13872.2891192919</v>
      </c>
      <c r="G49" s="371">
        <v>1457.29331</v>
      </c>
      <c r="H49" s="372">
        <v>0.10505067314185</v>
      </c>
      <c r="I49" s="346" t="str">
        <f t="shared" si="1"/>
        <v/>
      </c>
      <c r="J49" s="346" t="str">
        <f t="shared" si="0"/>
        <v/>
      </c>
      <c r="L49" s="52" t="s">
        <v>32</v>
      </c>
      <c r="M49" s="52" t="s">
        <v>61</v>
      </c>
      <c r="N49" s="52" t="s">
        <v>27</v>
      </c>
      <c r="O49" s="52" t="s">
        <v>27</v>
      </c>
      <c r="P49" s="53">
        <v>706.96887951186704</v>
      </c>
      <c r="Q49" s="54">
        <v>21444.2975492888</v>
      </c>
      <c r="R49" s="54">
        <v>2123.2357000000002</v>
      </c>
      <c r="S49" s="55">
        <v>9.9011669424929005E-2</v>
      </c>
    </row>
    <row r="50" spans="1:19" ht="12.75" x14ac:dyDescent="0.2">
      <c r="A50" s="52" t="s">
        <v>32</v>
      </c>
      <c r="B50" s="52" t="s">
        <v>61</v>
      </c>
      <c r="C50" s="52" t="s">
        <v>62</v>
      </c>
      <c r="D50" s="52" t="s">
        <v>27</v>
      </c>
      <c r="I50" s="52">
        <f t="shared" si="1"/>
        <v>0</v>
      </c>
      <c r="J50" s="52" t="str">
        <f t="shared" si="0"/>
        <v/>
      </c>
      <c r="L50" s="52" t="s">
        <v>32</v>
      </c>
      <c r="M50" s="52" t="s">
        <v>61</v>
      </c>
      <c r="N50" s="52" t="s">
        <v>62</v>
      </c>
      <c r="O50" s="52" t="s">
        <v>27</v>
      </c>
      <c r="P50" s="53">
        <v>5</v>
      </c>
      <c r="Q50" s="54">
        <v>191.51231250000001</v>
      </c>
      <c r="R50" s="54">
        <v>33.357750000000003</v>
      </c>
      <c r="S50" s="55">
        <v>0.17418070704984001</v>
      </c>
    </row>
    <row r="51" spans="1:19" ht="12.75" x14ac:dyDescent="0.2">
      <c r="A51" s="422" t="s">
        <v>32</v>
      </c>
      <c r="B51" s="422" t="s">
        <v>61</v>
      </c>
      <c r="C51" s="422" t="s">
        <v>63</v>
      </c>
      <c r="D51" s="422" t="s">
        <v>27</v>
      </c>
      <c r="E51" s="423">
        <v>123.01948793544901</v>
      </c>
      <c r="F51" s="424">
        <v>3742.9727088898699</v>
      </c>
      <c r="G51" s="424">
        <v>390.26058</v>
      </c>
      <c r="H51" s="425">
        <v>0.10426487456697001</v>
      </c>
      <c r="I51" s="350" t="str">
        <f t="shared" si="1"/>
        <v/>
      </c>
      <c r="J51" s="350" t="str">
        <f t="shared" si="0"/>
        <v/>
      </c>
      <c r="L51" s="52" t="s">
        <v>32</v>
      </c>
      <c r="M51" s="52" t="s">
        <v>61</v>
      </c>
      <c r="N51" s="52" t="s">
        <v>63</v>
      </c>
      <c r="O51" s="52" t="s">
        <v>27</v>
      </c>
      <c r="P51" s="53">
        <v>121.986201654591</v>
      </c>
      <c r="Q51" s="54">
        <v>3597.4490045227399</v>
      </c>
      <c r="R51" s="54">
        <v>352.71388999999999</v>
      </c>
      <c r="S51" s="55">
        <v>9.8045556603182996E-2</v>
      </c>
    </row>
    <row r="52" spans="1:19" ht="12.75" x14ac:dyDescent="0.2">
      <c r="A52" s="422" t="s">
        <v>32</v>
      </c>
      <c r="B52" s="422" t="s">
        <v>61</v>
      </c>
      <c r="C52" s="422" t="s">
        <v>64</v>
      </c>
      <c r="D52" s="422" t="s">
        <v>27</v>
      </c>
      <c r="E52" s="423">
        <v>7</v>
      </c>
      <c r="F52" s="424">
        <v>241.83542333333301</v>
      </c>
      <c r="G52" s="424">
        <v>26.537050000000001</v>
      </c>
      <c r="H52" s="425">
        <v>0.10973185662475</v>
      </c>
      <c r="I52" s="350" t="str">
        <f t="shared" si="1"/>
        <v/>
      </c>
      <c r="J52" s="350" t="str">
        <f t="shared" si="0"/>
        <v/>
      </c>
      <c r="L52" s="52" t="s">
        <v>32</v>
      </c>
      <c r="M52" s="52" t="s">
        <v>61</v>
      </c>
      <c r="N52" s="52" t="s">
        <v>64</v>
      </c>
      <c r="O52" s="52" t="s">
        <v>27</v>
      </c>
      <c r="P52" s="53">
        <v>17</v>
      </c>
      <c r="Q52" s="54">
        <v>547.27279250000004</v>
      </c>
      <c r="R52" s="54">
        <v>55.672910000000002</v>
      </c>
      <c r="S52" s="55">
        <v>0.10172789651333</v>
      </c>
    </row>
    <row r="53" spans="1:19" ht="12.75" x14ac:dyDescent="0.2">
      <c r="A53" s="422" t="s">
        <v>32</v>
      </c>
      <c r="B53" s="422" t="s">
        <v>61</v>
      </c>
      <c r="C53" s="422" t="s">
        <v>65</v>
      </c>
      <c r="D53" s="422" t="s">
        <v>27</v>
      </c>
      <c r="E53" s="423">
        <v>30.627205128205102</v>
      </c>
      <c r="F53" s="424">
        <v>964.37236468600395</v>
      </c>
      <c r="G53" s="424">
        <v>87.472229999999996</v>
      </c>
      <c r="H53" s="425">
        <v>9.0703791609044002E-2</v>
      </c>
      <c r="I53" s="350" t="str">
        <f t="shared" si="1"/>
        <v/>
      </c>
      <c r="J53" s="350" t="str">
        <f t="shared" si="0"/>
        <v/>
      </c>
      <c r="L53" s="52" t="s">
        <v>32</v>
      </c>
      <c r="M53" s="52" t="s">
        <v>61</v>
      </c>
      <c r="N53" s="52" t="s">
        <v>65</v>
      </c>
      <c r="O53" s="52" t="s">
        <v>27</v>
      </c>
      <c r="P53" s="53">
        <v>65.665923076923093</v>
      </c>
      <c r="Q53" s="54">
        <v>2014.7165822157499</v>
      </c>
      <c r="R53" s="54">
        <v>157.2184</v>
      </c>
      <c r="S53" s="55">
        <v>7.8034995784416999E-2</v>
      </c>
    </row>
    <row r="54" spans="1:19" ht="12.75" x14ac:dyDescent="0.2">
      <c r="A54" s="359" t="s">
        <v>32</v>
      </c>
      <c r="B54" s="359" t="s">
        <v>61</v>
      </c>
      <c r="C54" s="359" t="s">
        <v>65</v>
      </c>
      <c r="D54" s="359" t="s">
        <v>65</v>
      </c>
      <c r="E54" s="373">
        <v>16.982205128205099</v>
      </c>
      <c r="F54" s="374">
        <v>572.41290441517106</v>
      </c>
      <c r="G54" s="374">
        <v>53.617820000000002</v>
      </c>
      <c r="H54" s="375">
        <v>9.3669830967177001E-2</v>
      </c>
      <c r="I54" s="353" t="str">
        <f t="shared" si="1"/>
        <v/>
      </c>
      <c r="J54" s="353" t="str">
        <f t="shared" si="0"/>
        <v/>
      </c>
      <c r="L54" s="38" t="s">
        <v>32</v>
      </c>
      <c r="M54" s="38" t="s">
        <v>61</v>
      </c>
      <c r="N54" s="38" t="s">
        <v>65</v>
      </c>
      <c r="O54" s="38" t="s">
        <v>65</v>
      </c>
      <c r="P54" s="58">
        <v>49.7978205128205</v>
      </c>
      <c r="Q54" s="59">
        <v>1572.4883834099401</v>
      </c>
      <c r="R54" s="59">
        <v>122.86002000000001</v>
      </c>
      <c r="S54" s="60">
        <v>7.8130955558207996E-2</v>
      </c>
    </row>
    <row r="55" spans="1:19" ht="12.75" x14ac:dyDescent="0.2">
      <c r="A55" s="359" t="s">
        <v>32</v>
      </c>
      <c r="B55" s="359" t="s">
        <v>61</v>
      </c>
      <c r="C55" s="359" t="s">
        <v>65</v>
      </c>
      <c r="D55" s="359" t="s">
        <v>158</v>
      </c>
      <c r="E55" s="373">
        <v>13.645</v>
      </c>
      <c r="F55" s="374">
        <v>391.95946027083301</v>
      </c>
      <c r="G55" s="374">
        <v>33.854410000000001</v>
      </c>
      <c r="H55" s="375">
        <v>8.6372223230961997E-2</v>
      </c>
      <c r="I55" s="353" t="str">
        <f t="shared" si="1"/>
        <v/>
      </c>
      <c r="J55" s="353" t="str">
        <f t="shared" si="0"/>
        <v/>
      </c>
      <c r="L55" s="38" t="s">
        <v>32</v>
      </c>
      <c r="M55" s="38" t="s">
        <v>61</v>
      </c>
      <c r="N55" s="38" t="s">
        <v>65</v>
      </c>
      <c r="O55" s="38" t="s">
        <v>158</v>
      </c>
      <c r="P55" s="58">
        <v>15.8681025641026</v>
      </c>
      <c r="Q55" s="59">
        <v>442.22819880581199</v>
      </c>
      <c r="R55" s="59">
        <v>34.358379999999997</v>
      </c>
      <c r="S55" s="60">
        <v>7.7693779123042997E-2</v>
      </c>
    </row>
    <row r="56" spans="1:19" ht="12.75" x14ac:dyDescent="0.2">
      <c r="A56" s="422" t="s">
        <v>32</v>
      </c>
      <c r="B56" s="422" t="s">
        <v>61</v>
      </c>
      <c r="C56" s="422" t="s">
        <v>66</v>
      </c>
      <c r="D56" s="422" t="s">
        <v>27</v>
      </c>
      <c r="E56" s="423">
        <v>70.284102564102596</v>
      </c>
      <c r="F56" s="424">
        <v>2079.0250019922</v>
      </c>
      <c r="G56" s="424">
        <v>334.31797</v>
      </c>
      <c r="H56" s="425">
        <v>0.16080517053890001</v>
      </c>
      <c r="I56" s="350">
        <f t="shared" si="1"/>
        <v>64</v>
      </c>
      <c r="J56" s="350">
        <f t="shared" si="0"/>
        <v>64</v>
      </c>
      <c r="L56" s="52" t="s">
        <v>32</v>
      </c>
      <c r="M56" s="52" t="s">
        <v>61</v>
      </c>
      <c r="N56" s="52" t="s">
        <v>66</v>
      </c>
      <c r="O56" s="52" t="s">
        <v>27</v>
      </c>
      <c r="P56" s="53">
        <v>70.608461538461597</v>
      </c>
      <c r="Q56" s="54">
        <v>2142.6687797228601</v>
      </c>
      <c r="R56" s="54">
        <v>410.459</v>
      </c>
      <c r="S56" s="55">
        <v>0.19156437237728</v>
      </c>
    </row>
    <row r="57" spans="1:19" ht="12.75" x14ac:dyDescent="0.2">
      <c r="A57" s="359" t="s">
        <v>32</v>
      </c>
      <c r="B57" s="359" t="s">
        <v>61</v>
      </c>
      <c r="C57" s="359" t="s">
        <v>66</v>
      </c>
      <c r="D57" s="359" t="s">
        <v>159</v>
      </c>
      <c r="E57" s="373">
        <v>4.5249743589743598</v>
      </c>
      <c r="F57" s="374">
        <v>122.912496340171</v>
      </c>
      <c r="G57" s="374">
        <v>20.15231</v>
      </c>
      <c r="H57" s="375">
        <v>0.16395655934143</v>
      </c>
      <c r="I57" s="353" t="str">
        <f t="shared" si="1"/>
        <v/>
      </c>
      <c r="J57" s="353" t="str">
        <f t="shared" si="0"/>
        <v/>
      </c>
      <c r="L57" s="38" t="s">
        <v>32</v>
      </c>
      <c r="M57" s="38" t="s">
        <v>61</v>
      </c>
      <c r="N57" s="38" t="s">
        <v>66</v>
      </c>
      <c r="O57" s="38" t="s">
        <v>159</v>
      </c>
      <c r="P57" s="58">
        <v>3.2280000000000002</v>
      </c>
      <c r="Q57" s="59">
        <v>88.710330143333294</v>
      </c>
      <c r="R57" s="59">
        <v>9.63443</v>
      </c>
      <c r="S57" s="60">
        <v>0.10860550270112999</v>
      </c>
    </row>
    <row r="58" spans="1:19" ht="12.75" x14ac:dyDescent="0.2">
      <c r="A58" s="359" t="s">
        <v>32</v>
      </c>
      <c r="B58" s="359" t="s">
        <v>61</v>
      </c>
      <c r="C58" s="359" t="s">
        <v>66</v>
      </c>
      <c r="D58" s="359" t="s">
        <v>66</v>
      </c>
      <c r="E58" s="373">
        <v>5</v>
      </c>
      <c r="F58" s="374">
        <v>181.62640833333299</v>
      </c>
      <c r="G58" s="374">
        <v>41.11647</v>
      </c>
      <c r="H58" s="375">
        <v>0.22637935957276001</v>
      </c>
      <c r="I58" s="353">
        <f t="shared" si="1"/>
        <v>5</v>
      </c>
      <c r="J58" s="353">
        <f t="shared" si="0"/>
        <v>5</v>
      </c>
      <c r="L58" s="38" t="s">
        <v>32</v>
      </c>
      <c r="M58" s="38" t="s">
        <v>61</v>
      </c>
      <c r="N58" s="38" t="s">
        <v>66</v>
      </c>
      <c r="O58" s="38" t="s">
        <v>66</v>
      </c>
      <c r="P58" s="58">
        <v>3</v>
      </c>
      <c r="Q58" s="59">
        <v>97.784606666666605</v>
      </c>
      <c r="R58" s="59">
        <v>24.968039999999998</v>
      </c>
      <c r="S58" s="60">
        <v>0.25533712156875998</v>
      </c>
    </row>
    <row r="59" spans="1:19" ht="12.75" x14ac:dyDescent="0.2">
      <c r="A59" s="359" t="s">
        <v>32</v>
      </c>
      <c r="B59" s="359" t="s">
        <v>61</v>
      </c>
      <c r="C59" s="359" t="s">
        <v>66</v>
      </c>
      <c r="D59" s="359" t="s">
        <v>160</v>
      </c>
      <c r="E59" s="373">
        <v>14.518000000000001</v>
      </c>
      <c r="F59" s="374">
        <v>411.63116225833301</v>
      </c>
      <c r="G59" s="374">
        <v>46.734409999999997</v>
      </c>
      <c r="H59" s="375">
        <v>0.11353467444885</v>
      </c>
      <c r="I59" s="353">
        <f t="shared" si="1"/>
        <v>0</v>
      </c>
      <c r="J59" s="353" t="str">
        <f t="shared" si="0"/>
        <v/>
      </c>
      <c r="L59" s="38" t="s">
        <v>32</v>
      </c>
      <c r="M59" s="38" t="s">
        <v>61</v>
      </c>
      <c r="N59" s="38" t="s">
        <v>66</v>
      </c>
      <c r="O59" s="38" t="s">
        <v>160</v>
      </c>
      <c r="P59" s="58">
        <v>13.9267435897436</v>
      </c>
      <c r="Q59" s="59">
        <v>391.18902180741497</v>
      </c>
      <c r="R59" s="59">
        <v>44.801090000000002</v>
      </c>
      <c r="S59" s="60">
        <v>0.11452542761299001</v>
      </c>
    </row>
    <row r="60" spans="1:19" ht="12.75" x14ac:dyDescent="0.2">
      <c r="A60" s="359" t="s">
        <v>32</v>
      </c>
      <c r="B60" s="359" t="s">
        <v>61</v>
      </c>
      <c r="C60" s="359" t="s">
        <v>66</v>
      </c>
      <c r="D60" s="359" t="s">
        <v>161</v>
      </c>
      <c r="E60" s="373">
        <v>3.7528461538461499</v>
      </c>
      <c r="F60" s="374">
        <v>101.35461857574801</v>
      </c>
      <c r="G60" s="374">
        <v>15.086410000000001</v>
      </c>
      <c r="H60" s="375">
        <v>0.14884778031821999</v>
      </c>
      <c r="I60" s="353" t="str">
        <f t="shared" si="1"/>
        <v/>
      </c>
      <c r="J60" s="353" t="str">
        <f t="shared" si="0"/>
        <v/>
      </c>
      <c r="L60" s="38" t="s">
        <v>32</v>
      </c>
      <c r="M60" s="38" t="s">
        <v>61</v>
      </c>
      <c r="N60" s="38" t="s">
        <v>66</v>
      </c>
      <c r="O60" s="38" t="s">
        <v>161</v>
      </c>
      <c r="P60" s="58">
        <v>3.1059999999999999</v>
      </c>
      <c r="Q60" s="59">
        <v>79.0599136816667</v>
      </c>
      <c r="R60" s="59">
        <v>5.1106600000000002</v>
      </c>
      <c r="S60" s="60">
        <v>6.4642873512081006E-2</v>
      </c>
    </row>
    <row r="61" spans="1:19" ht="12.75" x14ac:dyDescent="0.2">
      <c r="A61" s="359" t="s">
        <v>32</v>
      </c>
      <c r="B61" s="359" t="s">
        <v>61</v>
      </c>
      <c r="C61" s="359" t="s">
        <v>66</v>
      </c>
      <c r="D61" s="359" t="s">
        <v>162</v>
      </c>
      <c r="E61" s="373">
        <v>4.6362820512820502</v>
      </c>
      <c r="F61" s="374">
        <v>128.463473088782</v>
      </c>
      <c r="G61" s="374">
        <v>13.548439999999999</v>
      </c>
      <c r="H61" s="375">
        <v>0.10546530989892</v>
      </c>
      <c r="I61" s="353" t="str">
        <f t="shared" si="1"/>
        <v/>
      </c>
      <c r="J61" s="353" t="str">
        <f t="shared" si="0"/>
        <v/>
      </c>
      <c r="L61" s="38" t="s">
        <v>32</v>
      </c>
      <c r="M61" s="38" t="s">
        <v>61</v>
      </c>
      <c r="N61" s="38" t="s">
        <v>66</v>
      </c>
      <c r="O61" s="38" t="s">
        <v>162</v>
      </c>
      <c r="P61" s="58">
        <v>7.2417179487179499</v>
      </c>
      <c r="Q61" s="59">
        <v>201.37302907378199</v>
      </c>
      <c r="R61" s="59">
        <v>19.5306</v>
      </c>
      <c r="S61" s="60">
        <v>9.6987168985991995E-2</v>
      </c>
    </row>
    <row r="62" spans="1:19" ht="12.75" x14ac:dyDescent="0.2">
      <c r="A62" s="359" t="s">
        <v>32</v>
      </c>
      <c r="B62" s="359" t="s">
        <v>61</v>
      </c>
      <c r="C62" s="359" t="s">
        <v>66</v>
      </c>
      <c r="D62" s="359" t="s">
        <v>163</v>
      </c>
      <c r="E62" s="373">
        <v>7.5650000000000004</v>
      </c>
      <c r="F62" s="374">
        <v>226.73129507916701</v>
      </c>
      <c r="G62" s="374">
        <v>29.547329999999999</v>
      </c>
      <c r="H62" s="375">
        <v>0.13031871047922</v>
      </c>
      <c r="I62" s="353" t="str">
        <f t="shared" si="1"/>
        <v/>
      </c>
      <c r="J62" s="353" t="str">
        <f t="shared" si="0"/>
        <v/>
      </c>
      <c r="L62" s="38" t="s">
        <v>32</v>
      </c>
      <c r="M62" s="38" t="s">
        <v>61</v>
      </c>
      <c r="N62" s="38" t="s">
        <v>66</v>
      </c>
      <c r="O62" s="38" t="s">
        <v>163</v>
      </c>
      <c r="P62" s="58">
        <v>7.5650000000000004</v>
      </c>
      <c r="Q62" s="59">
        <v>218.65093344666701</v>
      </c>
      <c r="R62" s="59">
        <v>23.39762</v>
      </c>
      <c r="S62" s="60">
        <v>0.10700901034894</v>
      </c>
    </row>
    <row r="63" spans="1:19" ht="12.75" x14ac:dyDescent="0.2">
      <c r="A63" s="359" t="s">
        <v>32</v>
      </c>
      <c r="B63" s="359" t="s">
        <v>61</v>
      </c>
      <c r="C63" s="359" t="s">
        <v>66</v>
      </c>
      <c r="D63" s="359" t="s">
        <v>164</v>
      </c>
      <c r="E63" s="373">
        <v>10.558999999999999</v>
      </c>
      <c r="F63" s="374">
        <v>323.23759055416701</v>
      </c>
      <c r="G63" s="374">
        <v>52.665089999999999</v>
      </c>
      <c r="H63" s="375">
        <v>0.16292996711710001</v>
      </c>
      <c r="I63" s="353" t="str">
        <f t="shared" si="1"/>
        <v/>
      </c>
      <c r="J63" s="353" t="str">
        <f t="shared" si="0"/>
        <v/>
      </c>
      <c r="L63" s="38" t="s">
        <v>32</v>
      </c>
      <c r="M63" s="38" t="s">
        <v>61</v>
      </c>
      <c r="N63" s="38" t="s">
        <v>66</v>
      </c>
      <c r="O63" s="38" t="s">
        <v>164</v>
      </c>
      <c r="P63" s="58">
        <v>9.9149999999999991</v>
      </c>
      <c r="Q63" s="59">
        <v>288.78150015333301</v>
      </c>
      <c r="R63" s="59">
        <v>44.156709999999997</v>
      </c>
      <c r="S63" s="60">
        <v>0.15290699015191</v>
      </c>
    </row>
    <row r="64" spans="1:19" ht="12.75" x14ac:dyDescent="0.2">
      <c r="A64" s="359" t="s">
        <v>32</v>
      </c>
      <c r="B64" s="359" t="s">
        <v>61</v>
      </c>
      <c r="C64" s="359" t="s">
        <v>66</v>
      </c>
      <c r="D64" s="359" t="s">
        <v>165</v>
      </c>
      <c r="E64" s="373">
        <v>6.7249999999999996</v>
      </c>
      <c r="F64" s="374">
        <v>206.793289145833</v>
      </c>
      <c r="G64" s="374">
        <v>35.439819999999997</v>
      </c>
      <c r="H64" s="375">
        <v>0.17137799851429</v>
      </c>
      <c r="I64" s="353">
        <f t="shared" si="1"/>
        <v>36</v>
      </c>
      <c r="J64" s="353">
        <f t="shared" si="0"/>
        <v>36</v>
      </c>
      <c r="L64" s="38" t="s">
        <v>32</v>
      </c>
      <c r="M64" s="38" t="s">
        <v>61</v>
      </c>
      <c r="N64" s="38" t="s">
        <v>66</v>
      </c>
      <c r="O64" s="38" t="s">
        <v>165</v>
      </c>
      <c r="P64" s="58">
        <v>7.806</v>
      </c>
      <c r="Q64" s="59">
        <v>291.06666876666702</v>
      </c>
      <c r="R64" s="59">
        <v>101.20796</v>
      </c>
      <c r="S64" s="60">
        <v>0.34771401489853998</v>
      </c>
    </row>
    <row r="65" spans="1:19" ht="12.75" x14ac:dyDescent="0.2">
      <c r="A65" s="359" t="s">
        <v>32</v>
      </c>
      <c r="B65" s="359" t="s">
        <v>61</v>
      </c>
      <c r="C65" s="359" t="s">
        <v>66</v>
      </c>
      <c r="D65" s="359" t="s">
        <v>166</v>
      </c>
      <c r="E65" s="373">
        <v>13.003</v>
      </c>
      <c r="F65" s="374">
        <v>376.27466861666699</v>
      </c>
      <c r="G65" s="374">
        <v>80.027690000000007</v>
      </c>
      <c r="H65" s="375">
        <v>0.21268423488143001</v>
      </c>
      <c r="I65" s="353">
        <f t="shared" si="1"/>
        <v>27</v>
      </c>
      <c r="J65" s="353">
        <f t="shared" si="0"/>
        <v>27</v>
      </c>
      <c r="L65" s="38" t="s">
        <v>32</v>
      </c>
      <c r="M65" s="38" t="s">
        <v>61</v>
      </c>
      <c r="N65" s="38" t="s">
        <v>66</v>
      </c>
      <c r="O65" s="38" t="s">
        <v>166</v>
      </c>
      <c r="P65" s="58">
        <v>14.82</v>
      </c>
      <c r="Q65" s="59">
        <v>486.05277598333299</v>
      </c>
      <c r="R65" s="59">
        <v>137.65189000000001</v>
      </c>
      <c r="S65" s="60">
        <v>0.28320358776166998</v>
      </c>
    </row>
    <row r="66" spans="1:19" ht="12.75" x14ac:dyDescent="0.2">
      <c r="A66" s="422" t="s">
        <v>32</v>
      </c>
      <c r="B66" s="422" t="s">
        <v>61</v>
      </c>
      <c r="C66" s="422" t="s">
        <v>67</v>
      </c>
      <c r="D66" s="422" t="s">
        <v>27</v>
      </c>
      <c r="E66" s="423">
        <v>12.864000000000001</v>
      </c>
      <c r="F66" s="424">
        <v>370.098285895</v>
      </c>
      <c r="G66" s="424">
        <v>27.458390000000001</v>
      </c>
      <c r="H66" s="425">
        <v>7.4192156641845003E-2</v>
      </c>
      <c r="I66" s="350" t="str">
        <f t="shared" si="1"/>
        <v/>
      </c>
      <c r="J66" s="350" t="str">
        <f t="shared" si="0"/>
        <v/>
      </c>
      <c r="L66" s="52" t="s">
        <v>32</v>
      </c>
      <c r="M66" s="52" t="s">
        <v>61</v>
      </c>
      <c r="N66" s="52" t="s">
        <v>67</v>
      </c>
      <c r="O66" s="52" t="s">
        <v>27</v>
      </c>
      <c r="P66" s="53">
        <v>14.210564102564099</v>
      </c>
      <c r="Q66" s="54">
        <v>411.92196211636701</v>
      </c>
      <c r="R66" s="54">
        <v>25.557500000000001</v>
      </c>
      <c r="S66" s="55">
        <v>6.204451898775E-2</v>
      </c>
    </row>
    <row r="67" spans="1:19" ht="12.75" x14ac:dyDescent="0.2">
      <c r="A67" s="422" t="s">
        <v>32</v>
      </c>
      <c r="B67" s="422" t="s">
        <v>61</v>
      </c>
      <c r="C67" s="422" t="s">
        <v>68</v>
      </c>
      <c r="D67" s="422" t="s">
        <v>27</v>
      </c>
      <c r="E67" s="423">
        <v>45.348046053855398</v>
      </c>
      <c r="F67" s="424">
        <v>1487.9047623605099</v>
      </c>
      <c r="G67" s="424">
        <v>135.92954</v>
      </c>
      <c r="H67" s="425">
        <v>9.1356344464112005E-2</v>
      </c>
      <c r="I67" s="350" t="str">
        <f t="shared" si="1"/>
        <v/>
      </c>
      <c r="J67" s="350" t="str">
        <f t="shared" si="0"/>
        <v/>
      </c>
      <c r="L67" s="52" t="s">
        <v>32</v>
      </c>
      <c r="M67" s="52" t="s">
        <v>61</v>
      </c>
      <c r="N67" s="52" t="s">
        <v>68</v>
      </c>
      <c r="O67" s="52" t="s">
        <v>27</v>
      </c>
      <c r="P67" s="53">
        <v>144.089051282051</v>
      </c>
      <c r="Q67" s="54">
        <v>4381.5468884081001</v>
      </c>
      <c r="R67" s="54">
        <v>375.03665999999998</v>
      </c>
      <c r="S67" s="55">
        <v>8.5594578707398006E-2</v>
      </c>
    </row>
    <row r="68" spans="1:19" ht="12.75" x14ac:dyDescent="0.2">
      <c r="A68" s="359" t="s">
        <v>32</v>
      </c>
      <c r="B68" s="359" t="s">
        <v>61</v>
      </c>
      <c r="C68" s="359" t="s">
        <v>68</v>
      </c>
      <c r="D68" s="359" t="s">
        <v>68</v>
      </c>
      <c r="E68" s="373">
        <v>26.348046053855398</v>
      </c>
      <c r="F68" s="374">
        <v>933.30220152717902</v>
      </c>
      <c r="G68" s="374">
        <v>87.637510000000006</v>
      </c>
      <c r="H68" s="375">
        <v>9.3900464240411E-2</v>
      </c>
      <c r="I68" s="353" t="str">
        <f t="shared" si="1"/>
        <v/>
      </c>
      <c r="J68" s="353" t="str">
        <f t="shared" ref="J68:J131" si="2">+IF(I68&gt;0,I68,"")</f>
        <v/>
      </c>
      <c r="L68" s="38" t="s">
        <v>32</v>
      </c>
      <c r="M68" s="38" t="s">
        <v>61</v>
      </c>
      <c r="N68" s="38" t="s">
        <v>68</v>
      </c>
      <c r="O68" s="38" t="s">
        <v>68</v>
      </c>
      <c r="P68" s="58">
        <v>114.607051282051</v>
      </c>
      <c r="Q68" s="59">
        <v>3549.7514986047699</v>
      </c>
      <c r="R68" s="59">
        <v>306.56018999999998</v>
      </c>
      <c r="S68" s="60">
        <v>8.6361028404522006E-2</v>
      </c>
    </row>
    <row r="69" spans="1:19" ht="12.75" x14ac:dyDescent="0.2">
      <c r="A69" s="359" t="s">
        <v>32</v>
      </c>
      <c r="B69" s="359" t="s">
        <v>61</v>
      </c>
      <c r="C69" s="359" t="s">
        <v>68</v>
      </c>
      <c r="D69" s="359" t="s">
        <v>158</v>
      </c>
      <c r="E69" s="373">
        <v>19</v>
      </c>
      <c r="F69" s="374">
        <v>554.60256083333297</v>
      </c>
      <c r="G69" s="374">
        <v>48.292029999999997</v>
      </c>
      <c r="H69" s="375">
        <v>8.7075021664950999E-2</v>
      </c>
      <c r="I69" s="353" t="str">
        <f t="shared" si="1"/>
        <v/>
      </c>
      <c r="J69" s="353" t="str">
        <f t="shared" si="2"/>
        <v/>
      </c>
      <c r="L69" s="38" t="s">
        <v>32</v>
      </c>
      <c r="M69" s="38" t="s">
        <v>61</v>
      </c>
      <c r="N69" s="38" t="s">
        <v>68</v>
      </c>
      <c r="O69" s="38" t="s">
        <v>158</v>
      </c>
      <c r="P69" s="58">
        <v>29.481999999999999</v>
      </c>
      <c r="Q69" s="59">
        <v>831.79538980333302</v>
      </c>
      <c r="R69" s="59">
        <v>68.476470000000006</v>
      </c>
      <c r="S69" s="60">
        <v>8.2323695032970004E-2</v>
      </c>
    </row>
    <row r="70" spans="1:19" ht="12.75" x14ac:dyDescent="0.2">
      <c r="A70" s="422" t="s">
        <v>32</v>
      </c>
      <c r="B70" s="422" t="s">
        <v>61</v>
      </c>
      <c r="C70" s="422" t="s">
        <v>69</v>
      </c>
      <c r="D70" s="422" t="s">
        <v>27</v>
      </c>
      <c r="E70" s="423">
        <v>58.112130266770897</v>
      </c>
      <c r="F70" s="424">
        <v>1828.00548394987</v>
      </c>
      <c r="G70" s="424">
        <v>177.17537999999999</v>
      </c>
      <c r="H70" s="425">
        <v>9.6922783632556006E-2</v>
      </c>
      <c r="I70" s="350" t="str">
        <f t="shared" ref="I70:I133" si="3">+IF(H70&lt;S70,ROUND((F70*S70)-G70,0),"")</f>
        <v/>
      </c>
      <c r="J70" s="350" t="str">
        <f t="shared" si="2"/>
        <v/>
      </c>
      <c r="L70" s="52" t="s">
        <v>32</v>
      </c>
      <c r="M70" s="52" t="s">
        <v>61</v>
      </c>
      <c r="N70" s="52" t="s">
        <v>69</v>
      </c>
      <c r="O70" s="52" t="s">
        <v>27</v>
      </c>
      <c r="P70" s="53">
        <v>127.977140008858</v>
      </c>
      <c r="Q70" s="54">
        <v>3831.9120373318401</v>
      </c>
      <c r="R70" s="54">
        <v>333.89774999999997</v>
      </c>
      <c r="S70" s="55">
        <v>8.7136068559781996E-2</v>
      </c>
    </row>
    <row r="71" spans="1:19" ht="12.75" x14ac:dyDescent="0.2">
      <c r="A71" s="359" t="s">
        <v>32</v>
      </c>
      <c r="B71" s="359" t="s">
        <v>61</v>
      </c>
      <c r="C71" s="359" t="s">
        <v>69</v>
      </c>
      <c r="D71" s="359" t="s">
        <v>69</v>
      </c>
      <c r="E71" s="373">
        <v>32.129208749961101</v>
      </c>
      <c r="F71" s="374">
        <v>1083.46741481397</v>
      </c>
      <c r="G71" s="374">
        <v>104.84035</v>
      </c>
      <c r="H71" s="375">
        <v>9.6763731485179E-2</v>
      </c>
      <c r="I71" s="353" t="str">
        <f t="shared" si="3"/>
        <v/>
      </c>
      <c r="J71" s="353" t="str">
        <f t="shared" si="2"/>
        <v/>
      </c>
      <c r="L71" s="38" t="s">
        <v>32</v>
      </c>
      <c r="M71" s="38" t="s">
        <v>61</v>
      </c>
      <c r="N71" s="38" t="s">
        <v>69</v>
      </c>
      <c r="O71" s="38" t="s">
        <v>69</v>
      </c>
      <c r="P71" s="58">
        <v>104.659140008858</v>
      </c>
      <c r="Q71" s="59">
        <v>3192.2256140235099</v>
      </c>
      <c r="R71" s="59">
        <v>274.65696000000003</v>
      </c>
      <c r="S71" s="60">
        <v>8.6039332180478004E-2</v>
      </c>
    </row>
    <row r="72" spans="1:19" ht="12.75" x14ac:dyDescent="0.2">
      <c r="A72" s="359" t="s">
        <v>32</v>
      </c>
      <c r="B72" s="359" t="s">
        <v>61</v>
      </c>
      <c r="C72" s="359" t="s">
        <v>69</v>
      </c>
      <c r="D72" s="359" t="s">
        <v>158</v>
      </c>
      <c r="E72" s="373">
        <v>22.276870234758501</v>
      </c>
      <c r="F72" s="374">
        <v>634.65080333333299</v>
      </c>
      <c r="G72" s="374">
        <v>66.620649999999998</v>
      </c>
      <c r="H72" s="375">
        <v>0.10497213530668</v>
      </c>
      <c r="I72" s="353" t="str">
        <f t="shared" si="3"/>
        <v/>
      </c>
      <c r="J72" s="353" t="str">
        <f t="shared" si="2"/>
        <v/>
      </c>
      <c r="L72" s="38" t="s">
        <v>32</v>
      </c>
      <c r="M72" s="38" t="s">
        <v>61</v>
      </c>
      <c r="N72" s="38" t="s">
        <v>69</v>
      </c>
      <c r="O72" s="38" t="s">
        <v>158</v>
      </c>
      <c r="P72" s="58">
        <v>23.318000000000001</v>
      </c>
      <c r="Q72" s="59">
        <v>639.68642330833302</v>
      </c>
      <c r="R72" s="59">
        <v>59.240789999999997</v>
      </c>
      <c r="S72" s="60">
        <v>9.2609109465881995E-2</v>
      </c>
    </row>
    <row r="73" spans="1:19" ht="12.75" x14ac:dyDescent="0.2">
      <c r="A73" s="359" t="s">
        <v>32</v>
      </c>
      <c r="B73" s="359" t="s">
        <v>61</v>
      </c>
      <c r="C73" s="359" t="s">
        <v>69</v>
      </c>
      <c r="D73" s="359" t="s">
        <v>167</v>
      </c>
      <c r="E73" s="373">
        <v>3.7060512820512801</v>
      </c>
      <c r="F73" s="374">
        <v>109.887265802564</v>
      </c>
      <c r="G73" s="374">
        <v>5.7143800000000002</v>
      </c>
      <c r="H73" s="375">
        <v>5.2002203879265997E-2</v>
      </c>
      <c r="I73" s="353" t="str">
        <f t="shared" si="3"/>
        <v/>
      </c>
      <c r="J73" s="353" t="str">
        <f t="shared" si="2"/>
        <v/>
      </c>
      <c r="L73" s="38" t="s">
        <v>32</v>
      </c>
      <c r="M73" s="38" t="s">
        <v>61</v>
      </c>
      <c r="N73" s="38" t="s">
        <v>69</v>
      </c>
      <c r="O73" s="38" t="s">
        <v>167</v>
      </c>
      <c r="P73" s="37"/>
      <c r="Q73" s="37"/>
      <c r="R73" s="37"/>
      <c r="S73" s="37"/>
    </row>
    <row r="74" spans="1:19" ht="12.75" x14ac:dyDescent="0.2">
      <c r="A74" s="422" t="s">
        <v>32</v>
      </c>
      <c r="B74" s="422" t="s">
        <v>61</v>
      </c>
      <c r="C74" s="422" t="s">
        <v>70</v>
      </c>
      <c r="D74" s="422" t="s">
        <v>27</v>
      </c>
      <c r="E74" s="423">
        <v>77.530743589743594</v>
      </c>
      <c r="F74" s="424">
        <v>2366.2040465559999</v>
      </c>
      <c r="G74" s="424">
        <v>202.21162000000001</v>
      </c>
      <c r="H74" s="425">
        <v>8.5458234379371001E-2</v>
      </c>
      <c r="I74" s="350">
        <f t="shared" si="3"/>
        <v>12</v>
      </c>
      <c r="J74" s="350">
        <f t="shared" si="2"/>
        <v>12</v>
      </c>
      <c r="L74" s="52" t="s">
        <v>32</v>
      </c>
      <c r="M74" s="52" t="s">
        <v>61</v>
      </c>
      <c r="N74" s="52" t="s">
        <v>70</v>
      </c>
      <c r="O74" s="52" t="s">
        <v>27</v>
      </c>
      <c r="P74" s="53">
        <v>123.711537848418</v>
      </c>
      <c r="Q74" s="54">
        <v>3791.95381315442</v>
      </c>
      <c r="R74" s="54">
        <v>343.84631000000002</v>
      </c>
      <c r="S74" s="55">
        <v>9.0677873978101994E-2</v>
      </c>
    </row>
    <row r="75" spans="1:19" ht="12.75" x14ac:dyDescent="0.2">
      <c r="A75" s="359" t="s">
        <v>32</v>
      </c>
      <c r="B75" s="359" t="s">
        <v>61</v>
      </c>
      <c r="C75" s="359" t="s">
        <v>70</v>
      </c>
      <c r="D75" s="359" t="s">
        <v>70</v>
      </c>
      <c r="E75" s="373">
        <v>54.694743589743602</v>
      </c>
      <c r="F75" s="374">
        <v>1737.68830317267</v>
      </c>
      <c r="G75" s="374">
        <v>149.77222</v>
      </c>
      <c r="H75" s="375">
        <v>8.6190497873840005E-2</v>
      </c>
      <c r="I75" s="353">
        <f t="shared" si="3"/>
        <v>6</v>
      </c>
      <c r="J75" s="353">
        <f t="shared" si="2"/>
        <v>6</v>
      </c>
      <c r="L75" s="38" t="s">
        <v>32</v>
      </c>
      <c r="M75" s="38" t="s">
        <v>61</v>
      </c>
      <c r="N75" s="38" t="s">
        <v>70</v>
      </c>
      <c r="O75" s="38" t="s">
        <v>70</v>
      </c>
      <c r="P75" s="58">
        <v>98.450537848418307</v>
      </c>
      <c r="Q75" s="59">
        <v>3097.6389107944201</v>
      </c>
      <c r="R75" s="59">
        <v>278.13225</v>
      </c>
      <c r="S75" s="60">
        <v>8.9788467284157999E-2</v>
      </c>
    </row>
    <row r="76" spans="1:19" ht="12.75" x14ac:dyDescent="0.2">
      <c r="A76" s="359" t="s">
        <v>32</v>
      </c>
      <c r="B76" s="359" t="s">
        <v>61</v>
      </c>
      <c r="C76" s="359" t="s">
        <v>70</v>
      </c>
      <c r="D76" s="359" t="s">
        <v>158</v>
      </c>
      <c r="E76" s="373">
        <v>16.835999999999999</v>
      </c>
      <c r="F76" s="374">
        <v>465.77703255</v>
      </c>
      <c r="G76" s="374">
        <v>43.944679999999998</v>
      </c>
      <c r="H76" s="375">
        <v>9.4347030722866002E-2</v>
      </c>
      <c r="I76" s="353">
        <f t="shared" si="3"/>
        <v>0</v>
      </c>
      <c r="J76" s="353" t="str">
        <f t="shared" si="2"/>
        <v/>
      </c>
      <c r="L76" s="38" t="s">
        <v>32</v>
      </c>
      <c r="M76" s="38" t="s">
        <v>61</v>
      </c>
      <c r="N76" s="38" t="s">
        <v>70</v>
      </c>
      <c r="O76" s="38" t="s">
        <v>158</v>
      </c>
      <c r="P76" s="58">
        <v>25.260999999999999</v>
      </c>
      <c r="Q76" s="59">
        <v>694.31490236000002</v>
      </c>
      <c r="R76" s="59">
        <v>65.714060000000003</v>
      </c>
      <c r="S76" s="60">
        <v>9.4645901703443003E-2</v>
      </c>
    </row>
    <row r="77" spans="1:19" ht="12.75" x14ac:dyDescent="0.2">
      <c r="A77" s="359" t="s">
        <v>32</v>
      </c>
      <c r="B77" s="359" t="s">
        <v>61</v>
      </c>
      <c r="C77" s="359" t="s">
        <v>70</v>
      </c>
      <c r="D77" s="359" t="s">
        <v>168</v>
      </c>
      <c r="E77" s="373">
        <v>6</v>
      </c>
      <c r="F77" s="374">
        <v>162.73871083333299</v>
      </c>
      <c r="G77" s="374">
        <v>8.4947199999999992</v>
      </c>
      <c r="H77" s="375">
        <v>5.2198520908155001E-2</v>
      </c>
      <c r="I77" s="353" t="str">
        <f t="shared" si="3"/>
        <v/>
      </c>
      <c r="J77" s="353" t="str">
        <f t="shared" si="2"/>
        <v/>
      </c>
      <c r="L77" s="3" t="s">
        <v>32</v>
      </c>
      <c r="M77" s="3" t="s">
        <v>61</v>
      </c>
      <c r="N77" s="3" t="s">
        <v>70</v>
      </c>
      <c r="O77" s="3" t="s">
        <v>168</v>
      </c>
      <c r="P77" s="58"/>
      <c r="Q77" s="59"/>
      <c r="R77" s="59"/>
      <c r="S77" s="60"/>
    </row>
    <row r="78" spans="1:19" ht="12.75" x14ac:dyDescent="0.2">
      <c r="A78" s="422" t="s">
        <v>32</v>
      </c>
      <c r="B78" s="422" t="s">
        <v>61</v>
      </c>
      <c r="C78" s="422" t="s">
        <v>61</v>
      </c>
      <c r="D78" s="422" t="s">
        <v>27</v>
      </c>
      <c r="E78" s="423">
        <v>8.8369999999999997</v>
      </c>
      <c r="F78" s="424">
        <v>304.67764394583298</v>
      </c>
      <c r="G78" s="424">
        <v>40.673699999999997</v>
      </c>
      <c r="H78" s="425">
        <v>0.13349748761753999</v>
      </c>
      <c r="I78" s="350" t="str">
        <f t="shared" si="3"/>
        <v/>
      </c>
      <c r="J78" s="350" t="str">
        <f t="shared" si="2"/>
        <v/>
      </c>
      <c r="L78" s="52" t="s">
        <v>32</v>
      </c>
      <c r="M78" s="52" t="s">
        <v>61</v>
      </c>
      <c r="N78" s="52" t="s">
        <v>61</v>
      </c>
      <c r="O78" s="52" t="s">
        <v>27</v>
      </c>
      <c r="P78" s="53">
        <v>1</v>
      </c>
      <c r="Q78" s="54">
        <v>34.743796666666697</v>
      </c>
      <c r="R78" s="54">
        <v>2.0186700000000002</v>
      </c>
      <c r="S78" s="55">
        <v>5.8101594922604E-2</v>
      </c>
    </row>
    <row r="79" spans="1:19" ht="12.75" x14ac:dyDescent="0.2">
      <c r="A79" s="422" t="s">
        <v>32</v>
      </c>
      <c r="B79" s="422" t="s">
        <v>61</v>
      </c>
      <c r="C79" s="422" t="s">
        <v>71</v>
      </c>
      <c r="D79" s="422" t="s">
        <v>27</v>
      </c>
      <c r="E79" s="423">
        <v>0.7</v>
      </c>
      <c r="F79" s="424">
        <v>23.188568833333299</v>
      </c>
      <c r="G79" s="424">
        <v>0</v>
      </c>
      <c r="H79" s="425">
        <v>0</v>
      </c>
      <c r="I79" s="350" t="str">
        <f t="shared" si="3"/>
        <v/>
      </c>
      <c r="J79" s="350" t="str">
        <f t="shared" si="2"/>
        <v/>
      </c>
      <c r="L79" s="52" t="s">
        <v>32</v>
      </c>
      <c r="M79" s="52" t="s">
        <v>61</v>
      </c>
      <c r="N79" s="52" t="s">
        <v>71</v>
      </c>
      <c r="O79" s="52" t="s">
        <v>27</v>
      </c>
      <c r="P79" s="53">
        <v>0.6</v>
      </c>
      <c r="Q79" s="54">
        <v>19.476353499999998</v>
      </c>
      <c r="R79" s="54">
        <v>0</v>
      </c>
      <c r="S79" s="55">
        <v>0</v>
      </c>
    </row>
    <row r="80" spans="1:19" ht="12.75" x14ac:dyDescent="0.2">
      <c r="A80" s="422" t="s">
        <v>32</v>
      </c>
      <c r="B80" s="422" t="s">
        <v>61</v>
      </c>
      <c r="C80" s="422" t="s">
        <v>72</v>
      </c>
      <c r="D80" s="422" t="s">
        <v>27</v>
      </c>
      <c r="E80" s="423">
        <v>1</v>
      </c>
      <c r="F80" s="424">
        <v>35.095997500000003</v>
      </c>
      <c r="G80" s="424">
        <v>7.2466699999999999</v>
      </c>
      <c r="H80" s="425">
        <v>0.20648138010608999</v>
      </c>
      <c r="I80" s="350" t="str">
        <f t="shared" si="3"/>
        <v/>
      </c>
      <c r="J80" s="350" t="str">
        <f t="shared" si="2"/>
        <v/>
      </c>
      <c r="L80" s="52" t="s">
        <v>32</v>
      </c>
      <c r="M80" s="52" t="s">
        <v>61</v>
      </c>
      <c r="N80" s="52" t="s">
        <v>72</v>
      </c>
      <c r="O80" s="52" t="s">
        <v>27</v>
      </c>
      <c r="P80" s="53">
        <v>1</v>
      </c>
      <c r="Q80" s="54">
        <v>30.957036666666699</v>
      </c>
      <c r="R80" s="54">
        <v>3.5881599999999998</v>
      </c>
      <c r="S80" s="55">
        <v>0.11590773492424</v>
      </c>
    </row>
    <row r="81" spans="1:19" ht="12.75" x14ac:dyDescent="0.2">
      <c r="A81" s="422" t="s">
        <v>32</v>
      </c>
      <c r="B81" s="422" t="s">
        <v>61</v>
      </c>
      <c r="C81" s="422" t="s">
        <v>73</v>
      </c>
      <c r="D81" s="422" t="s">
        <v>27</v>
      </c>
      <c r="E81" s="423">
        <v>12.965</v>
      </c>
      <c r="F81" s="424">
        <v>428.90883135000001</v>
      </c>
      <c r="G81" s="424">
        <v>28.010179999999998</v>
      </c>
      <c r="H81" s="425">
        <v>6.5305673263563999E-2</v>
      </c>
      <c r="I81" s="350">
        <f t="shared" si="3"/>
        <v>1</v>
      </c>
      <c r="J81" s="350">
        <f t="shared" si="2"/>
        <v>1</v>
      </c>
      <c r="L81" s="52" t="s">
        <v>32</v>
      </c>
      <c r="M81" s="52" t="s">
        <v>61</v>
      </c>
      <c r="N81" s="52" t="s">
        <v>73</v>
      </c>
      <c r="O81" s="52" t="s">
        <v>27</v>
      </c>
      <c r="P81" s="53">
        <v>14.12</v>
      </c>
      <c r="Q81" s="54">
        <v>448.16618998333399</v>
      </c>
      <c r="R81" s="54">
        <v>29.8687</v>
      </c>
      <c r="S81" s="55">
        <v>6.6646482192489004E-2</v>
      </c>
    </row>
    <row r="82" spans="1:19" ht="12.75" x14ac:dyDescent="0.2">
      <c r="A82" s="359" t="s">
        <v>32</v>
      </c>
      <c r="B82" s="359" t="s">
        <v>61</v>
      </c>
      <c r="C82" s="359" t="s">
        <v>73</v>
      </c>
      <c r="D82" s="359" t="s">
        <v>169</v>
      </c>
      <c r="E82" s="373">
        <v>3</v>
      </c>
      <c r="F82" s="374">
        <v>92.480452499999998</v>
      </c>
      <c r="G82" s="374">
        <v>7.6038300000000003</v>
      </c>
      <c r="H82" s="375">
        <v>8.2220942852761006E-2</v>
      </c>
      <c r="I82" s="353" t="str">
        <f t="shared" si="3"/>
        <v/>
      </c>
      <c r="J82" s="353" t="str">
        <f t="shared" si="2"/>
        <v/>
      </c>
      <c r="L82" s="38" t="s">
        <v>32</v>
      </c>
      <c r="M82" s="38" t="s">
        <v>61</v>
      </c>
      <c r="N82" s="38" t="s">
        <v>73</v>
      </c>
      <c r="O82" s="38" t="s">
        <v>169</v>
      </c>
      <c r="P82" s="58">
        <v>3</v>
      </c>
      <c r="Q82" s="59">
        <v>91.277941666666706</v>
      </c>
      <c r="R82" s="59">
        <v>7.4726600000000003</v>
      </c>
      <c r="S82" s="60">
        <v>8.1867095856401007E-2</v>
      </c>
    </row>
    <row r="83" spans="1:19" ht="12.75" x14ac:dyDescent="0.2">
      <c r="A83" s="359" t="s">
        <v>32</v>
      </c>
      <c r="B83" s="359" t="s">
        <v>61</v>
      </c>
      <c r="C83" s="359" t="s">
        <v>73</v>
      </c>
      <c r="D83" s="359" t="s">
        <v>73</v>
      </c>
      <c r="E83" s="373">
        <v>9.9649999999999999</v>
      </c>
      <c r="F83" s="374">
        <v>336.42837885</v>
      </c>
      <c r="G83" s="374">
        <v>20.40635</v>
      </c>
      <c r="H83" s="375">
        <v>6.0655852130411997E-2</v>
      </c>
      <c r="I83" s="353">
        <f t="shared" si="3"/>
        <v>1</v>
      </c>
      <c r="J83" s="353">
        <f t="shared" si="2"/>
        <v>1</v>
      </c>
      <c r="L83" s="38" t="s">
        <v>32</v>
      </c>
      <c r="M83" s="38" t="s">
        <v>61</v>
      </c>
      <c r="N83" s="38" t="s">
        <v>73</v>
      </c>
      <c r="O83" s="38" t="s">
        <v>73</v>
      </c>
      <c r="P83" s="58">
        <v>11.12</v>
      </c>
      <c r="Q83" s="59">
        <v>356.88824831666699</v>
      </c>
      <c r="R83" s="59">
        <v>22.396039999999999</v>
      </c>
      <c r="S83" s="60">
        <v>6.2753649372415995E-2</v>
      </c>
    </row>
    <row r="84" spans="1:19" ht="12.75" x14ac:dyDescent="0.2">
      <c r="A84" s="365" t="s">
        <v>74</v>
      </c>
      <c r="B84" s="365" t="s">
        <v>27</v>
      </c>
      <c r="C84" s="365" t="s">
        <v>27</v>
      </c>
      <c r="D84" s="365" t="s">
        <v>27</v>
      </c>
      <c r="E84" s="366">
        <v>142.82550001754799</v>
      </c>
      <c r="F84" s="367">
        <v>4379.7922199514796</v>
      </c>
      <c r="G84" s="367">
        <v>538.94458999999995</v>
      </c>
      <c r="H84" s="368">
        <v>0.1230525474576</v>
      </c>
      <c r="I84" s="342" t="str">
        <f t="shared" si="3"/>
        <v/>
      </c>
      <c r="J84" s="342" t="str">
        <f t="shared" si="2"/>
        <v/>
      </c>
      <c r="L84" s="52" t="s">
        <v>74</v>
      </c>
      <c r="M84" s="52" t="s">
        <v>27</v>
      </c>
      <c r="N84" s="52" t="s">
        <v>27</v>
      </c>
      <c r="O84" s="52" t="s">
        <v>27</v>
      </c>
      <c r="P84" s="53">
        <v>158.418461538462</v>
      </c>
      <c r="Q84" s="54">
        <v>4682.4166832485098</v>
      </c>
      <c r="R84" s="54">
        <v>521.40263000000004</v>
      </c>
      <c r="S84" s="55">
        <v>0.11135331715892</v>
      </c>
    </row>
    <row r="85" spans="1:19" ht="12.75" x14ac:dyDescent="0.2">
      <c r="A85" s="369" t="s">
        <v>74</v>
      </c>
      <c r="B85" s="369" t="s">
        <v>75</v>
      </c>
      <c r="C85" s="369" t="s">
        <v>27</v>
      </c>
      <c r="D85" s="369" t="s">
        <v>27</v>
      </c>
      <c r="E85" s="370">
        <v>22.565999999999999</v>
      </c>
      <c r="F85" s="371">
        <v>678.82214280000096</v>
      </c>
      <c r="G85" s="371">
        <v>46.226700000000001</v>
      </c>
      <c r="H85" s="372">
        <v>6.8098397334718994E-2</v>
      </c>
      <c r="I85" s="346" t="str">
        <f t="shared" si="3"/>
        <v/>
      </c>
      <c r="J85" s="346" t="str">
        <f t="shared" si="2"/>
        <v/>
      </c>
      <c r="L85" s="52" t="s">
        <v>74</v>
      </c>
      <c r="M85" s="52" t="s">
        <v>75</v>
      </c>
      <c r="N85" s="52" t="s">
        <v>27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2.75" x14ac:dyDescent="0.2">
      <c r="A86" s="422" t="s">
        <v>74</v>
      </c>
      <c r="B86" s="422" t="s">
        <v>75</v>
      </c>
      <c r="C86" s="422" t="s">
        <v>75</v>
      </c>
      <c r="D86" s="422" t="s">
        <v>27</v>
      </c>
      <c r="E86" s="423">
        <v>22.565999999999999</v>
      </c>
      <c r="F86" s="424">
        <v>678.82214280000096</v>
      </c>
      <c r="G86" s="424">
        <v>46.226700000000001</v>
      </c>
      <c r="H86" s="425">
        <v>6.8098397334718994E-2</v>
      </c>
      <c r="I86" s="350" t="str">
        <f t="shared" si="3"/>
        <v/>
      </c>
      <c r="J86" s="350" t="str">
        <f t="shared" si="2"/>
        <v/>
      </c>
      <c r="L86" s="52" t="s">
        <v>74</v>
      </c>
      <c r="M86" s="52" t="s">
        <v>75</v>
      </c>
      <c r="N86" s="52" t="s">
        <v>75</v>
      </c>
      <c r="O86" s="52" t="s">
        <v>27</v>
      </c>
      <c r="P86" s="53">
        <v>31.579000000000001</v>
      </c>
      <c r="Q86" s="54">
        <v>893.29369693666604</v>
      </c>
      <c r="R86" s="54">
        <v>41.760570000000001</v>
      </c>
      <c r="S86" s="55">
        <v>4.6748980926662E-2</v>
      </c>
    </row>
    <row r="87" spans="1:19" ht="12.75" x14ac:dyDescent="0.2">
      <c r="A87" s="369" t="s">
        <v>74</v>
      </c>
      <c r="B87" s="369" t="s">
        <v>76</v>
      </c>
      <c r="C87" s="369" t="s">
        <v>27</v>
      </c>
      <c r="D87" s="369" t="s">
        <v>27</v>
      </c>
      <c r="E87" s="370">
        <v>16</v>
      </c>
      <c r="F87" s="371">
        <v>520.04132583333399</v>
      </c>
      <c r="G87" s="371">
        <v>71.763670000000005</v>
      </c>
      <c r="H87" s="372">
        <v>0.1379960907626</v>
      </c>
      <c r="I87" s="346">
        <f t="shared" si="3"/>
        <v>1</v>
      </c>
      <c r="J87" s="346">
        <f t="shared" si="2"/>
        <v>1</v>
      </c>
      <c r="L87" s="52" t="s">
        <v>74</v>
      </c>
      <c r="M87" s="52" t="s">
        <v>76</v>
      </c>
      <c r="N87" s="52" t="s">
        <v>27</v>
      </c>
      <c r="O87" s="52" t="s">
        <v>27</v>
      </c>
      <c r="P87" s="53">
        <v>18</v>
      </c>
      <c r="Q87" s="54">
        <v>589.61685666666597</v>
      </c>
      <c r="R87" s="54">
        <v>82.067239999999998</v>
      </c>
      <c r="S87" s="55">
        <v>0.13918740462061999</v>
      </c>
    </row>
    <row r="88" spans="1:19" ht="12.75" x14ac:dyDescent="0.2">
      <c r="A88" s="369" t="s">
        <v>74</v>
      </c>
      <c r="B88" s="369" t="s">
        <v>77</v>
      </c>
      <c r="C88" s="369" t="s">
        <v>27</v>
      </c>
      <c r="D88" s="369" t="s">
        <v>27</v>
      </c>
      <c r="E88" s="370">
        <v>37.612833350880997</v>
      </c>
      <c r="F88" s="371">
        <v>1003.49143714509</v>
      </c>
      <c r="G88" s="371">
        <v>137.33913000000001</v>
      </c>
      <c r="H88" s="372">
        <v>0.13686128741739001</v>
      </c>
      <c r="I88" s="346" t="str">
        <f t="shared" si="3"/>
        <v/>
      </c>
      <c r="J88" s="346" t="str">
        <f t="shared" si="2"/>
        <v/>
      </c>
      <c r="L88" s="52" t="s">
        <v>74</v>
      </c>
      <c r="M88" s="52" t="s">
        <v>77</v>
      </c>
      <c r="N88" s="52" t="s">
        <v>27</v>
      </c>
      <c r="O88" s="52" t="s">
        <v>27</v>
      </c>
      <c r="P88" s="53">
        <v>37.135461538461598</v>
      </c>
      <c r="Q88" s="54">
        <v>967.69765136211504</v>
      </c>
      <c r="R88" s="54">
        <v>131.34333000000001</v>
      </c>
      <c r="S88" s="55">
        <v>0.13572765193253</v>
      </c>
    </row>
    <row r="89" spans="1:19" ht="12.75" x14ac:dyDescent="0.2">
      <c r="A89" s="422" t="s">
        <v>74</v>
      </c>
      <c r="B89" s="422" t="s">
        <v>77</v>
      </c>
      <c r="C89" s="422" t="s">
        <v>78</v>
      </c>
      <c r="D89" s="422" t="s">
        <v>27</v>
      </c>
      <c r="E89" s="423">
        <v>29.723871794871801</v>
      </c>
      <c r="F89" s="424">
        <v>798.41065071175206</v>
      </c>
      <c r="G89" s="424">
        <v>120.90786</v>
      </c>
      <c r="H89" s="425">
        <v>0.15143568023824999</v>
      </c>
      <c r="I89" s="350">
        <f t="shared" si="3"/>
        <v>2</v>
      </c>
      <c r="J89" s="350">
        <f t="shared" si="2"/>
        <v>2</v>
      </c>
      <c r="L89" s="52" t="s">
        <v>74</v>
      </c>
      <c r="M89" s="52" t="s">
        <v>77</v>
      </c>
      <c r="N89" s="52" t="s">
        <v>78</v>
      </c>
      <c r="O89" s="52" t="s">
        <v>27</v>
      </c>
      <c r="P89" s="53">
        <v>29.231102564102599</v>
      </c>
      <c r="Q89" s="54">
        <v>768.85634812408102</v>
      </c>
      <c r="R89" s="54">
        <v>118.16099</v>
      </c>
      <c r="S89" s="55">
        <v>0.15368409233831001</v>
      </c>
    </row>
    <row r="90" spans="1:19" ht="12.75" x14ac:dyDescent="0.2">
      <c r="A90" s="422" t="s">
        <v>74</v>
      </c>
      <c r="B90" s="422" t="s">
        <v>77</v>
      </c>
      <c r="C90" s="422" t="s">
        <v>79</v>
      </c>
      <c r="D90" s="422" t="s">
        <v>27</v>
      </c>
      <c r="E90" s="423">
        <v>4.0789999999999997</v>
      </c>
      <c r="F90" s="424">
        <v>101.084601041667</v>
      </c>
      <c r="G90" s="424">
        <v>6.3132599999999996</v>
      </c>
      <c r="H90" s="425">
        <v>6.2455210140244001E-2</v>
      </c>
      <c r="I90" s="350" t="str">
        <f t="shared" si="3"/>
        <v/>
      </c>
      <c r="J90" s="350" t="str">
        <f t="shared" si="2"/>
        <v/>
      </c>
      <c r="L90" s="52" t="s">
        <v>74</v>
      </c>
      <c r="M90" s="52" t="s">
        <v>77</v>
      </c>
      <c r="N90" s="52" t="s">
        <v>79</v>
      </c>
      <c r="O90" s="52" t="s">
        <v>27</v>
      </c>
      <c r="P90" s="53">
        <v>4.0943589743589701</v>
      </c>
      <c r="Q90" s="54">
        <v>96.884340788034194</v>
      </c>
      <c r="R90" s="54">
        <v>3.2389899999999998</v>
      </c>
      <c r="S90" s="55">
        <v>3.3431511982790998E-2</v>
      </c>
    </row>
    <row r="91" spans="1:19" ht="12.75" x14ac:dyDescent="0.2">
      <c r="A91" s="422" t="s">
        <v>74</v>
      </c>
      <c r="B91" s="422" t="s">
        <v>77</v>
      </c>
      <c r="C91" s="422" t="s">
        <v>80</v>
      </c>
      <c r="D91" s="422" t="s">
        <v>27</v>
      </c>
      <c r="E91" s="423">
        <v>3.8099615560092399</v>
      </c>
      <c r="F91" s="424">
        <v>103.996185391667</v>
      </c>
      <c r="G91" s="424">
        <v>10.11801</v>
      </c>
      <c r="H91" s="425">
        <v>9.7292126263035003E-2</v>
      </c>
      <c r="I91" s="350">
        <f t="shared" si="3"/>
        <v>0</v>
      </c>
      <c r="J91" s="350" t="str">
        <f t="shared" si="2"/>
        <v/>
      </c>
      <c r="L91" s="52" t="s">
        <v>74</v>
      </c>
      <c r="M91" s="52" t="s">
        <v>77</v>
      </c>
      <c r="N91" s="52" t="s">
        <v>80</v>
      </c>
      <c r="O91" s="52" t="s">
        <v>27</v>
      </c>
      <c r="P91" s="53">
        <v>3.81</v>
      </c>
      <c r="Q91" s="54">
        <v>101.95696245000001</v>
      </c>
      <c r="R91" s="54">
        <v>9.9433500000000006</v>
      </c>
      <c r="S91" s="55">
        <v>9.7524972900956006E-2</v>
      </c>
    </row>
    <row r="92" spans="1:19" ht="12.75" x14ac:dyDescent="0.2">
      <c r="A92" s="369" t="s">
        <v>74</v>
      </c>
      <c r="B92" s="369" t="s">
        <v>81</v>
      </c>
      <c r="C92" s="369" t="s">
        <v>27</v>
      </c>
      <c r="D92" s="369" t="s">
        <v>27</v>
      </c>
      <c r="E92" s="370">
        <v>6</v>
      </c>
      <c r="F92" s="371">
        <v>270.02315499999997</v>
      </c>
      <c r="G92" s="371">
        <v>47.919130000000003</v>
      </c>
      <c r="H92" s="372">
        <v>0.17746304016039</v>
      </c>
      <c r="I92" s="346" t="str">
        <f t="shared" si="3"/>
        <v/>
      </c>
      <c r="J92" s="346" t="str">
        <f t="shared" si="2"/>
        <v/>
      </c>
      <c r="L92" s="52" t="s">
        <v>74</v>
      </c>
      <c r="M92" s="52" t="s">
        <v>81</v>
      </c>
      <c r="N92" s="52" t="s">
        <v>27</v>
      </c>
      <c r="O92" s="52" t="s">
        <v>27</v>
      </c>
      <c r="P92" s="53">
        <v>5</v>
      </c>
      <c r="Q92" s="54">
        <v>208.79087166666699</v>
      </c>
      <c r="R92" s="54">
        <v>21.866849999999999</v>
      </c>
      <c r="S92" s="55">
        <v>0.10473087173519</v>
      </c>
    </row>
    <row r="93" spans="1:19" ht="12.75" x14ac:dyDescent="0.2">
      <c r="A93" s="369" t="s">
        <v>74</v>
      </c>
      <c r="B93" s="369" t="s">
        <v>82</v>
      </c>
      <c r="C93" s="369" t="s">
        <v>27</v>
      </c>
      <c r="D93" s="369" t="s">
        <v>27</v>
      </c>
      <c r="E93" s="370">
        <v>60.646666666666697</v>
      </c>
      <c r="F93" s="371">
        <v>1907.4141591730599</v>
      </c>
      <c r="G93" s="371">
        <v>235.69596000000001</v>
      </c>
      <c r="H93" s="372">
        <v>0.12356831832589001</v>
      </c>
      <c r="I93" s="346" t="str">
        <f t="shared" si="3"/>
        <v/>
      </c>
      <c r="J93" s="346" t="str">
        <f t="shared" si="2"/>
        <v/>
      </c>
      <c r="L93" s="52" t="s">
        <v>74</v>
      </c>
      <c r="M93" s="52" t="s">
        <v>82</v>
      </c>
      <c r="N93" s="52" t="s">
        <v>27</v>
      </c>
      <c r="O93" s="52" t="s">
        <v>27</v>
      </c>
      <c r="P93" s="53">
        <v>66.703999999999994</v>
      </c>
      <c r="Q93" s="54">
        <v>2023.0176066163899</v>
      </c>
      <c r="R93" s="54">
        <v>244.36464000000001</v>
      </c>
      <c r="S93" s="55">
        <v>0.1207921469397</v>
      </c>
    </row>
    <row r="94" spans="1:19" ht="12.75" x14ac:dyDescent="0.2">
      <c r="A94" s="422" t="s">
        <v>74</v>
      </c>
      <c r="B94" s="422" t="s">
        <v>82</v>
      </c>
      <c r="C94" s="422" t="s">
        <v>83</v>
      </c>
      <c r="D94" s="422" t="s">
        <v>27</v>
      </c>
      <c r="E94" s="423">
        <v>38.384999999999998</v>
      </c>
      <c r="F94" s="424">
        <v>1187.158378865</v>
      </c>
      <c r="G94" s="424">
        <v>147.79604</v>
      </c>
      <c r="H94" s="425">
        <v>0.12449563818208</v>
      </c>
      <c r="I94" s="350" t="str">
        <f t="shared" si="3"/>
        <v/>
      </c>
      <c r="J94" s="350" t="str">
        <f t="shared" si="2"/>
        <v/>
      </c>
      <c r="L94" s="52" t="s">
        <v>74</v>
      </c>
      <c r="M94" s="52" t="s">
        <v>82</v>
      </c>
      <c r="N94" s="52" t="s">
        <v>83</v>
      </c>
      <c r="O94" s="52" t="s">
        <v>27</v>
      </c>
      <c r="P94" s="53">
        <v>41.234000000000002</v>
      </c>
      <c r="Q94" s="54">
        <v>1242.7025717775</v>
      </c>
      <c r="R94" s="54">
        <v>154.29857000000001</v>
      </c>
      <c r="S94" s="55">
        <v>0.12416371664806</v>
      </c>
    </row>
    <row r="95" spans="1:19" ht="12.75" x14ac:dyDescent="0.2">
      <c r="A95" s="422" t="s">
        <v>74</v>
      </c>
      <c r="B95" s="422" t="s">
        <v>82</v>
      </c>
      <c r="C95" s="422" t="s">
        <v>84</v>
      </c>
      <c r="D95" s="422" t="s">
        <v>27</v>
      </c>
      <c r="E95" s="423">
        <v>0.64100000000000001</v>
      </c>
      <c r="F95" s="424">
        <v>15.648225658333301</v>
      </c>
      <c r="G95" s="424">
        <v>0</v>
      </c>
      <c r="H95" s="425">
        <v>0</v>
      </c>
      <c r="I95" s="350" t="str">
        <f t="shared" si="3"/>
        <v/>
      </c>
      <c r="J95" s="350" t="str">
        <f t="shared" si="2"/>
        <v/>
      </c>
      <c r="L95" s="52" t="s">
        <v>74</v>
      </c>
      <c r="M95" s="52" t="s">
        <v>82</v>
      </c>
      <c r="N95" s="52" t="s">
        <v>84</v>
      </c>
      <c r="O95" s="52" t="s">
        <v>27</v>
      </c>
      <c r="P95" s="53">
        <v>0.56000000000000005</v>
      </c>
      <c r="Q95" s="54">
        <v>13.8031189333333</v>
      </c>
      <c r="R95" s="54">
        <v>0</v>
      </c>
      <c r="S95" s="55">
        <v>0</v>
      </c>
    </row>
    <row r="96" spans="1:19" ht="12.75" x14ac:dyDescent="0.2">
      <c r="A96" s="422" t="s">
        <v>74</v>
      </c>
      <c r="B96" s="422" t="s">
        <v>82</v>
      </c>
      <c r="C96" s="422" t="s">
        <v>85</v>
      </c>
      <c r="D96" s="422" t="s">
        <v>27</v>
      </c>
      <c r="E96" s="423">
        <v>15.0873333333333</v>
      </c>
      <c r="F96" s="424">
        <v>482.12068048305599</v>
      </c>
      <c r="G96" s="424">
        <v>63.711750000000002</v>
      </c>
      <c r="H96" s="425">
        <v>0.13214896721743</v>
      </c>
      <c r="I96" s="350" t="str">
        <f t="shared" si="3"/>
        <v/>
      </c>
      <c r="J96" s="350" t="str">
        <f t="shared" si="2"/>
        <v/>
      </c>
      <c r="L96" s="52" t="s">
        <v>74</v>
      </c>
      <c r="M96" s="52" t="s">
        <v>82</v>
      </c>
      <c r="N96" s="52" t="s">
        <v>85</v>
      </c>
      <c r="O96" s="52" t="s">
        <v>27</v>
      </c>
      <c r="P96" s="53">
        <v>15.143333333333301</v>
      </c>
      <c r="Q96" s="54">
        <v>477.09825532222197</v>
      </c>
      <c r="R96" s="54">
        <v>62.203150000000001</v>
      </c>
      <c r="S96" s="55">
        <v>0.13037807056743</v>
      </c>
    </row>
    <row r="97" spans="1:19" ht="12.75" x14ac:dyDescent="0.2">
      <c r="A97" s="422" t="s">
        <v>74</v>
      </c>
      <c r="B97" s="422" t="s">
        <v>82</v>
      </c>
      <c r="C97" s="422" t="s">
        <v>86</v>
      </c>
      <c r="D97" s="422" t="s">
        <v>27</v>
      </c>
      <c r="E97" s="423">
        <v>3</v>
      </c>
      <c r="F97" s="424">
        <v>100.485958333333</v>
      </c>
      <c r="G97" s="424">
        <v>7.3745399999999997</v>
      </c>
      <c r="H97" s="425">
        <v>7.3388761199221997E-2</v>
      </c>
      <c r="I97" s="350">
        <f t="shared" si="3"/>
        <v>1</v>
      </c>
      <c r="J97" s="350">
        <f t="shared" si="2"/>
        <v>1</v>
      </c>
      <c r="L97" s="52" t="s">
        <v>74</v>
      </c>
      <c r="M97" s="52" t="s">
        <v>82</v>
      </c>
      <c r="N97" s="52" t="s">
        <v>86</v>
      </c>
      <c r="O97" s="52" t="s">
        <v>27</v>
      </c>
      <c r="P97" s="53">
        <v>6</v>
      </c>
      <c r="Q97" s="54">
        <v>181.77078583333301</v>
      </c>
      <c r="R97" s="54">
        <v>14.95407</v>
      </c>
      <c r="S97" s="55">
        <v>8.2268830667384996E-2</v>
      </c>
    </row>
    <row r="98" spans="1:19" ht="12.75" x14ac:dyDescent="0.2">
      <c r="A98" s="422" t="s">
        <v>74</v>
      </c>
      <c r="B98" s="422" t="s">
        <v>82</v>
      </c>
      <c r="C98" s="422" t="s">
        <v>87</v>
      </c>
      <c r="D98" s="422" t="s">
        <v>27</v>
      </c>
      <c r="E98" s="423">
        <v>3.5333333333333301</v>
      </c>
      <c r="F98" s="424">
        <v>122.000915833333</v>
      </c>
      <c r="G98" s="424">
        <v>16.81363</v>
      </c>
      <c r="H98" s="425">
        <v>0.13781560478586</v>
      </c>
      <c r="I98" s="350" t="str">
        <f t="shared" si="3"/>
        <v/>
      </c>
      <c r="J98" s="350" t="str">
        <f t="shared" si="2"/>
        <v/>
      </c>
      <c r="L98" s="52" t="s">
        <v>74</v>
      </c>
      <c r="M98" s="52" t="s">
        <v>82</v>
      </c>
      <c r="N98" s="52" t="s">
        <v>87</v>
      </c>
      <c r="O98" s="52" t="s">
        <v>27</v>
      </c>
      <c r="P98" s="53">
        <v>3.7666666666666702</v>
      </c>
      <c r="Q98" s="54">
        <v>107.64287475</v>
      </c>
      <c r="R98" s="54">
        <v>12.908849999999999</v>
      </c>
      <c r="S98" s="55">
        <v>0.11992293990643001</v>
      </c>
    </row>
    <row r="99" spans="1:19" ht="12.75" x14ac:dyDescent="0.2">
      <c r="A99" s="365" t="s">
        <v>88</v>
      </c>
      <c r="B99" s="365" t="s">
        <v>27</v>
      </c>
      <c r="C99" s="365" t="s">
        <v>27</v>
      </c>
      <c r="D99" s="365" t="s">
        <v>27</v>
      </c>
      <c r="E99" s="366">
        <v>211.48415819712</v>
      </c>
      <c r="F99" s="367">
        <v>5922.6778930780001</v>
      </c>
      <c r="G99" s="367">
        <v>649.05480999999997</v>
      </c>
      <c r="H99" s="368">
        <v>0.10958806501339</v>
      </c>
      <c r="I99" s="342">
        <f t="shared" si="3"/>
        <v>27</v>
      </c>
      <c r="J99" s="342">
        <f t="shared" si="2"/>
        <v>27</v>
      </c>
      <c r="L99" s="52" t="s">
        <v>88</v>
      </c>
      <c r="M99" s="52" t="s">
        <v>27</v>
      </c>
      <c r="N99" s="52" t="s">
        <v>27</v>
      </c>
      <c r="O99" s="52" t="s">
        <v>27</v>
      </c>
      <c r="P99" s="53">
        <v>220.25327692307701</v>
      </c>
      <c r="Q99" s="54">
        <v>5976.5885349682803</v>
      </c>
      <c r="R99" s="54">
        <v>682.03574000000003</v>
      </c>
      <c r="S99" s="55">
        <v>0.11411790120894</v>
      </c>
    </row>
    <row r="100" spans="1:19" ht="12.75" x14ac:dyDescent="0.2">
      <c r="A100" s="369" t="s">
        <v>88</v>
      </c>
      <c r="B100" s="369" t="s">
        <v>89</v>
      </c>
      <c r="C100" s="369" t="s">
        <v>27</v>
      </c>
      <c r="D100" s="369" t="s">
        <v>27</v>
      </c>
      <c r="E100" s="370">
        <v>15.265988966350401</v>
      </c>
      <c r="F100" s="371">
        <v>568.60612607166604</v>
      </c>
      <c r="G100" s="371">
        <v>51.560290000000002</v>
      </c>
      <c r="H100" s="372">
        <v>9.0678393418331005E-2</v>
      </c>
      <c r="I100" s="346" t="str">
        <f t="shared" si="3"/>
        <v/>
      </c>
      <c r="J100" s="346" t="str">
        <f t="shared" si="2"/>
        <v/>
      </c>
      <c r="L100" s="52" t="s">
        <v>88</v>
      </c>
      <c r="M100" s="52" t="s">
        <v>89</v>
      </c>
      <c r="N100" s="52" t="s">
        <v>27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2.75" x14ac:dyDescent="0.2">
      <c r="A101" s="422" t="s">
        <v>88</v>
      </c>
      <c r="B101" s="422" t="s">
        <v>89</v>
      </c>
      <c r="C101" s="422" t="s">
        <v>90</v>
      </c>
      <c r="D101" s="422" t="s">
        <v>27</v>
      </c>
      <c r="E101" s="423">
        <v>3.6749999999999998</v>
      </c>
      <c r="F101" s="424">
        <v>118.161425291667</v>
      </c>
      <c r="G101" s="424">
        <v>0</v>
      </c>
      <c r="H101" s="425">
        <v>0</v>
      </c>
      <c r="I101" s="350" t="str">
        <f t="shared" si="3"/>
        <v/>
      </c>
      <c r="J101" s="350" t="str">
        <f t="shared" si="2"/>
        <v/>
      </c>
      <c r="L101" s="52" t="s">
        <v>88</v>
      </c>
      <c r="M101" s="52" t="s">
        <v>89</v>
      </c>
      <c r="N101" s="52" t="s">
        <v>90</v>
      </c>
      <c r="O101" s="52" t="s">
        <v>27</v>
      </c>
      <c r="P101" s="53">
        <v>1.81</v>
      </c>
      <c r="Q101" s="54">
        <v>61.554623216666698</v>
      </c>
      <c r="R101" s="54">
        <v>0</v>
      </c>
      <c r="S101" s="55">
        <v>0</v>
      </c>
    </row>
    <row r="102" spans="1:19" ht="12.75" x14ac:dyDescent="0.2">
      <c r="A102" s="422" t="s">
        <v>88</v>
      </c>
      <c r="B102" s="422" t="s">
        <v>89</v>
      </c>
      <c r="C102" s="422" t="s">
        <v>91</v>
      </c>
      <c r="D102" s="422" t="s">
        <v>27</v>
      </c>
      <c r="E102" s="423">
        <v>3.8629889663504402</v>
      </c>
      <c r="F102" s="424">
        <v>136.61463506666701</v>
      </c>
      <c r="G102" s="424">
        <v>17.177659999999999</v>
      </c>
      <c r="H102" s="425">
        <v>0.12573806599577</v>
      </c>
      <c r="I102" s="350" t="str">
        <f t="shared" si="3"/>
        <v/>
      </c>
      <c r="J102" s="350" t="str">
        <f t="shared" si="2"/>
        <v/>
      </c>
      <c r="L102" s="52" t="s">
        <v>88</v>
      </c>
      <c r="M102" s="52" t="s">
        <v>89</v>
      </c>
      <c r="N102" s="52" t="s">
        <v>91</v>
      </c>
      <c r="O102" s="52" t="s">
        <v>27</v>
      </c>
      <c r="P102" s="37"/>
      <c r="Q102" s="37"/>
      <c r="R102" s="37"/>
      <c r="S102" s="48"/>
    </row>
    <row r="103" spans="1:19" ht="12.75" x14ac:dyDescent="0.2">
      <c r="A103" s="359" t="s">
        <v>88</v>
      </c>
      <c r="B103" s="359" t="s">
        <v>89</v>
      </c>
      <c r="C103" s="359" t="s">
        <v>91</v>
      </c>
      <c r="D103" s="359" t="s">
        <v>91</v>
      </c>
      <c r="E103" s="373">
        <v>3.8629889663504402</v>
      </c>
      <c r="F103" s="374">
        <v>136.61463506666701</v>
      </c>
      <c r="G103" s="374">
        <v>17.177659999999999</v>
      </c>
      <c r="H103" s="375">
        <v>0.12573806599577</v>
      </c>
      <c r="I103" s="353" t="str">
        <f t="shared" si="3"/>
        <v/>
      </c>
      <c r="J103" s="353" t="str">
        <f t="shared" si="2"/>
        <v/>
      </c>
      <c r="L103" s="38" t="s">
        <v>88</v>
      </c>
      <c r="M103" s="38" t="s">
        <v>89</v>
      </c>
      <c r="N103" s="38" t="s">
        <v>91</v>
      </c>
      <c r="O103" s="38" t="s">
        <v>91</v>
      </c>
      <c r="P103" s="37"/>
      <c r="Q103" s="37"/>
      <c r="R103" s="37"/>
      <c r="S103" s="37"/>
    </row>
    <row r="104" spans="1:19" ht="12.75" x14ac:dyDescent="0.2">
      <c r="A104" s="422" t="s">
        <v>88</v>
      </c>
      <c r="B104" s="422" t="s">
        <v>89</v>
      </c>
      <c r="C104" s="422" t="s">
        <v>92</v>
      </c>
      <c r="D104" s="422" t="s">
        <v>27</v>
      </c>
      <c r="E104" s="423">
        <v>7.7279999999999998</v>
      </c>
      <c r="F104" s="424">
        <v>313.830065713333</v>
      </c>
      <c r="G104" s="424">
        <v>34.382629999999999</v>
      </c>
      <c r="H104" s="425">
        <v>0.10955811363022</v>
      </c>
      <c r="I104" s="350" t="str">
        <f t="shared" si="3"/>
        <v/>
      </c>
      <c r="J104" s="350" t="str">
        <f t="shared" si="2"/>
        <v/>
      </c>
      <c r="L104" s="52" t="s">
        <v>88</v>
      </c>
      <c r="M104" s="52" t="s">
        <v>89</v>
      </c>
      <c r="N104" s="52" t="s">
        <v>92</v>
      </c>
      <c r="O104" s="52" t="s">
        <v>27</v>
      </c>
      <c r="P104" s="37"/>
      <c r="Q104" s="37"/>
      <c r="R104" s="37"/>
      <c r="S104" s="48"/>
    </row>
    <row r="105" spans="1:19" ht="12.75" x14ac:dyDescent="0.2">
      <c r="A105" s="369" t="s">
        <v>88</v>
      </c>
      <c r="B105" s="369" t="s">
        <v>93</v>
      </c>
      <c r="C105" s="369" t="s">
        <v>27</v>
      </c>
      <c r="D105" s="369" t="s">
        <v>27</v>
      </c>
      <c r="E105" s="370">
        <v>80.558410256410298</v>
      </c>
      <c r="F105" s="371">
        <v>2340.4321825095299</v>
      </c>
      <c r="G105" s="371">
        <v>317.87671999999998</v>
      </c>
      <c r="H105" s="372">
        <v>0.13581966714334001</v>
      </c>
      <c r="I105" s="346" t="str">
        <f t="shared" si="3"/>
        <v/>
      </c>
      <c r="J105" s="346" t="str">
        <f t="shared" si="2"/>
        <v/>
      </c>
      <c r="L105" s="52" t="s">
        <v>88</v>
      </c>
      <c r="M105" s="52" t="s">
        <v>93</v>
      </c>
      <c r="N105" s="52" t="s">
        <v>27</v>
      </c>
      <c r="O105" s="52" t="s">
        <v>27</v>
      </c>
      <c r="P105" s="53">
        <v>64.62</v>
      </c>
      <c r="Q105" s="54">
        <v>1818.0694495499999</v>
      </c>
      <c r="R105" s="54">
        <v>234.22206</v>
      </c>
      <c r="S105" s="55">
        <v>0.12883009505383</v>
      </c>
    </row>
    <row r="106" spans="1:19" ht="12.75" x14ac:dyDescent="0.2">
      <c r="A106" s="52" t="s">
        <v>88</v>
      </c>
      <c r="B106" s="52" t="s">
        <v>93</v>
      </c>
      <c r="C106" s="52" t="s">
        <v>94</v>
      </c>
      <c r="D106" s="52" t="s">
        <v>27</v>
      </c>
      <c r="I106" s="52">
        <f t="shared" si="3"/>
        <v>0</v>
      </c>
      <c r="J106" s="52" t="str">
        <f t="shared" si="2"/>
        <v/>
      </c>
      <c r="L106" s="52" t="s">
        <v>88</v>
      </c>
      <c r="M106" s="52" t="s">
        <v>93</v>
      </c>
      <c r="N106" s="52" t="s">
        <v>94</v>
      </c>
      <c r="O106" s="52" t="s">
        <v>27</v>
      </c>
      <c r="P106" s="53">
        <v>1</v>
      </c>
      <c r="Q106" s="54">
        <v>31.070658333333299</v>
      </c>
      <c r="R106" s="54">
        <v>1.24882</v>
      </c>
      <c r="S106" s="55">
        <v>4.0192904398818001E-2</v>
      </c>
    </row>
    <row r="107" spans="1:19" ht="12.75" x14ac:dyDescent="0.2">
      <c r="A107" s="422" t="s">
        <v>88</v>
      </c>
      <c r="B107" s="422" t="s">
        <v>93</v>
      </c>
      <c r="C107" s="422" t="s">
        <v>95</v>
      </c>
      <c r="D107" s="422" t="s">
        <v>27</v>
      </c>
      <c r="E107" s="423">
        <v>17.761410256410301</v>
      </c>
      <c r="F107" s="424">
        <v>613.92604072703</v>
      </c>
      <c r="G107" s="424">
        <v>100.62754</v>
      </c>
      <c r="H107" s="425">
        <v>0.16390824517043001</v>
      </c>
      <c r="I107" s="350" t="str">
        <f t="shared" si="3"/>
        <v/>
      </c>
      <c r="J107" s="350" t="str">
        <f t="shared" si="2"/>
        <v/>
      </c>
      <c r="L107" s="52" t="s">
        <v>88</v>
      </c>
      <c r="M107" s="52" t="s">
        <v>93</v>
      </c>
      <c r="N107" s="52" t="s">
        <v>95</v>
      </c>
      <c r="O107" s="52" t="s">
        <v>27</v>
      </c>
      <c r="P107" s="53">
        <v>2</v>
      </c>
      <c r="Q107" s="54">
        <v>53.553825000000003</v>
      </c>
      <c r="R107" s="54">
        <v>2.49011</v>
      </c>
      <c r="S107" s="55">
        <v>4.6497332356746003E-2</v>
      </c>
    </row>
    <row r="108" spans="1:19" ht="12.75" x14ac:dyDescent="0.2">
      <c r="A108" s="422" t="s">
        <v>88</v>
      </c>
      <c r="B108" s="422" t="s">
        <v>93</v>
      </c>
      <c r="C108" s="422" t="s">
        <v>96</v>
      </c>
      <c r="D108" s="422" t="s">
        <v>27</v>
      </c>
      <c r="E108" s="423">
        <v>7</v>
      </c>
      <c r="F108" s="424">
        <v>259.20416333333299</v>
      </c>
      <c r="G108" s="424">
        <v>50.035359999999997</v>
      </c>
      <c r="H108" s="425">
        <v>0.19303455375312001</v>
      </c>
      <c r="I108" s="350" t="str">
        <f t="shared" si="3"/>
        <v/>
      </c>
      <c r="J108" s="350" t="str">
        <f t="shared" si="2"/>
        <v/>
      </c>
      <c r="L108" s="52" t="s">
        <v>88</v>
      </c>
      <c r="M108" s="52" t="s">
        <v>93</v>
      </c>
      <c r="N108" s="52" t="s">
        <v>96</v>
      </c>
      <c r="O108" s="52" t="s">
        <v>27</v>
      </c>
      <c r="P108" s="53">
        <v>20.81</v>
      </c>
      <c r="Q108" s="54">
        <v>714.27718709999999</v>
      </c>
      <c r="R108" s="54">
        <v>135.98266000000001</v>
      </c>
      <c r="S108" s="55">
        <v>0.19037799674395001</v>
      </c>
    </row>
    <row r="109" spans="1:19" ht="12.75" x14ac:dyDescent="0.2">
      <c r="A109" s="422" t="s">
        <v>88</v>
      </c>
      <c r="B109" s="422" t="s">
        <v>93</v>
      </c>
      <c r="C109" s="422" t="s">
        <v>93</v>
      </c>
      <c r="D109" s="422" t="s">
        <v>27</v>
      </c>
      <c r="E109" s="423">
        <v>1</v>
      </c>
      <c r="F109" s="424">
        <v>53.937005833333302</v>
      </c>
      <c r="G109" s="424">
        <v>13.935750000000001</v>
      </c>
      <c r="H109" s="425">
        <v>0.25837084919140002</v>
      </c>
      <c r="I109" s="350" t="str">
        <f t="shared" si="3"/>
        <v/>
      </c>
      <c r="J109" s="350" t="str">
        <f t="shared" si="2"/>
        <v/>
      </c>
      <c r="L109" s="52" t="s">
        <v>88</v>
      </c>
      <c r="M109" s="52" t="s">
        <v>93</v>
      </c>
      <c r="N109" s="52" t="s">
        <v>93</v>
      </c>
      <c r="O109" s="52" t="s">
        <v>27</v>
      </c>
      <c r="P109" s="53">
        <v>1</v>
      </c>
      <c r="Q109" s="54">
        <v>31.7551116666667</v>
      </c>
      <c r="R109" s="54">
        <v>4.3708499999999999</v>
      </c>
      <c r="S109" s="55">
        <v>0.1376424068629</v>
      </c>
    </row>
    <row r="110" spans="1:19" ht="12.75" x14ac:dyDescent="0.2">
      <c r="A110" s="422" t="s">
        <v>88</v>
      </c>
      <c r="B110" s="422" t="s">
        <v>93</v>
      </c>
      <c r="C110" s="422" t="s">
        <v>97</v>
      </c>
      <c r="D110" s="422" t="s">
        <v>27</v>
      </c>
      <c r="E110" s="423">
        <v>54.796999999999997</v>
      </c>
      <c r="F110" s="424">
        <v>1413.3649726158301</v>
      </c>
      <c r="G110" s="424">
        <v>153.27807000000001</v>
      </c>
      <c r="H110" s="425">
        <v>0.10844903685162</v>
      </c>
      <c r="I110" s="350" t="str">
        <f t="shared" si="3"/>
        <v/>
      </c>
      <c r="J110" s="350" t="str">
        <f t="shared" si="2"/>
        <v/>
      </c>
      <c r="L110" s="52" t="s">
        <v>88</v>
      </c>
      <c r="M110" s="52" t="s">
        <v>93</v>
      </c>
      <c r="N110" s="52" t="s">
        <v>97</v>
      </c>
      <c r="O110" s="52" t="s">
        <v>27</v>
      </c>
      <c r="P110" s="53">
        <v>39.81</v>
      </c>
      <c r="Q110" s="54">
        <v>987.41266745000098</v>
      </c>
      <c r="R110" s="54">
        <v>90.129620000000003</v>
      </c>
      <c r="S110" s="55">
        <v>9.1278573762639995E-2</v>
      </c>
    </row>
    <row r="111" spans="1:19" ht="12.75" x14ac:dyDescent="0.2">
      <c r="A111" s="359" t="s">
        <v>88</v>
      </c>
      <c r="B111" s="359" t="s">
        <v>93</v>
      </c>
      <c r="C111" s="359" t="s">
        <v>97</v>
      </c>
      <c r="D111" s="359" t="s">
        <v>170</v>
      </c>
      <c r="E111" s="373">
        <v>33.796999999999997</v>
      </c>
      <c r="F111" s="374">
        <v>862.54437178249998</v>
      </c>
      <c r="G111" s="374">
        <v>81.145200000000003</v>
      </c>
      <c r="H111" s="375">
        <v>9.4076551484891996E-2</v>
      </c>
      <c r="I111" s="353" t="str">
        <f t="shared" si="3"/>
        <v/>
      </c>
      <c r="J111" s="353" t="str">
        <f t="shared" si="2"/>
        <v/>
      </c>
      <c r="L111" s="38" t="s">
        <v>88</v>
      </c>
      <c r="M111" s="38" t="s">
        <v>93</v>
      </c>
      <c r="N111" s="38" t="s">
        <v>97</v>
      </c>
      <c r="O111" s="38" t="s">
        <v>170</v>
      </c>
      <c r="P111" s="58">
        <v>19</v>
      </c>
      <c r="Q111" s="59">
        <v>473.28146833333398</v>
      </c>
      <c r="R111" s="59">
        <v>31.980170000000001</v>
      </c>
      <c r="S111" s="60">
        <v>6.7571143473288006E-2</v>
      </c>
    </row>
    <row r="112" spans="1:19" ht="12.75" x14ac:dyDescent="0.2">
      <c r="A112" s="359" t="s">
        <v>88</v>
      </c>
      <c r="B112" s="359" t="s">
        <v>93</v>
      </c>
      <c r="C112" s="359" t="s">
        <v>97</v>
      </c>
      <c r="D112" s="359" t="s">
        <v>171</v>
      </c>
      <c r="E112" s="373">
        <v>11</v>
      </c>
      <c r="F112" s="374">
        <v>256.86236833333402</v>
      </c>
      <c r="G112" s="374">
        <v>27.316990000000001</v>
      </c>
      <c r="H112" s="375">
        <v>0.10634874301459001</v>
      </c>
      <c r="I112" s="353">
        <f t="shared" si="3"/>
        <v>2</v>
      </c>
      <c r="J112" s="353">
        <f t="shared" si="2"/>
        <v>2</v>
      </c>
      <c r="L112" s="38" t="s">
        <v>88</v>
      </c>
      <c r="M112" s="38" t="s">
        <v>93</v>
      </c>
      <c r="N112" s="38" t="s">
        <v>97</v>
      </c>
      <c r="O112" s="38" t="s">
        <v>171</v>
      </c>
      <c r="P112" s="58">
        <v>12</v>
      </c>
      <c r="Q112" s="59">
        <v>275.99561</v>
      </c>
      <c r="R112" s="59">
        <v>31.927250000000001</v>
      </c>
      <c r="S112" s="60">
        <v>0.11568028201607999</v>
      </c>
    </row>
    <row r="113" spans="1:19" ht="12.75" x14ac:dyDescent="0.2">
      <c r="A113" s="359" t="s">
        <v>88</v>
      </c>
      <c r="B113" s="359" t="s">
        <v>93</v>
      </c>
      <c r="C113" s="359" t="s">
        <v>97</v>
      </c>
      <c r="D113" s="359" t="s">
        <v>97</v>
      </c>
      <c r="E113" s="373">
        <v>1</v>
      </c>
      <c r="F113" s="374">
        <v>42.026801666666699</v>
      </c>
      <c r="G113" s="374">
        <v>16.633279999999999</v>
      </c>
      <c r="H113" s="375">
        <v>0.39577791648115002</v>
      </c>
      <c r="I113" s="353" t="str">
        <f t="shared" si="3"/>
        <v/>
      </c>
      <c r="J113" s="353" t="str">
        <f t="shared" si="2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58">
        <v>4</v>
      </c>
      <c r="Q113" s="59">
        <v>104.84823</v>
      </c>
      <c r="R113" s="59">
        <v>6.1147099999999996</v>
      </c>
      <c r="S113" s="60">
        <v>5.831963019309E-2</v>
      </c>
    </row>
    <row r="114" spans="1:19" ht="12.75" x14ac:dyDescent="0.2">
      <c r="A114" s="359" t="s">
        <v>88</v>
      </c>
      <c r="B114" s="359" t="s">
        <v>93</v>
      </c>
      <c r="C114" s="359" t="s">
        <v>97</v>
      </c>
      <c r="D114" s="359" t="s">
        <v>172</v>
      </c>
      <c r="E114" s="373">
        <v>4</v>
      </c>
      <c r="F114" s="374">
        <v>108.645213333333</v>
      </c>
      <c r="G114" s="374">
        <v>4.9550299999999998</v>
      </c>
      <c r="H114" s="375">
        <v>4.5607439554631E-2</v>
      </c>
      <c r="I114" s="353" t="str">
        <f t="shared" si="3"/>
        <v/>
      </c>
      <c r="J114" s="353" t="str">
        <f t="shared" si="2"/>
        <v/>
      </c>
      <c r="L114" s="38" t="s">
        <v>88</v>
      </c>
      <c r="M114" s="38" t="s">
        <v>93</v>
      </c>
      <c r="N114" s="38" t="s">
        <v>97</v>
      </c>
      <c r="O114" s="38" t="s">
        <v>172</v>
      </c>
      <c r="P114" s="37"/>
      <c r="Q114" s="37"/>
      <c r="R114" s="37"/>
      <c r="S114" s="37"/>
    </row>
    <row r="115" spans="1:19" ht="12.75" x14ac:dyDescent="0.2">
      <c r="A115" s="359" t="s">
        <v>88</v>
      </c>
      <c r="B115" s="359" t="s">
        <v>93</v>
      </c>
      <c r="C115" s="359" t="s">
        <v>97</v>
      </c>
      <c r="D115" s="359" t="s">
        <v>173</v>
      </c>
      <c r="E115" s="373">
        <v>1</v>
      </c>
      <c r="F115" s="374">
        <v>30.2956425</v>
      </c>
      <c r="G115" s="374">
        <v>7.3524099999999999</v>
      </c>
      <c r="H115" s="375">
        <v>0.24268869689757999</v>
      </c>
      <c r="I115" s="353" t="str">
        <f t="shared" si="3"/>
        <v/>
      </c>
      <c r="J115" s="353" t="str">
        <f t="shared" si="2"/>
        <v/>
      </c>
      <c r="L115" s="38" t="s">
        <v>88</v>
      </c>
      <c r="M115" s="38" t="s">
        <v>93</v>
      </c>
      <c r="N115" s="38" t="s">
        <v>97</v>
      </c>
      <c r="O115" s="38" t="s">
        <v>173</v>
      </c>
      <c r="P115" s="58">
        <v>1.81</v>
      </c>
      <c r="Q115" s="59">
        <v>49.706386616666698</v>
      </c>
      <c r="R115" s="59">
        <v>9.3410299999999999</v>
      </c>
      <c r="S115" s="60">
        <v>0.18792414085614001</v>
      </c>
    </row>
    <row r="116" spans="1:19" ht="12.75" x14ac:dyDescent="0.2">
      <c r="A116" s="359" t="s">
        <v>88</v>
      </c>
      <c r="B116" s="359" t="s">
        <v>93</v>
      </c>
      <c r="C116" s="359" t="s">
        <v>97</v>
      </c>
      <c r="D116" s="359" t="s">
        <v>174</v>
      </c>
      <c r="E116" s="373">
        <v>4</v>
      </c>
      <c r="F116" s="374">
        <v>112.99057500000001</v>
      </c>
      <c r="G116" s="374">
        <v>15.875159999999999</v>
      </c>
      <c r="H116" s="375">
        <v>0.14049986027596001</v>
      </c>
      <c r="I116" s="353" t="str">
        <f t="shared" si="3"/>
        <v/>
      </c>
      <c r="J116" s="353" t="str">
        <f t="shared" si="2"/>
        <v/>
      </c>
      <c r="L116" s="38" t="s">
        <v>88</v>
      </c>
      <c r="M116" s="38" t="s">
        <v>93</v>
      </c>
      <c r="N116" s="38" t="s">
        <v>97</v>
      </c>
      <c r="O116" s="38" t="s">
        <v>174</v>
      </c>
      <c r="P116" s="58">
        <v>3</v>
      </c>
      <c r="Q116" s="59">
        <v>83.580972500000001</v>
      </c>
      <c r="R116" s="59">
        <v>10.76646</v>
      </c>
      <c r="S116" s="60">
        <v>0.12881472514573</v>
      </c>
    </row>
    <row r="117" spans="1:19" ht="12.75" x14ac:dyDescent="0.2">
      <c r="A117" s="369" t="s">
        <v>88</v>
      </c>
      <c r="B117" s="369" t="s">
        <v>98</v>
      </c>
      <c r="C117" s="369" t="s">
        <v>27</v>
      </c>
      <c r="D117" s="369" t="s">
        <v>27</v>
      </c>
      <c r="E117" s="370">
        <v>13</v>
      </c>
      <c r="F117" s="371">
        <v>511.47030749999999</v>
      </c>
      <c r="G117" s="371">
        <v>110.92221000000001</v>
      </c>
      <c r="H117" s="372">
        <v>0.21686930477387001</v>
      </c>
      <c r="I117" s="346" t="str">
        <f t="shared" si="3"/>
        <v/>
      </c>
      <c r="J117" s="346" t="str">
        <f t="shared" si="2"/>
        <v/>
      </c>
      <c r="L117" s="52" t="s">
        <v>88</v>
      </c>
      <c r="M117" s="52" t="s">
        <v>98</v>
      </c>
      <c r="N117" s="52" t="s">
        <v>27</v>
      </c>
      <c r="O117" s="52" t="s">
        <v>27</v>
      </c>
      <c r="P117" s="53">
        <v>31.402000000000001</v>
      </c>
      <c r="Q117" s="54">
        <v>1217.04101943667</v>
      </c>
      <c r="R117" s="54">
        <v>259.27499</v>
      </c>
      <c r="S117" s="55">
        <v>0.21303718269086</v>
      </c>
    </row>
    <row r="118" spans="1:19" ht="12.75" x14ac:dyDescent="0.2">
      <c r="A118" s="422" t="s">
        <v>88</v>
      </c>
      <c r="B118" s="422" t="s">
        <v>98</v>
      </c>
      <c r="C118" s="422" t="s">
        <v>99</v>
      </c>
      <c r="D118" s="422" t="s">
        <v>27</v>
      </c>
      <c r="E118" s="423">
        <v>11</v>
      </c>
      <c r="F118" s="424">
        <v>428.28043000000002</v>
      </c>
      <c r="G118" s="424">
        <v>95.427679999999995</v>
      </c>
      <c r="H118" s="425">
        <v>0.22281587790504001</v>
      </c>
      <c r="I118" s="350" t="str">
        <f t="shared" si="3"/>
        <v/>
      </c>
      <c r="J118" s="350" t="str">
        <f t="shared" si="2"/>
        <v/>
      </c>
      <c r="L118" s="52" t="s">
        <v>88</v>
      </c>
      <c r="M118" s="52" t="s">
        <v>98</v>
      </c>
      <c r="N118" s="52" t="s">
        <v>99</v>
      </c>
      <c r="O118" s="52" t="s">
        <v>27</v>
      </c>
      <c r="P118" s="53">
        <v>25.402000000000001</v>
      </c>
      <c r="Q118" s="54">
        <v>1010.69640110333</v>
      </c>
      <c r="R118" s="54">
        <v>210.85309000000001</v>
      </c>
      <c r="S118" s="55">
        <v>0.20862158979671999</v>
      </c>
    </row>
    <row r="119" spans="1:19" ht="12.75" x14ac:dyDescent="0.2">
      <c r="A119" s="422" t="s">
        <v>88</v>
      </c>
      <c r="B119" s="422" t="s">
        <v>98</v>
      </c>
      <c r="C119" s="422" t="s">
        <v>100</v>
      </c>
      <c r="D119" s="422" t="s">
        <v>27</v>
      </c>
      <c r="E119" s="423">
        <v>2</v>
      </c>
      <c r="F119" s="424">
        <v>83.189877499999994</v>
      </c>
      <c r="G119" s="424">
        <v>15.494529999999999</v>
      </c>
      <c r="H119" s="425">
        <v>0.18625499238174001</v>
      </c>
      <c r="I119" s="350">
        <f t="shared" si="3"/>
        <v>9</v>
      </c>
      <c r="J119" s="350">
        <f t="shared" si="2"/>
        <v>9</v>
      </c>
      <c r="L119" s="52" t="s">
        <v>88</v>
      </c>
      <c r="M119" s="52" t="s">
        <v>98</v>
      </c>
      <c r="N119" s="52" t="s">
        <v>100</v>
      </c>
      <c r="O119" s="52" t="s">
        <v>27</v>
      </c>
      <c r="P119" s="53">
        <v>2</v>
      </c>
      <c r="Q119" s="54">
        <v>90.516520833333303</v>
      </c>
      <c r="R119" s="54">
        <v>26.117360000000001</v>
      </c>
      <c r="S119" s="55">
        <v>0.28853694065516999</v>
      </c>
    </row>
    <row r="120" spans="1:19" ht="12.75" x14ac:dyDescent="0.2">
      <c r="A120" s="52" t="s">
        <v>88</v>
      </c>
      <c r="B120" s="52" t="s">
        <v>98</v>
      </c>
      <c r="C120" s="52" t="s">
        <v>101</v>
      </c>
      <c r="D120" s="52" t="s">
        <v>27</v>
      </c>
      <c r="I120" s="52">
        <f t="shared" si="3"/>
        <v>0</v>
      </c>
      <c r="J120" s="52" t="str">
        <f t="shared" si="2"/>
        <v/>
      </c>
      <c r="L120" s="52" t="s">
        <v>88</v>
      </c>
      <c r="M120" s="52" t="s">
        <v>98</v>
      </c>
      <c r="N120" s="52" t="s">
        <v>101</v>
      </c>
      <c r="O120" s="52" t="s">
        <v>27</v>
      </c>
      <c r="P120" s="53">
        <v>4</v>
      </c>
      <c r="Q120" s="54">
        <v>115.8280975</v>
      </c>
      <c r="R120" s="54">
        <v>22.304539999999999</v>
      </c>
      <c r="S120" s="55">
        <v>0.19256588411115</v>
      </c>
    </row>
    <row r="121" spans="1:19" ht="12.75" x14ac:dyDescent="0.2">
      <c r="A121" s="369" t="s">
        <v>88</v>
      </c>
      <c r="B121" s="369" t="s">
        <v>88</v>
      </c>
      <c r="C121" s="369" t="s">
        <v>27</v>
      </c>
      <c r="D121" s="369" t="s">
        <v>27</v>
      </c>
      <c r="E121" s="370">
        <v>1</v>
      </c>
      <c r="F121" s="371">
        <v>76.748653333333294</v>
      </c>
      <c r="G121" s="371">
        <v>17.326540000000001</v>
      </c>
      <c r="H121" s="372">
        <v>0.22575692533323999</v>
      </c>
      <c r="I121" s="346" t="str">
        <f t="shared" si="3"/>
        <v/>
      </c>
      <c r="J121" s="346" t="str">
        <f t="shared" si="2"/>
        <v/>
      </c>
      <c r="L121" s="48" t="s">
        <v>88</v>
      </c>
      <c r="M121" s="48" t="s">
        <v>88</v>
      </c>
      <c r="N121" s="48" t="s">
        <v>27</v>
      </c>
      <c r="O121" s="48" t="s">
        <v>27</v>
      </c>
      <c r="P121" s="58"/>
      <c r="Q121" s="59"/>
      <c r="R121" s="59"/>
      <c r="S121" s="48"/>
    </row>
    <row r="122" spans="1:19" ht="12.75" x14ac:dyDescent="0.2">
      <c r="A122" s="52" t="s">
        <v>88</v>
      </c>
      <c r="B122" s="52" t="s">
        <v>102</v>
      </c>
      <c r="C122" s="52" t="s">
        <v>27</v>
      </c>
      <c r="D122" s="52" t="s">
        <v>27</v>
      </c>
      <c r="I122" s="52">
        <f t="shared" si="3"/>
        <v>0</v>
      </c>
      <c r="J122" s="52" t="str">
        <f t="shared" si="2"/>
        <v/>
      </c>
      <c r="L122" s="52" t="s">
        <v>88</v>
      </c>
      <c r="M122" s="52" t="s">
        <v>102</v>
      </c>
      <c r="N122" s="52" t="s">
        <v>27</v>
      </c>
      <c r="O122" s="52" t="s">
        <v>27</v>
      </c>
      <c r="P122" s="53">
        <v>8.7279999999999998</v>
      </c>
      <c r="Q122" s="54">
        <v>253.11184339416701</v>
      </c>
      <c r="R122" s="54">
        <v>34.368760000000002</v>
      </c>
      <c r="S122" s="55">
        <v>0.13578487493562</v>
      </c>
    </row>
    <row r="123" spans="1:19" ht="12.75" x14ac:dyDescent="0.2">
      <c r="A123" s="369" t="s">
        <v>88</v>
      </c>
      <c r="B123" s="369" t="s">
        <v>103</v>
      </c>
      <c r="C123" s="369" t="s">
        <v>27</v>
      </c>
      <c r="D123" s="369" t="s">
        <v>27</v>
      </c>
      <c r="E123" s="370">
        <v>101.65975897435899</v>
      </c>
      <c r="F123" s="371">
        <v>2425.42062366347</v>
      </c>
      <c r="G123" s="371">
        <v>151.36904999999999</v>
      </c>
      <c r="H123" s="372">
        <v>6.2409401702605997E-2</v>
      </c>
      <c r="I123" s="346" t="str">
        <f t="shared" si="3"/>
        <v/>
      </c>
      <c r="J123" s="346" t="str">
        <f t="shared" si="2"/>
        <v/>
      </c>
      <c r="L123" s="52" t="s">
        <v>88</v>
      </c>
      <c r="M123" s="52" t="s">
        <v>103</v>
      </c>
      <c r="N123" s="52" t="s">
        <v>27</v>
      </c>
      <c r="O123" s="52" t="s">
        <v>27</v>
      </c>
      <c r="P123" s="53">
        <v>113.69327692307699</v>
      </c>
      <c r="Q123" s="54">
        <v>2626.8115993707802</v>
      </c>
      <c r="R123" s="54">
        <v>154.16992999999999</v>
      </c>
      <c r="S123" s="55">
        <v>5.8690897374188998E-2</v>
      </c>
    </row>
    <row r="124" spans="1:19" ht="12.75" x14ac:dyDescent="0.2">
      <c r="A124" s="422" t="s">
        <v>88</v>
      </c>
      <c r="B124" s="422" t="s">
        <v>103</v>
      </c>
      <c r="C124" s="422" t="s">
        <v>104</v>
      </c>
      <c r="D124" s="422" t="s">
        <v>27</v>
      </c>
      <c r="E124" s="423">
        <v>14.565256410256399</v>
      </c>
      <c r="F124" s="424">
        <v>373.04786709081202</v>
      </c>
      <c r="G124" s="424">
        <v>57.807209999999998</v>
      </c>
      <c r="H124" s="425">
        <v>0.15495922936326001</v>
      </c>
      <c r="I124" s="350">
        <f t="shared" si="3"/>
        <v>3</v>
      </c>
      <c r="J124" s="350">
        <f t="shared" si="2"/>
        <v>3</v>
      </c>
      <c r="L124" s="52" t="s">
        <v>88</v>
      </c>
      <c r="M124" s="52" t="s">
        <v>103</v>
      </c>
      <c r="N124" s="52" t="s">
        <v>104</v>
      </c>
      <c r="O124" s="52" t="s">
        <v>27</v>
      </c>
      <c r="P124" s="53">
        <v>17.1594615384615</v>
      </c>
      <c r="Q124" s="54">
        <v>439.51636606878202</v>
      </c>
      <c r="R124" s="54">
        <v>72.063109999999995</v>
      </c>
      <c r="S124" s="55">
        <v>0.16396001506055999</v>
      </c>
    </row>
    <row r="125" spans="1:19" ht="12.75" x14ac:dyDescent="0.2">
      <c r="A125" s="359" t="s">
        <v>88</v>
      </c>
      <c r="B125" s="359" t="s">
        <v>103</v>
      </c>
      <c r="C125" s="359" t="s">
        <v>104</v>
      </c>
      <c r="D125" s="359" t="s">
        <v>104</v>
      </c>
      <c r="E125" s="373">
        <v>1</v>
      </c>
      <c r="F125" s="374">
        <v>32.302255833333298</v>
      </c>
      <c r="G125" s="374">
        <v>9.0293799999999997</v>
      </c>
      <c r="H125" s="375">
        <v>0.27952784618474003</v>
      </c>
      <c r="I125" s="353" t="str">
        <f t="shared" si="3"/>
        <v/>
      </c>
      <c r="J125" s="353" t="str">
        <f t="shared" si="2"/>
        <v/>
      </c>
      <c r="L125" s="3" t="s">
        <v>88</v>
      </c>
      <c r="M125" s="3" t="s">
        <v>103</v>
      </c>
      <c r="N125" s="3" t="s">
        <v>104</v>
      </c>
      <c r="O125" s="3" t="s">
        <v>104</v>
      </c>
      <c r="P125" s="53"/>
      <c r="Q125" s="54"/>
      <c r="R125" s="54"/>
      <c r="S125" s="61"/>
    </row>
    <row r="126" spans="1:19" ht="12.75" x14ac:dyDescent="0.2">
      <c r="A126" s="359" t="s">
        <v>88</v>
      </c>
      <c r="B126" s="359" t="s">
        <v>103</v>
      </c>
      <c r="C126" s="359" t="s">
        <v>104</v>
      </c>
      <c r="D126" s="359" t="s">
        <v>175</v>
      </c>
      <c r="E126" s="373">
        <v>2.5652564102564099</v>
      </c>
      <c r="F126" s="374">
        <v>66.086233757478695</v>
      </c>
      <c r="G126" s="374">
        <v>13.6228</v>
      </c>
      <c r="H126" s="375">
        <v>0.20613672811183001</v>
      </c>
      <c r="I126" s="353">
        <f t="shared" si="3"/>
        <v>1</v>
      </c>
      <c r="J126" s="353">
        <f t="shared" si="2"/>
        <v>1</v>
      </c>
      <c r="L126" s="38" t="s">
        <v>88</v>
      </c>
      <c r="M126" s="38" t="s">
        <v>103</v>
      </c>
      <c r="N126" s="38" t="s">
        <v>104</v>
      </c>
      <c r="O126" s="38" t="s">
        <v>175</v>
      </c>
      <c r="P126" s="58">
        <v>2.4049999999999998</v>
      </c>
      <c r="Q126" s="59">
        <v>61.419871170833403</v>
      </c>
      <c r="R126" s="59">
        <v>13.38761</v>
      </c>
      <c r="S126" s="60">
        <v>0.21796870857582001</v>
      </c>
    </row>
    <row r="127" spans="1:19" ht="12.75" x14ac:dyDescent="0.2">
      <c r="A127" s="359" t="s">
        <v>88</v>
      </c>
      <c r="B127" s="359" t="s">
        <v>103</v>
      </c>
      <c r="C127" s="359" t="s">
        <v>104</v>
      </c>
      <c r="D127" s="359" t="s">
        <v>176</v>
      </c>
      <c r="E127" s="373">
        <v>2</v>
      </c>
      <c r="F127" s="374">
        <v>51.682193333333402</v>
      </c>
      <c r="G127" s="374">
        <v>10.046379999999999</v>
      </c>
      <c r="H127" s="375">
        <v>0.19438764789265001</v>
      </c>
      <c r="I127" s="353" t="str">
        <f t="shared" si="3"/>
        <v/>
      </c>
      <c r="J127" s="353" t="str">
        <f t="shared" si="2"/>
        <v/>
      </c>
      <c r="L127" s="38" t="s">
        <v>88</v>
      </c>
      <c r="M127" s="38" t="s">
        <v>103</v>
      </c>
      <c r="N127" s="38" t="s">
        <v>104</v>
      </c>
      <c r="O127" s="38" t="s">
        <v>176</v>
      </c>
      <c r="P127" s="58">
        <v>5</v>
      </c>
      <c r="Q127" s="59">
        <v>139.730218333333</v>
      </c>
      <c r="R127" s="59">
        <v>22.973980000000001</v>
      </c>
      <c r="S127" s="60">
        <v>0.16441669006195</v>
      </c>
    </row>
    <row r="128" spans="1:19" ht="12.75" x14ac:dyDescent="0.2">
      <c r="A128" s="359" t="s">
        <v>88</v>
      </c>
      <c r="B128" s="359" t="s">
        <v>103</v>
      </c>
      <c r="C128" s="359" t="s">
        <v>104</v>
      </c>
      <c r="D128" s="359" t="s">
        <v>177</v>
      </c>
      <c r="E128" s="373">
        <v>1</v>
      </c>
      <c r="F128" s="374">
        <v>31.4023008333333</v>
      </c>
      <c r="G128" s="374">
        <v>2.2237900000000002</v>
      </c>
      <c r="H128" s="375">
        <v>7.0816148530093007E-2</v>
      </c>
      <c r="I128" s="353" t="str">
        <f t="shared" si="3"/>
        <v/>
      </c>
      <c r="J128" s="353" t="str">
        <f t="shared" si="2"/>
        <v/>
      </c>
      <c r="L128" s="38" t="s">
        <v>88</v>
      </c>
      <c r="M128" s="38" t="s">
        <v>103</v>
      </c>
      <c r="N128" s="38" t="s">
        <v>104</v>
      </c>
      <c r="O128" s="38" t="s">
        <v>177</v>
      </c>
      <c r="P128" s="37"/>
      <c r="Q128" s="37"/>
      <c r="R128" s="37"/>
      <c r="S128" s="37"/>
    </row>
    <row r="129" spans="1:19" ht="12.75" x14ac:dyDescent="0.2">
      <c r="A129" s="359" t="s">
        <v>88</v>
      </c>
      <c r="B129" s="359" t="s">
        <v>103</v>
      </c>
      <c r="C129" s="359" t="s">
        <v>104</v>
      </c>
      <c r="D129" s="359" t="s">
        <v>178</v>
      </c>
      <c r="E129" s="373">
        <v>8</v>
      </c>
      <c r="F129" s="374">
        <v>191.57488333333399</v>
      </c>
      <c r="G129" s="374">
        <v>22.88486</v>
      </c>
      <c r="H129" s="375">
        <v>0.11945647363481</v>
      </c>
      <c r="I129" s="353">
        <f t="shared" si="3"/>
        <v>6</v>
      </c>
      <c r="J129" s="353">
        <f t="shared" si="2"/>
        <v>6</v>
      </c>
      <c r="L129" s="38" t="s">
        <v>88</v>
      </c>
      <c r="M129" s="38" t="s">
        <v>103</v>
      </c>
      <c r="N129" s="38" t="s">
        <v>104</v>
      </c>
      <c r="O129" s="38" t="s">
        <v>178</v>
      </c>
      <c r="P129" s="58">
        <v>9.7544615384615394</v>
      </c>
      <c r="Q129" s="59">
        <v>238.36627656461599</v>
      </c>
      <c r="R129" s="59">
        <v>35.701520000000002</v>
      </c>
      <c r="S129" s="60">
        <v>0.14977588488832</v>
      </c>
    </row>
    <row r="130" spans="1:19" ht="12.75" x14ac:dyDescent="0.2">
      <c r="A130" s="422" t="s">
        <v>88</v>
      </c>
      <c r="B130" s="422" t="s">
        <v>103</v>
      </c>
      <c r="C130" s="422" t="s">
        <v>105</v>
      </c>
      <c r="D130" s="422" t="s">
        <v>27</v>
      </c>
      <c r="E130" s="423">
        <v>79.650102564102596</v>
      </c>
      <c r="F130" s="424">
        <v>1819.93230956966</v>
      </c>
      <c r="G130" s="424">
        <v>45.882820000000002</v>
      </c>
      <c r="H130" s="425">
        <v>2.5211278330923001E-2</v>
      </c>
      <c r="I130" s="350">
        <f t="shared" si="3"/>
        <v>18</v>
      </c>
      <c r="J130" s="350">
        <f t="shared" si="2"/>
        <v>18</v>
      </c>
      <c r="L130" s="52" t="s">
        <v>88</v>
      </c>
      <c r="M130" s="52" t="s">
        <v>103</v>
      </c>
      <c r="N130" s="52" t="s">
        <v>105</v>
      </c>
      <c r="O130" s="52" t="s">
        <v>27</v>
      </c>
      <c r="P130" s="53">
        <v>93.159230769230803</v>
      </c>
      <c r="Q130" s="54">
        <v>2099.72650171641</v>
      </c>
      <c r="R130" s="54">
        <v>73.928309999999996</v>
      </c>
      <c r="S130" s="55">
        <v>3.5208542607605003E-2</v>
      </c>
    </row>
    <row r="131" spans="1:19" ht="12.75" x14ac:dyDescent="0.2">
      <c r="A131" s="359" t="s">
        <v>88</v>
      </c>
      <c r="B131" s="359" t="s">
        <v>103</v>
      </c>
      <c r="C131" s="359" t="s">
        <v>105</v>
      </c>
      <c r="D131" s="359" t="s">
        <v>105</v>
      </c>
      <c r="E131" s="373">
        <v>2</v>
      </c>
      <c r="F131" s="374">
        <v>62.799428333333402</v>
      </c>
      <c r="G131" s="374">
        <v>10.663790000000001</v>
      </c>
      <c r="H131" s="375">
        <v>0.16980711899792</v>
      </c>
      <c r="I131" s="353">
        <f t="shared" si="3"/>
        <v>5</v>
      </c>
      <c r="J131" s="353">
        <f t="shared" si="2"/>
        <v>5</v>
      </c>
      <c r="L131" s="38" t="s">
        <v>88</v>
      </c>
      <c r="M131" s="38" t="s">
        <v>103</v>
      </c>
      <c r="N131" s="38" t="s">
        <v>105</v>
      </c>
      <c r="O131" s="38" t="s">
        <v>105</v>
      </c>
      <c r="P131" s="58">
        <v>3.9180000000000001</v>
      </c>
      <c r="Q131" s="59">
        <v>137.98428937333301</v>
      </c>
      <c r="R131" s="59">
        <v>34.221440000000001</v>
      </c>
      <c r="S131" s="60">
        <v>0.24800968396779</v>
      </c>
    </row>
    <row r="132" spans="1:19" ht="12.75" x14ac:dyDescent="0.2">
      <c r="A132" s="359" t="s">
        <v>88</v>
      </c>
      <c r="B132" s="359" t="s">
        <v>103</v>
      </c>
      <c r="C132" s="359" t="s">
        <v>105</v>
      </c>
      <c r="D132" s="359" t="s">
        <v>179</v>
      </c>
      <c r="E132" s="373">
        <v>72.674102564102597</v>
      </c>
      <c r="F132" s="374">
        <v>1638.6855058696599</v>
      </c>
      <c r="G132" s="374">
        <v>30.364709999999999</v>
      </c>
      <c r="H132" s="375">
        <v>1.8529919189029999E-2</v>
      </c>
      <c r="I132" s="353" t="str">
        <f t="shared" si="3"/>
        <v/>
      </c>
      <c r="J132" s="353" t="str">
        <f t="shared" ref="J132:J195" si="4">+IF(I132&gt;0,I132,"")</f>
        <v/>
      </c>
      <c r="L132" s="38" t="s">
        <v>88</v>
      </c>
      <c r="M132" s="38" t="s">
        <v>103</v>
      </c>
      <c r="N132" s="38" t="s">
        <v>105</v>
      </c>
      <c r="O132" s="38" t="s">
        <v>179</v>
      </c>
      <c r="P132" s="58">
        <v>81.196589743589797</v>
      </c>
      <c r="Q132" s="59">
        <v>1774.28405661842</v>
      </c>
      <c r="R132" s="59">
        <v>30.98029</v>
      </c>
      <c r="S132" s="60">
        <v>1.7460727263167001E-2</v>
      </c>
    </row>
    <row r="133" spans="1:19" ht="12.75" x14ac:dyDescent="0.2">
      <c r="A133" s="359" t="s">
        <v>88</v>
      </c>
      <c r="B133" s="359" t="s">
        <v>103</v>
      </c>
      <c r="C133" s="359" t="s">
        <v>105</v>
      </c>
      <c r="D133" s="359" t="s">
        <v>180</v>
      </c>
      <c r="E133" s="373">
        <v>1.976</v>
      </c>
      <c r="F133" s="374">
        <v>49.9191103666667</v>
      </c>
      <c r="G133" s="374">
        <v>3.4498899999999999</v>
      </c>
      <c r="H133" s="375">
        <v>6.9109605012184994E-2</v>
      </c>
      <c r="I133" s="353" t="str">
        <f t="shared" si="3"/>
        <v/>
      </c>
      <c r="J133" s="353" t="str">
        <f t="shared" si="4"/>
        <v/>
      </c>
      <c r="L133" s="38" t="s">
        <v>88</v>
      </c>
      <c r="M133" s="38" t="s">
        <v>103</v>
      </c>
      <c r="N133" s="38" t="s">
        <v>105</v>
      </c>
      <c r="O133" s="38" t="s">
        <v>180</v>
      </c>
      <c r="P133" s="58">
        <v>4.0940000000000003</v>
      </c>
      <c r="Q133" s="59">
        <v>101.656132563333</v>
      </c>
      <c r="R133" s="59">
        <v>6.9474499999999999</v>
      </c>
      <c r="S133" s="60">
        <v>6.8342655035314004E-2</v>
      </c>
    </row>
    <row r="134" spans="1:19" ht="12.75" x14ac:dyDescent="0.2">
      <c r="A134" s="359" t="s">
        <v>88</v>
      </c>
      <c r="B134" s="359" t="s">
        <v>103</v>
      </c>
      <c r="C134" s="359" t="s">
        <v>105</v>
      </c>
      <c r="D134" s="359" t="s">
        <v>181</v>
      </c>
      <c r="E134" s="373">
        <v>3</v>
      </c>
      <c r="F134" s="374">
        <v>68.528265000000104</v>
      </c>
      <c r="G134" s="374">
        <v>1.4044300000000001</v>
      </c>
      <c r="H134" s="375">
        <v>2.0494171273707E-2</v>
      </c>
      <c r="I134" s="353">
        <f t="shared" ref="I134:I197" si="5">+IF(H134&lt;S134,ROUND((F134*S134)-G134,0),"")</f>
        <v>0</v>
      </c>
      <c r="J134" s="353" t="str">
        <f t="shared" si="4"/>
        <v/>
      </c>
      <c r="L134" s="38" t="s">
        <v>88</v>
      </c>
      <c r="M134" s="38" t="s">
        <v>103</v>
      </c>
      <c r="N134" s="38" t="s">
        <v>105</v>
      </c>
      <c r="O134" s="38" t="s">
        <v>181</v>
      </c>
      <c r="P134" s="58">
        <v>3.9506410256410298</v>
      </c>
      <c r="Q134" s="59">
        <v>85.802023161324897</v>
      </c>
      <c r="R134" s="59">
        <v>1.7791300000000001</v>
      </c>
      <c r="S134" s="60">
        <v>2.0735291948243001E-2</v>
      </c>
    </row>
    <row r="135" spans="1:19" ht="12.75" x14ac:dyDescent="0.2">
      <c r="A135" s="422" t="s">
        <v>88</v>
      </c>
      <c r="B135" s="422" t="s">
        <v>103</v>
      </c>
      <c r="C135" s="422" t="s">
        <v>106</v>
      </c>
      <c r="D135" s="422" t="s">
        <v>27</v>
      </c>
      <c r="E135" s="423">
        <v>4.5263999999999998</v>
      </c>
      <c r="F135" s="424">
        <v>115.851562594667</v>
      </c>
      <c r="G135" s="424">
        <v>10.15592</v>
      </c>
      <c r="H135" s="425">
        <v>8.7663211203570998E-2</v>
      </c>
      <c r="I135" s="350">
        <f t="shared" si="5"/>
        <v>1</v>
      </c>
      <c r="J135" s="350">
        <f t="shared" si="4"/>
        <v>1</v>
      </c>
      <c r="L135" s="52" t="s">
        <v>88</v>
      </c>
      <c r="M135" s="52" t="s">
        <v>103</v>
      </c>
      <c r="N135" s="52" t="s">
        <v>106</v>
      </c>
      <c r="O135" s="52" t="s">
        <v>27</v>
      </c>
      <c r="P135" s="53">
        <v>3.3745846153846202</v>
      </c>
      <c r="Q135" s="54">
        <v>87.568731585589802</v>
      </c>
      <c r="R135" s="54">
        <v>8.1785099999999993</v>
      </c>
      <c r="S135" s="55">
        <v>9.3395323329609994E-2</v>
      </c>
    </row>
    <row r="136" spans="1:19" ht="12.75" x14ac:dyDescent="0.2">
      <c r="A136" s="422" t="s">
        <v>88</v>
      </c>
      <c r="B136" s="422" t="s">
        <v>103</v>
      </c>
      <c r="C136" s="422" t="s">
        <v>103</v>
      </c>
      <c r="D136" s="422" t="s">
        <v>27</v>
      </c>
      <c r="E136" s="423">
        <v>2.9180000000000001</v>
      </c>
      <c r="F136" s="424">
        <v>116.588884408333</v>
      </c>
      <c r="G136" s="424">
        <v>37.523099999999999</v>
      </c>
      <c r="H136" s="425">
        <v>0.32184114455183999</v>
      </c>
      <c r="I136" s="350" t="str">
        <f t="shared" si="5"/>
        <v/>
      </c>
      <c r="J136" s="350" t="str">
        <f t="shared" si="4"/>
        <v/>
      </c>
      <c r="L136" s="48" t="s">
        <v>88</v>
      </c>
      <c r="M136" s="48" t="s">
        <v>103</v>
      </c>
      <c r="N136" s="48" t="s">
        <v>103</v>
      </c>
      <c r="O136" s="48" t="s">
        <v>27</v>
      </c>
      <c r="P136" s="37"/>
      <c r="Q136" s="37"/>
      <c r="R136" s="37"/>
      <c r="S136" s="48"/>
    </row>
    <row r="137" spans="1:19" ht="12.75" x14ac:dyDescent="0.2">
      <c r="A137" s="365" t="s">
        <v>107</v>
      </c>
      <c r="B137" s="365" t="s">
        <v>27</v>
      </c>
      <c r="C137" s="365" t="s">
        <v>27</v>
      </c>
      <c r="D137" s="365" t="s">
        <v>27</v>
      </c>
      <c r="E137" s="366">
        <v>63.889000000000003</v>
      </c>
      <c r="F137" s="367">
        <v>2393.7971559533298</v>
      </c>
      <c r="G137" s="367">
        <v>310.82826999999997</v>
      </c>
      <c r="H137" s="368">
        <v>0.12984737208288</v>
      </c>
      <c r="I137" s="342">
        <f t="shared" si="5"/>
        <v>18</v>
      </c>
      <c r="J137" s="342">
        <f t="shared" si="4"/>
        <v>18</v>
      </c>
      <c r="L137" s="52" t="s">
        <v>107</v>
      </c>
      <c r="M137" s="52" t="s">
        <v>27</v>
      </c>
      <c r="N137" s="52" t="s">
        <v>27</v>
      </c>
      <c r="O137" s="52" t="s">
        <v>27</v>
      </c>
      <c r="P137" s="53">
        <v>50.564999999999998</v>
      </c>
      <c r="Q137" s="54">
        <v>1931.8176037083299</v>
      </c>
      <c r="R137" s="54">
        <v>265.01449000000002</v>
      </c>
      <c r="S137" s="55">
        <v>0.13718401234738001</v>
      </c>
    </row>
    <row r="138" spans="1:19" ht="12.75" x14ac:dyDescent="0.2">
      <c r="A138" s="369" t="s">
        <v>107</v>
      </c>
      <c r="B138" s="369" t="s">
        <v>108</v>
      </c>
      <c r="C138" s="369" t="s">
        <v>27</v>
      </c>
      <c r="D138" s="369" t="s">
        <v>27</v>
      </c>
      <c r="E138" s="370">
        <v>17.079000000000001</v>
      </c>
      <c r="F138" s="371">
        <v>738.84981494500005</v>
      </c>
      <c r="G138" s="371">
        <v>107.08515</v>
      </c>
      <c r="H138" s="372">
        <v>0.14493493513017999</v>
      </c>
      <c r="I138" s="346" t="str">
        <f t="shared" si="5"/>
        <v/>
      </c>
      <c r="J138" s="346" t="str">
        <f t="shared" si="4"/>
        <v/>
      </c>
      <c r="L138" s="52" t="s">
        <v>107</v>
      </c>
      <c r="M138" s="52" t="s">
        <v>108</v>
      </c>
      <c r="N138" s="52" t="s">
        <v>27</v>
      </c>
      <c r="O138" s="52" t="s">
        <v>27</v>
      </c>
      <c r="P138" s="53">
        <v>21.62</v>
      </c>
      <c r="Q138" s="54">
        <v>899.77232160833296</v>
      </c>
      <c r="R138" s="54">
        <v>115.98130999999999</v>
      </c>
      <c r="S138" s="55">
        <v>0.12890073101235999</v>
      </c>
    </row>
    <row r="139" spans="1:19" ht="12.75" x14ac:dyDescent="0.2">
      <c r="A139" s="52" t="s">
        <v>107</v>
      </c>
      <c r="B139" s="52" t="s">
        <v>108</v>
      </c>
      <c r="C139" s="52" t="s">
        <v>109</v>
      </c>
      <c r="D139" s="52" t="s">
        <v>27</v>
      </c>
      <c r="I139" s="52">
        <f t="shared" si="5"/>
        <v>0</v>
      </c>
      <c r="J139" s="52" t="str">
        <f t="shared" si="4"/>
        <v/>
      </c>
      <c r="L139" s="52" t="s">
        <v>107</v>
      </c>
      <c r="M139" s="52" t="s">
        <v>108</v>
      </c>
      <c r="N139" s="52" t="s">
        <v>109</v>
      </c>
      <c r="O139" s="52" t="s">
        <v>27</v>
      </c>
      <c r="P139" s="53">
        <v>1</v>
      </c>
      <c r="Q139" s="54">
        <v>37.179428333333298</v>
      </c>
      <c r="R139" s="54">
        <v>2.2062400000000002</v>
      </c>
      <c r="S139" s="55">
        <v>5.93403421973E-2</v>
      </c>
    </row>
    <row r="140" spans="1:19" ht="12.75" x14ac:dyDescent="0.2">
      <c r="A140" s="422" t="s">
        <v>107</v>
      </c>
      <c r="B140" s="422" t="s">
        <v>108</v>
      </c>
      <c r="C140" s="422" t="s">
        <v>108</v>
      </c>
      <c r="D140" s="422" t="s">
        <v>27</v>
      </c>
      <c r="E140" s="423">
        <v>16.079000000000001</v>
      </c>
      <c r="F140" s="424">
        <v>715.902670778333</v>
      </c>
      <c r="G140" s="424">
        <v>107.08515</v>
      </c>
      <c r="H140" s="425">
        <v>0.14958059855200001</v>
      </c>
      <c r="I140" s="350" t="str">
        <f t="shared" si="5"/>
        <v/>
      </c>
      <c r="J140" s="350" t="str">
        <f t="shared" si="4"/>
        <v/>
      </c>
      <c r="L140" s="52" t="s">
        <v>107</v>
      </c>
      <c r="M140" s="52" t="s">
        <v>108</v>
      </c>
      <c r="N140" s="52" t="s">
        <v>108</v>
      </c>
      <c r="O140" s="52" t="s">
        <v>27</v>
      </c>
      <c r="P140" s="53">
        <v>20.62</v>
      </c>
      <c r="Q140" s="54">
        <v>862.59289327500005</v>
      </c>
      <c r="R140" s="54">
        <v>113.77507</v>
      </c>
      <c r="S140" s="55">
        <v>0.13189891881445001</v>
      </c>
    </row>
    <row r="141" spans="1:19" ht="12.75" x14ac:dyDescent="0.2">
      <c r="A141" s="422" t="s">
        <v>107</v>
      </c>
      <c r="B141" s="422" t="s">
        <v>108</v>
      </c>
      <c r="C141" s="422" t="s">
        <v>250</v>
      </c>
      <c r="D141" s="422" t="s">
        <v>27</v>
      </c>
      <c r="E141" s="423">
        <v>1</v>
      </c>
      <c r="F141" s="424">
        <v>22.9471441666667</v>
      </c>
      <c r="G141" s="424">
        <v>0</v>
      </c>
      <c r="H141" s="425">
        <v>0</v>
      </c>
      <c r="I141" s="348" t="str">
        <f t="shared" si="5"/>
        <v/>
      </c>
      <c r="J141" s="348" t="str">
        <f t="shared" si="4"/>
        <v/>
      </c>
      <c r="L141" s="348" t="s">
        <v>107</v>
      </c>
      <c r="M141" s="348" t="s">
        <v>108</v>
      </c>
      <c r="N141" s="348" t="s">
        <v>250</v>
      </c>
      <c r="O141" s="348" t="s">
        <v>27</v>
      </c>
      <c r="P141" s="53"/>
      <c r="Q141" s="54"/>
      <c r="R141" s="54"/>
      <c r="S141" s="55"/>
    </row>
    <row r="142" spans="1:19" ht="12.75" x14ac:dyDescent="0.2">
      <c r="A142" s="369" t="s">
        <v>107</v>
      </c>
      <c r="B142" s="369" t="s">
        <v>110</v>
      </c>
      <c r="C142" s="369" t="s">
        <v>27</v>
      </c>
      <c r="D142" s="369" t="s">
        <v>27</v>
      </c>
      <c r="E142" s="370">
        <v>25.81</v>
      </c>
      <c r="F142" s="371">
        <v>896.42743350833302</v>
      </c>
      <c r="G142" s="371">
        <v>112.12379</v>
      </c>
      <c r="H142" s="372">
        <v>0.12507849024788001</v>
      </c>
      <c r="I142" s="346" t="str">
        <f t="shared" si="5"/>
        <v/>
      </c>
      <c r="J142" s="346" t="str">
        <f t="shared" si="4"/>
        <v/>
      </c>
      <c r="L142" s="48" t="s">
        <v>107</v>
      </c>
      <c r="M142" s="48" t="s">
        <v>110</v>
      </c>
      <c r="N142" s="48" t="s">
        <v>27</v>
      </c>
      <c r="O142" s="48" t="s">
        <v>27</v>
      </c>
      <c r="P142" s="58"/>
      <c r="Q142" s="59"/>
      <c r="R142" s="59"/>
      <c r="S142" s="48"/>
    </row>
    <row r="143" spans="1:19" ht="12.75" x14ac:dyDescent="0.2">
      <c r="A143" s="369" t="s">
        <v>107</v>
      </c>
      <c r="B143" s="369" t="s">
        <v>111</v>
      </c>
      <c r="C143" s="369" t="s">
        <v>27</v>
      </c>
      <c r="D143" s="369" t="s">
        <v>27</v>
      </c>
      <c r="E143" s="370">
        <v>21</v>
      </c>
      <c r="F143" s="371">
        <v>758.51990750000004</v>
      </c>
      <c r="G143" s="371">
        <v>91.619330000000005</v>
      </c>
      <c r="H143" s="372">
        <v>0.12078698145441</v>
      </c>
      <c r="I143" s="346">
        <f t="shared" si="5"/>
        <v>18</v>
      </c>
      <c r="J143" s="346">
        <f t="shared" si="4"/>
        <v>18</v>
      </c>
      <c r="L143" s="52" t="s">
        <v>107</v>
      </c>
      <c r="M143" s="52" t="s">
        <v>111</v>
      </c>
      <c r="N143" s="52" t="s">
        <v>27</v>
      </c>
      <c r="O143" s="52" t="s">
        <v>27</v>
      </c>
      <c r="P143" s="53">
        <v>28.945</v>
      </c>
      <c r="Q143" s="54">
        <v>1032.0452820999999</v>
      </c>
      <c r="R143" s="54">
        <v>149.03317999999999</v>
      </c>
      <c r="S143" s="55">
        <v>0.14440565989192999</v>
      </c>
    </row>
    <row r="144" spans="1:19" ht="12.75" x14ac:dyDescent="0.2">
      <c r="A144" s="422" t="s">
        <v>107</v>
      </c>
      <c r="B144" s="422" t="s">
        <v>111</v>
      </c>
      <c r="C144" s="422" t="s">
        <v>111</v>
      </c>
      <c r="D144" s="422" t="s">
        <v>27</v>
      </c>
      <c r="E144" s="423">
        <v>21</v>
      </c>
      <c r="F144" s="424">
        <v>758.51990750000004</v>
      </c>
      <c r="G144" s="424">
        <v>91.619330000000005</v>
      </c>
      <c r="H144" s="425">
        <v>0.12078698145441</v>
      </c>
      <c r="I144" s="350">
        <f t="shared" si="5"/>
        <v>18</v>
      </c>
      <c r="J144" s="350">
        <f t="shared" si="4"/>
        <v>18</v>
      </c>
      <c r="L144" s="52" t="s">
        <v>107</v>
      </c>
      <c r="M144" s="52" t="s">
        <v>111</v>
      </c>
      <c r="N144" s="52" t="s">
        <v>111</v>
      </c>
      <c r="O144" s="52" t="s">
        <v>27</v>
      </c>
      <c r="P144" s="53">
        <v>28.945</v>
      </c>
      <c r="Q144" s="54">
        <v>1032.0452820999999</v>
      </c>
      <c r="R144" s="54">
        <v>149.03317999999999</v>
      </c>
      <c r="S144" s="55">
        <v>0.14440565989192999</v>
      </c>
    </row>
    <row r="145" spans="1:19" ht="12.75" x14ac:dyDescent="0.2">
      <c r="A145" s="365" t="s">
        <v>112</v>
      </c>
      <c r="B145" s="365" t="s">
        <v>27</v>
      </c>
      <c r="C145" s="365" t="s">
        <v>27</v>
      </c>
      <c r="D145" s="365" t="s">
        <v>27</v>
      </c>
      <c r="E145" s="366">
        <v>451.608318943776</v>
      </c>
      <c r="F145" s="367">
        <v>12968.176089278901</v>
      </c>
      <c r="G145" s="367">
        <v>1069.3855699999999</v>
      </c>
      <c r="H145" s="368">
        <v>8.2462295594836005E-2</v>
      </c>
      <c r="I145" s="342">
        <f t="shared" si="5"/>
        <v>97</v>
      </c>
      <c r="J145" s="342">
        <f t="shared" si="4"/>
        <v>97</v>
      </c>
      <c r="L145" s="52" t="s">
        <v>112</v>
      </c>
      <c r="M145" s="52" t="s">
        <v>27</v>
      </c>
      <c r="N145" s="52" t="s">
        <v>27</v>
      </c>
      <c r="O145" s="52" t="s">
        <v>27</v>
      </c>
      <c r="P145" s="53">
        <v>472.94604102564</v>
      </c>
      <c r="Q145" s="54">
        <v>13299.8102731012</v>
      </c>
      <c r="R145" s="54">
        <v>1196.2824800000001</v>
      </c>
      <c r="S145" s="55">
        <v>8.9947334242765006E-2</v>
      </c>
    </row>
    <row r="146" spans="1:19" ht="12.75" x14ac:dyDescent="0.2">
      <c r="A146" s="369" t="s">
        <v>112</v>
      </c>
      <c r="B146" s="369" t="s">
        <v>113</v>
      </c>
      <c r="C146" s="369" t="s">
        <v>27</v>
      </c>
      <c r="D146" s="369" t="s">
        <v>27</v>
      </c>
      <c r="E146" s="370">
        <v>1</v>
      </c>
      <c r="F146" s="371">
        <v>76.994173333333293</v>
      </c>
      <c r="G146" s="371">
        <v>17.326460000000001</v>
      </c>
      <c r="H146" s="372">
        <v>0.22503598973637001</v>
      </c>
      <c r="I146" s="346">
        <f t="shared" si="5"/>
        <v>0</v>
      </c>
      <c r="J146" s="346" t="str">
        <f t="shared" si="4"/>
        <v/>
      </c>
      <c r="L146" s="52" t="s">
        <v>112</v>
      </c>
      <c r="M146" s="52" t="s">
        <v>113</v>
      </c>
      <c r="N146" s="52" t="s">
        <v>27</v>
      </c>
      <c r="O146" s="52" t="s">
        <v>27</v>
      </c>
      <c r="P146" s="53">
        <v>1</v>
      </c>
      <c r="Q146" s="54">
        <v>75.424531666666695</v>
      </c>
      <c r="R146" s="54">
        <v>17.027570000000001</v>
      </c>
      <c r="S146" s="55">
        <v>0.22575639017888999</v>
      </c>
    </row>
    <row r="147" spans="1:19" ht="12.75" x14ac:dyDescent="0.2">
      <c r="A147" s="52" t="s">
        <v>112</v>
      </c>
      <c r="B147" s="52" t="s">
        <v>114</v>
      </c>
      <c r="C147" s="52" t="s">
        <v>27</v>
      </c>
      <c r="D147" s="52" t="s">
        <v>27</v>
      </c>
      <c r="I147" s="52">
        <f t="shared" si="5"/>
        <v>0</v>
      </c>
      <c r="J147" s="52" t="str">
        <f t="shared" si="4"/>
        <v/>
      </c>
      <c r="L147" s="52" t="s">
        <v>112</v>
      </c>
      <c r="M147" s="52" t="s">
        <v>114</v>
      </c>
      <c r="N147" s="52" t="s">
        <v>27</v>
      </c>
      <c r="O147" s="52" t="s">
        <v>27</v>
      </c>
      <c r="P147" s="53">
        <v>17.215</v>
      </c>
      <c r="Q147" s="54">
        <v>566.21118173333298</v>
      </c>
      <c r="R147" s="54">
        <v>41.274900000000002</v>
      </c>
      <c r="S147" s="55">
        <v>7.2896652930176997E-2</v>
      </c>
    </row>
    <row r="148" spans="1:19" ht="12.75" x14ac:dyDescent="0.2">
      <c r="A148" s="369" t="s">
        <v>112</v>
      </c>
      <c r="B148" s="369" t="s">
        <v>115</v>
      </c>
      <c r="C148" s="369" t="s">
        <v>27</v>
      </c>
      <c r="D148" s="369" t="s">
        <v>27</v>
      </c>
      <c r="E148" s="370">
        <v>84.922333333333299</v>
      </c>
      <c r="F148" s="371">
        <v>2594.0049422730599</v>
      </c>
      <c r="G148" s="371">
        <v>159.83299</v>
      </c>
      <c r="H148" s="372">
        <v>6.1616301262689001E-2</v>
      </c>
      <c r="I148" s="346">
        <f t="shared" si="5"/>
        <v>1</v>
      </c>
      <c r="J148" s="346">
        <f t="shared" si="4"/>
        <v>1</v>
      </c>
      <c r="L148" s="52" t="s">
        <v>112</v>
      </c>
      <c r="M148" s="52" t="s">
        <v>115</v>
      </c>
      <c r="N148" s="52" t="s">
        <v>27</v>
      </c>
      <c r="O148" s="52" t="s">
        <v>27</v>
      </c>
      <c r="P148" s="53">
        <v>78.400000000000006</v>
      </c>
      <c r="Q148" s="54">
        <v>2285.5573728416698</v>
      </c>
      <c r="R148" s="54">
        <v>141.80972</v>
      </c>
      <c r="S148" s="55">
        <v>6.2046011920360002E-2</v>
      </c>
    </row>
    <row r="149" spans="1:19" ht="12.75" x14ac:dyDescent="0.2">
      <c r="A149" s="422" t="s">
        <v>112</v>
      </c>
      <c r="B149" s="422" t="s">
        <v>115</v>
      </c>
      <c r="C149" s="422" t="s">
        <v>115</v>
      </c>
      <c r="D149" s="422" t="s">
        <v>27</v>
      </c>
      <c r="E149" s="423">
        <v>1</v>
      </c>
      <c r="F149" s="424">
        <v>56.718643333333297</v>
      </c>
      <c r="G149" s="424">
        <v>9.8058599999999991</v>
      </c>
      <c r="H149" s="425">
        <v>0.17288601108407001</v>
      </c>
      <c r="I149" s="350" t="str">
        <f t="shared" si="5"/>
        <v/>
      </c>
      <c r="J149" s="350" t="str">
        <f t="shared" si="4"/>
        <v/>
      </c>
      <c r="L149" s="52" t="s">
        <v>112</v>
      </c>
      <c r="M149" s="52" t="s">
        <v>115</v>
      </c>
      <c r="N149" s="52" t="s">
        <v>115</v>
      </c>
      <c r="O149" s="52" t="s">
        <v>27</v>
      </c>
      <c r="P149" s="37"/>
      <c r="Q149" s="37"/>
      <c r="R149" s="37"/>
      <c r="S149" s="48"/>
    </row>
    <row r="150" spans="1:19" ht="12.75" x14ac:dyDescent="0.2">
      <c r="A150" s="52" t="s">
        <v>112</v>
      </c>
      <c r="B150" s="52" t="s">
        <v>115</v>
      </c>
      <c r="C150" s="52" t="s">
        <v>116</v>
      </c>
      <c r="D150" s="52" t="s">
        <v>27</v>
      </c>
      <c r="I150" s="52">
        <f t="shared" si="5"/>
        <v>0</v>
      </c>
      <c r="J150" s="52" t="str">
        <f t="shared" si="4"/>
        <v/>
      </c>
      <c r="L150" s="52" t="s">
        <v>112</v>
      </c>
      <c r="M150" s="52" t="s">
        <v>115</v>
      </c>
      <c r="N150" s="52" t="s">
        <v>116</v>
      </c>
      <c r="O150" s="52" t="s">
        <v>27</v>
      </c>
      <c r="P150" s="53">
        <v>2.1349999999999998</v>
      </c>
      <c r="Q150" s="54">
        <v>60.253838758333302</v>
      </c>
      <c r="R150" s="54">
        <v>5.56236</v>
      </c>
      <c r="S150" s="55">
        <v>9.2315446030079004E-2</v>
      </c>
    </row>
    <row r="151" spans="1:19" ht="12.75" x14ac:dyDescent="0.2">
      <c r="A151" s="422" t="s">
        <v>112</v>
      </c>
      <c r="B151" s="422" t="s">
        <v>115</v>
      </c>
      <c r="C151" s="422" t="s">
        <v>117</v>
      </c>
      <c r="D151" s="422" t="s">
        <v>27</v>
      </c>
      <c r="E151" s="423">
        <v>10.673999999999999</v>
      </c>
      <c r="F151" s="424">
        <v>325.3120831</v>
      </c>
      <c r="G151" s="424">
        <v>23.211739999999999</v>
      </c>
      <c r="H151" s="425">
        <v>7.1352222084122993E-2</v>
      </c>
      <c r="I151" s="350" t="str">
        <f t="shared" si="5"/>
        <v/>
      </c>
      <c r="J151" s="350" t="str">
        <f t="shared" si="4"/>
        <v/>
      </c>
      <c r="L151" s="52" t="s">
        <v>112</v>
      </c>
      <c r="M151" s="52" t="s">
        <v>115</v>
      </c>
      <c r="N151" s="52" t="s">
        <v>117</v>
      </c>
      <c r="O151" s="52" t="s">
        <v>27</v>
      </c>
      <c r="P151" s="53">
        <v>11.675000000000001</v>
      </c>
      <c r="Q151" s="54">
        <v>337.45738408333301</v>
      </c>
      <c r="R151" s="54">
        <v>22.202279999999998</v>
      </c>
      <c r="S151" s="55">
        <v>6.5792840954747994E-2</v>
      </c>
    </row>
    <row r="152" spans="1:19" ht="12.75" x14ac:dyDescent="0.2">
      <c r="A152" s="359" t="s">
        <v>112</v>
      </c>
      <c r="B152" s="359" t="s">
        <v>115</v>
      </c>
      <c r="C152" s="359" t="s">
        <v>117</v>
      </c>
      <c r="D152" s="359" t="s">
        <v>182</v>
      </c>
      <c r="E152" s="373">
        <v>8.6739999999999995</v>
      </c>
      <c r="F152" s="374">
        <v>258.19037309999999</v>
      </c>
      <c r="G152" s="374">
        <v>15.835319999999999</v>
      </c>
      <c r="H152" s="375">
        <v>6.1331953666091003E-2</v>
      </c>
      <c r="I152" s="353" t="str">
        <f t="shared" si="5"/>
        <v/>
      </c>
      <c r="J152" s="353" t="str">
        <f t="shared" si="4"/>
        <v/>
      </c>
      <c r="L152" s="38" t="s">
        <v>112</v>
      </c>
      <c r="M152" s="38" t="s">
        <v>115</v>
      </c>
      <c r="N152" s="38" t="s">
        <v>117</v>
      </c>
      <c r="O152" s="38" t="s">
        <v>182</v>
      </c>
      <c r="P152" s="58">
        <v>5.6749999999999998</v>
      </c>
      <c r="Q152" s="59">
        <v>161.709719083333</v>
      </c>
      <c r="R152" s="59">
        <v>8.1018000000000008</v>
      </c>
      <c r="S152" s="60">
        <v>5.0100884757735997E-2</v>
      </c>
    </row>
    <row r="153" spans="1:19" ht="12.75" x14ac:dyDescent="0.2">
      <c r="A153" s="38" t="s">
        <v>112</v>
      </c>
      <c r="B153" s="38" t="s">
        <v>115</v>
      </c>
      <c r="C153" s="38" t="s">
        <v>117</v>
      </c>
      <c r="D153" s="38" t="s">
        <v>183</v>
      </c>
      <c r="I153" s="27">
        <f t="shared" si="5"/>
        <v>0</v>
      </c>
      <c r="J153" s="27" t="str">
        <f t="shared" si="4"/>
        <v/>
      </c>
      <c r="L153" s="38" t="s">
        <v>112</v>
      </c>
      <c r="M153" s="38" t="s">
        <v>115</v>
      </c>
      <c r="N153" s="38" t="s">
        <v>117</v>
      </c>
      <c r="O153" s="38" t="s">
        <v>183</v>
      </c>
      <c r="P153" s="58">
        <v>3</v>
      </c>
      <c r="Q153" s="59">
        <v>82.893328333333301</v>
      </c>
      <c r="R153" s="59">
        <v>7.7149400000000004</v>
      </c>
      <c r="S153" s="60">
        <v>9.3070698874298002E-2</v>
      </c>
    </row>
    <row r="154" spans="1:19" ht="12.75" x14ac:dyDescent="0.2">
      <c r="A154" s="359" t="s">
        <v>112</v>
      </c>
      <c r="B154" s="359" t="s">
        <v>115</v>
      </c>
      <c r="C154" s="359" t="s">
        <v>117</v>
      </c>
      <c r="D154" s="359" t="s">
        <v>117</v>
      </c>
      <c r="E154" s="373">
        <v>1</v>
      </c>
      <c r="F154" s="374">
        <v>38.525559166666703</v>
      </c>
      <c r="G154" s="374">
        <v>3.6271499999999999</v>
      </c>
      <c r="H154" s="375">
        <v>9.4149185072395003E-2</v>
      </c>
      <c r="I154" s="206" t="str">
        <f t="shared" si="5"/>
        <v/>
      </c>
      <c r="J154" s="206" t="str">
        <f t="shared" si="4"/>
        <v/>
      </c>
      <c r="L154" s="38" t="s">
        <v>112</v>
      </c>
      <c r="M154" s="38" t="s">
        <v>115</v>
      </c>
      <c r="N154" s="38" t="s">
        <v>117</v>
      </c>
      <c r="O154" s="38" t="s">
        <v>117</v>
      </c>
      <c r="P154" s="58">
        <v>2</v>
      </c>
      <c r="Q154" s="59">
        <v>64.863564166666606</v>
      </c>
      <c r="R154" s="59">
        <v>2.7010200000000002</v>
      </c>
      <c r="S154" s="60">
        <v>4.1641560014491E-2</v>
      </c>
    </row>
    <row r="155" spans="1:19" ht="12.75" x14ac:dyDescent="0.2">
      <c r="A155" s="359" t="s">
        <v>112</v>
      </c>
      <c r="B155" s="359" t="s">
        <v>115</v>
      </c>
      <c r="C155" s="359" t="s">
        <v>117</v>
      </c>
      <c r="D155" s="359" t="s">
        <v>184</v>
      </c>
      <c r="E155" s="373">
        <v>1</v>
      </c>
      <c r="F155" s="374">
        <v>28.596150833333301</v>
      </c>
      <c r="G155" s="374">
        <v>3.7492700000000001</v>
      </c>
      <c r="H155" s="375">
        <v>0.13111100238112</v>
      </c>
      <c r="I155" s="353">
        <f t="shared" si="5"/>
        <v>0</v>
      </c>
      <c r="J155" s="353" t="str">
        <f t="shared" si="4"/>
        <v/>
      </c>
      <c r="L155" s="38" t="s">
        <v>112</v>
      </c>
      <c r="M155" s="38" t="s">
        <v>115</v>
      </c>
      <c r="N155" s="38" t="s">
        <v>117</v>
      </c>
      <c r="O155" s="38" t="s">
        <v>184</v>
      </c>
      <c r="P155" s="58">
        <v>1</v>
      </c>
      <c r="Q155" s="59">
        <v>27.990772499999999</v>
      </c>
      <c r="R155" s="59">
        <v>3.68452</v>
      </c>
      <c r="S155" s="60">
        <v>0.13163338025058</v>
      </c>
    </row>
    <row r="156" spans="1:19" ht="12.75" x14ac:dyDescent="0.2">
      <c r="A156" s="52" t="s">
        <v>112</v>
      </c>
      <c r="B156" s="52" t="s">
        <v>115</v>
      </c>
      <c r="C156" s="52" t="s">
        <v>118</v>
      </c>
      <c r="D156" s="52" t="s">
        <v>27</v>
      </c>
      <c r="I156" s="350">
        <f t="shared" si="5"/>
        <v>0</v>
      </c>
      <c r="J156" s="350" t="str">
        <f t="shared" si="4"/>
        <v/>
      </c>
      <c r="L156" s="52" t="s">
        <v>112</v>
      </c>
      <c r="M156" s="52" t="s">
        <v>115</v>
      </c>
      <c r="N156" s="52" t="s">
        <v>118</v>
      </c>
      <c r="O156" s="52" t="s">
        <v>27</v>
      </c>
      <c r="P156" s="53">
        <v>1.1890000000000001</v>
      </c>
      <c r="Q156" s="54">
        <v>37.741811143333301</v>
      </c>
      <c r="R156" s="54">
        <v>2.6532</v>
      </c>
      <c r="S156" s="55">
        <v>7.0298693137005E-2</v>
      </c>
    </row>
    <row r="157" spans="1:19" ht="12.75" x14ac:dyDescent="0.2">
      <c r="A157" s="422" t="s">
        <v>112</v>
      </c>
      <c r="B157" s="422" t="s">
        <v>115</v>
      </c>
      <c r="C157" s="422" t="s">
        <v>119</v>
      </c>
      <c r="D157" s="422" t="s">
        <v>27</v>
      </c>
      <c r="E157" s="423">
        <v>11.831</v>
      </c>
      <c r="F157" s="424">
        <v>359.4770123925</v>
      </c>
      <c r="G157" s="424">
        <v>27.364940000000001</v>
      </c>
      <c r="H157" s="425">
        <v>7.6124311309567996E-2</v>
      </c>
      <c r="I157" s="350" t="str">
        <f t="shared" si="5"/>
        <v/>
      </c>
      <c r="J157" s="350" t="str">
        <f t="shared" si="4"/>
        <v/>
      </c>
      <c r="L157" s="52" t="s">
        <v>112</v>
      </c>
      <c r="M157" s="52" t="s">
        <v>115</v>
      </c>
      <c r="N157" s="52" t="s">
        <v>119</v>
      </c>
      <c r="O157" s="52" t="s">
        <v>27</v>
      </c>
      <c r="P157" s="53">
        <v>17.425000000000001</v>
      </c>
      <c r="Q157" s="54">
        <v>498.75485502666601</v>
      </c>
      <c r="R157" s="54">
        <v>23.981850000000001</v>
      </c>
      <c r="S157" s="55">
        <v>4.8083441711494999E-2</v>
      </c>
    </row>
    <row r="158" spans="1:19" ht="12.75" x14ac:dyDescent="0.2">
      <c r="A158" s="422" t="s">
        <v>112</v>
      </c>
      <c r="B158" s="422" t="s">
        <v>115</v>
      </c>
      <c r="C158" s="422" t="s">
        <v>120</v>
      </c>
      <c r="D158" s="422" t="s">
        <v>27</v>
      </c>
      <c r="E158" s="423">
        <v>9.81</v>
      </c>
      <c r="F158" s="424">
        <v>311.20700566666699</v>
      </c>
      <c r="G158" s="424">
        <v>19.10361</v>
      </c>
      <c r="H158" s="425">
        <v>6.1385539695920997E-2</v>
      </c>
      <c r="I158" s="350">
        <f t="shared" si="5"/>
        <v>6</v>
      </c>
      <c r="J158" s="350">
        <f t="shared" si="4"/>
        <v>6</v>
      </c>
      <c r="L158" s="52" t="s">
        <v>112</v>
      </c>
      <c r="M158" s="52" t="s">
        <v>115</v>
      </c>
      <c r="N158" s="52" t="s">
        <v>120</v>
      </c>
      <c r="O158" s="52" t="s">
        <v>27</v>
      </c>
      <c r="P158" s="53">
        <v>11.066000000000001</v>
      </c>
      <c r="Q158" s="54">
        <v>341.77816297999999</v>
      </c>
      <c r="R158" s="54">
        <v>27.184560000000001</v>
      </c>
      <c r="S158" s="55">
        <v>7.9538609965525003E-2</v>
      </c>
    </row>
    <row r="159" spans="1:19" ht="12.75" x14ac:dyDescent="0.2">
      <c r="A159" s="422" t="s">
        <v>112</v>
      </c>
      <c r="B159" s="422" t="s">
        <v>115</v>
      </c>
      <c r="C159" s="422" t="s">
        <v>121</v>
      </c>
      <c r="D159" s="422" t="s">
        <v>27</v>
      </c>
      <c r="E159" s="423">
        <v>9.1349999999999998</v>
      </c>
      <c r="F159" s="424">
        <v>237.23760045833299</v>
      </c>
      <c r="G159" s="424">
        <v>15.59042</v>
      </c>
      <c r="H159" s="425">
        <v>6.5716479891383003E-2</v>
      </c>
      <c r="I159" s="350" t="str">
        <f t="shared" si="5"/>
        <v/>
      </c>
      <c r="J159" s="350" t="str">
        <f t="shared" si="4"/>
        <v/>
      </c>
      <c r="L159" s="52" t="s">
        <v>112</v>
      </c>
      <c r="M159" s="52" t="s">
        <v>115</v>
      </c>
      <c r="N159" s="52" t="s">
        <v>121</v>
      </c>
      <c r="O159" s="52" t="s">
        <v>27</v>
      </c>
      <c r="P159" s="53">
        <v>9</v>
      </c>
      <c r="Q159" s="54">
        <v>229.742056666667</v>
      </c>
      <c r="R159" s="54">
        <v>14.180720000000001</v>
      </c>
      <c r="S159" s="55">
        <v>6.1724527958651999E-2</v>
      </c>
    </row>
    <row r="160" spans="1:19" ht="12.75" x14ac:dyDescent="0.2">
      <c r="A160" s="422" t="s">
        <v>112</v>
      </c>
      <c r="B160" s="422" t="s">
        <v>115</v>
      </c>
      <c r="C160" s="422" t="s">
        <v>122</v>
      </c>
      <c r="D160" s="422" t="s">
        <v>27</v>
      </c>
      <c r="E160" s="423">
        <v>6</v>
      </c>
      <c r="F160" s="424">
        <v>212.2537825</v>
      </c>
      <c r="G160" s="424">
        <v>15.475899999999999</v>
      </c>
      <c r="H160" s="425">
        <v>7.2912245980823007E-2</v>
      </c>
      <c r="I160" s="350" t="str">
        <f t="shared" si="5"/>
        <v/>
      </c>
      <c r="J160" s="350" t="str">
        <f t="shared" si="4"/>
        <v/>
      </c>
      <c r="L160" s="52" t="s">
        <v>112</v>
      </c>
      <c r="M160" s="52" t="s">
        <v>115</v>
      </c>
      <c r="N160" s="52" t="s">
        <v>122</v>
      </c>
      <c r="O160" s="52" t="s">
        <v>27</v>
      </c>
      <c r="P160" s="53">
        <v>4</v>
      </c>
      <c r="Q160" s="54">
        <v>130.359581666667</v>
      </c>
      <c r="R160" s="54">
        <v>7.3397199999999998</v>
      </c>
      <c r="S160" s="55">
        <v>5.6303648003166E-2</v>
      </c>
    </row>
    <row r="161" spans="1:19" ht="12.75" x14ac:dyDescent="0.2">
      <c r="A161" s="422" t="s">
        <v>112</v>
      </c>
      <c r="B161" s="422" t="s">
        <v>115</v>
      </c>
      <c r="C161" s="422" t="s">
        <v>123</v>
      </c>
      <c r="D161" s="422" t="s">
        <v>27</v>
      </c>
      <c r="E161" s="423">
        <v>15.766666666666699</v>
      </c>
      <c r="F161" s="424">
        <v>485.725861944445</v>
      </c>
      <c r="G161" s="424">
        <v>29.1571</v>
      </c>
      <c r="H161" s="425">
        <v>6.0027892859728003E-2</v>
      </c>
      <c r="I161" s="350">
        <f t="shared" si="5"/>
        <v>4</v>
      </c>
      <c r="J161" s="350">
        <f t="shared" si="4"/>
        <v>4</v>
      </c>
      <c r="L161" s="52" t="s">
        <v>112</v>
      </c>
      <c r="M161" s="52" t="s">
        <v>115</v>
      </c>
      <c r="N161" s="52" t="s">
        <v>123</v>
      </c>
      <c r="O161" s="52" t="s">
        <v>27</v>
      </c>
      <c r="P161" s="53">
        <v>14.91</v>
      </c>
      <c r="Q161" s="54">
        <v>450.98674084999999</v>
      </c>
      <c r="R161" s="54">
        <v>30.505050000000001</v>
      </c>
      <c r="S161" s="55">
        <v>6.7640680394517996E-2</v>
      </c>
    </row>
    <row r="162" spans="1:19" ht="12.75" x14ac:dyDescent="0.2">
      <c r="A162" s="422" t="s">
        <v>112</v>
      </c>
      <c r="B162" s="422" t="s">
        <v>115</v>
      </c>
      <c r="C162" s="422" t="s">
        <v>124</v>
      </c>
      <c r="D162" s="422" t="s">
        <v>27</v>
      </c>
      <c r="E162" s="423">
        <v>12.030666666666701</v>
      </c>
      <c r="F162" s="424">
        <v>351.03046287777801</v>
      </c>
      <c r="G162" s="424">
        <v>11.190939999999999</v>
      </c>
      <c r="H162" s="425">
        <v>3.1880253093295001E-2</v>
      </c>
      <c r="I162" s="350">
        <f t="shared" si="5"/>
        <v>1</v>
      </c>
      <c r="J162" s="350">
        <f t="shared" si="4"/>
        <v>1</v>
      </c>
      <c r="L162" s="52" t="s">
        <v>112</v>
      </c>
      <c r="M162" s="52" t="s">
        <v>115</v>
      </c>
      <c r="N162" s="52" t="s">
        <v>124</v>
      </c>
      <c r="O162" s="52" t="s">
        <v>27</v>
      </c>
      <c r="P162" s="53">
        <v>6</v>
      </c>
      <c r="Q162" s="54">
        <v>168.6739</v>
      </c>
      <c r="R162" s="54">
        <v>5.7751999999999999</v>
      </c>
      <c r="S162" s="55">
        <v>3.4238847859686998E-2</v>
      </c>
    </row>
    <row r="163" spans="1:19" ht="12.75" x14ac:dyDescent="0.2">
      <c r="A163" s="52" t="s">
        <v>112</v>
      </c>
      <c r="B163" s="52" t="s">
        <v>115</v>
      </c>
      <c r="C163" s="52" t="s">
        <v>60</v>
      </c>
      <c r="D163" s="52" t="s">
        <v>27</v>
      </c>
      <c r="I163" s="52">
        <f t="shared" si="5"/>
        <v>0</v>
      </c>
      <c r="J163" s="52" t="str">
        <f t="shared" si="4"/>
        <v/>
      </c>
      <c r="L163" s="52" t="s">
        <v>112</v>
      </c>
      <c r="M163" s="52" t="s">
        <v>115</v>
      </c>
      <c r="N163" s="52" t="s">
        <v>60</v>
      </c>
      <c r="O163" s="52" t="s">
        <v>27</v>
      </c>
      <c r="P163" s="53">
        <v>1</v>
      </c>
      <c r="Q163" s="54">
        <v>29.809041666666701</v>
      </c>
      <c r="R163" s="54">
        <v>2.4247800000000002</v>
      </c>
      <c r="S163" s="55">
        <v>8.1343775728001999E-2</v>
      </c>
    </row>
    <row r="164" spans="1:19" ht="12.75" x14ac:dyDescent="0.2">
      <c r="A164" s="422" t="s">
        <v>112</v>
      </c>
      <c r="B164" s="422" t="s">
        <v>115</v>
      </c>
      <c r="C164" s="422" t="s">
        <v>125</v>
      </c>
      <c r="D164" s="422" t="s">
        <v>27</v>
      </c>
      <c r="E164" s="423">
        <v>8.6750000000000007</v>
      </c>
      <c r="F164" s="424">
        <v>255.04248999999999</v>
      </c>
      <c r="G164" s="424">
        <v>8.93248</v>
      </c>
      <c r="H164" s="425">
        <v>3.5023497457227999E-2</v>
      </c>
      <c r="I164" s="350" t="str">
        <f t="shared" si="5"/>
        <v/>
      </c>
      <c r="J164" s="350" t="str">
        <f t="shared" si="4"/>
        <v/>
      </c>
      <c r="L164" s="48" t="s">
        <v>112</v>
      </c>
      <c r="M164" s="48" t="s">
        <v>115</v>
      </c>
      <c r="N164" s="48" t="s">
        <v>125</v>
      </c>
      <c r="O164" s="48" t="s">
        <v>27</v>
      </c>
      <c r="P164" s="37"/>
      <c r="Q164" s="37"/>
      <c r="R164" s="37"/>
      <c r="S164" s="48"/>
    </row>
    <row r="165" spans="1:19" ht="12.75" x14ac:dyDescent="0.2">
      <c r="A165" s="369" t="s">
        <v>112</v>
      </c>
      <c r="B165" s="369" t="s">
        <v>126</v>
      </c>
      <c r="C165" s="369" t="s">
        <v>27</v>
      </c>
      <c r="D165" s="369" t="s">
        <v>27</v>
      </c>
      <c r="E165" s="370">
        <v>221.35854971300699</v>
      </c>
      <c r="F165" s="371">
        <v>5958.7143996443401</v>
      </c>
      <c r="G165" s="371">
        <v>520.20700999999997</v>
      </c>
      <c r="H165" s="372">
        <v>8.7301886801463002E-2</v>
      </c>
      <c r="I165" s="346">
        <f t="shared" si="5"/>
        <v>44</v>
      </c>
      <c r="J165" s="346">
        <f t="shared" si="4"/>
        <v>44</v>
      </c>
      <c r="L165" s="52" t="s">
        <v>112</v>
      </c>
      <c r="M165" s="52" t="s">
        <v>126</v>
      </c>
      <c r="N165" s="52" t="s">
        <v>27</v>
      </c>
      <c r="O165" s="52" t="s">
        <v>27</v>
      </c>
      <c r="P165" s="53">
        <v>243.44886153846201</v>
      </c>
      <c r="Q165" s="54">
        <v>6426.5465272986803</v>
      </c>
      <c r="R165" s="54">
        <v>608.02318000000002</v>
      </c>
      <c r="S165" s="55">
        <v>9.4611184625714995E-2</v>
      </c>
    </row>
    <row r="166" spans="1:19" ht="12.75" x14ac:dyDescent="0.2">
      <c r="A166" s="422" t="s">
        <v>112</v>
      </c>
      <c r="B166" s="422" t="s">
        <v>126</v>
      </c>
      <c r="C166" s="422" t="s">
        <v>127</v>
      </c>
      <c r="D166" s="422" t="s">
        <v>27</v>
      </c>
      <c r="E166" s="423">
        <v>87.681846153846195</v>
      </c>
      <c r="F166" s="424">
        <v>2350.2588009791002</v>
      </c>
      <c r="G166" s="424">
        <v>197.87651</v>
      </c>
      <c r="H166" s="425">
        <v>8.4193498144785994E-2</v>
      </c>
      <c r="I166" s="350">
        <f t="shared" si="5"/>
        <v>10</v>
      </c>
      <c r="J166" s="350">
        <f t="shared" si="4"/>
        <v>10</v>
      </c>
      <c r="L166" s="52" t="s">
        <v>112</v>
      </c>
      <c r="M166" s="52" t="s">
        <v>126</v>
      </c>
      <c r="N166" s="52" t="s">
        <v>127</v>
      </c>
      <c r="O166" s="52" t="s">
        <v>27</v>
      </c>
      <c r="P166" s="53">
        <v>109.88370769230799</v>
      </c>
      <c r="Q166" s="54">
        <v>2836.1820971480502</v>
      </c>
      <c r="R166" s="54">
        <v>250.64917</v>
      </c>
      <c r="S166" s="55">
        <v>8.8375556087192997E-2</v>
      </c>
    </row>
    <row r="167" spans="1:19" ht="12.75" x14ac:dyDescent="0.2">
      <c r="A167" s="359" t="s">
        <v>112</v>
      </c>
      <c r="B167" s="359" t="s">
        <v>126</v>
      </c>
      <c r="C167" s="359" t="s">
        <v>127</v>
      </c>
      <c r="D167" s="359" t="s">
        <v>185</v>
      </c>
      <c r="E167" s="373">
        <v>3</v>
      </c>
      <c r="F167" s="374">
        <v>121.189685</v>
      </c>
      <c r="G167" s="374">
        <v>20.712029999999999</v>
      </c>
      <c r="H167" s="375">
        <v>0.17090588196511999</v>
      </c>
      <c r="I167" s="353" t="str">
        <f t="shared" si="5"/>
        <v/>
      </c>
      <c r="J167" s="353" t="str">
        <f t="shared" si="4"/>
        <v/>
      </c>
      <c r="L167" s="38" t="s">
        <v>112</v>
      </c>
      <c r="M167" s="38" t="s">
        <v>126</v>
      </c>
      <c r="N167" s="38" t="s">
        <v>127</v>
      </c>
      <c r="O167" s="38" t="s">
        <v>185</v>
      </c>
      <c r="P167" s="58">
        <v>34.944948717948698</v>
      </c>
      <c r="Q167" s="59">
        <v>905.01022027341901</v>
      </c>
      <c r="R167" s="59">
        <v>84.542429999999996</v>
      </c>
      <c r="S167" s="60">
        <v>9.3415994765737004E-2</v>
      </c>
    </row>
    <row r="168" spans="1:19" ht="12.75" x14ac:dyDescent="0.2">
      <c r="A168" s="359" t="s">
        <v>112</v>
      </c>
      <c r="B168" s="359" t="s">
        <v>126</v>
      </c>
      <c r="C168" s="359" t="s">
        <v>127</v>
      </c>
      <c r="D168" s="359" t="s">
        <v>186</v>
      </c>
      <c r="E168" s="373">
        <v>2</v>
      </c>
      <c r="F168" s="374">
        <v>75.859856666666602</v>
      </c>
      <c r="G168" s="374">
        <v>5.3455899999999996</v>
      </c>
      <c r="H168" s="375">
        <v>7.0466650411545997E-2</v>
      </c>
      <c r="I168" s="353" t="str">
        <f t="shared" si="5"/>
        <v/>
      </c>
      <c r="J168" s="353" t="str">
        <f t="shared" si="4"/>
        <v/>
      </c>
      <c r="L168" s="38" t="s">
        <v>112</v>
      </c>
      <c r="M168" s="38" t="s">
        <v>126</v>
      </c>
      <c r="N168" s="38" t="s">
        <v>127</v>
      </c>
      <c r="O168" s="38" t="s">
        <v>186</v>
      </c>
      <c r="P168" s="58">
        <v>1.93333333333333</v>
      </c>
      <c r="Q168" s="59">
        <v>63.548465555555502</v>
      </c>
      <c r="R168" s="59">
        <v>4.2459800000000003</v>
      </c>
      <c r="S168" s="60">
        <v>6.6814831213951001E-2</v>
      </c>
    </row>
    <row r="169" spans="1:19" ht="12.75" x14ac:dyDescent="0.2">
      <c r="A169" s="359" t="s">
        <v>112</v>
      </c>
      <c r="B169" s="359" t="s">
        <v>126</v>
      </c>
      <c r="C169" s="359" t="s">
        <v>127</v>
      </c>
      <c r="D169" s="359" t="s">
        <v>187</v>
      </c>
      <c r="E169" s="373">
        <v>13.4581025641026</v>
      </c>
      <c r="F169" s="374">
        <v>378.40045723517102</v>
      </c>
      <c r="G169" s="374">
        <v>29.25198</v>
      </c>
      <c r="H169" s="375">
        <v>7.7304293482447994E-2</v>
      </c>
      <c r="I169" s="353" t="str">
        <f t="shared" si="5"/>
        <v/>
      </c>
      <c r="J169" s="353" t="str">
        <f t="shared" si="4"/>
        <v/>
      </c>
      <c r="L169" s="38" t="s">
        <v>112</v>
      </c>
      <c r="M169" s="38" t="s">
        <v>126</v>
      </c>
      <c r="N169" s="38" t="s">
        <v>127</v>
      </c>
      <c r="O169" s="38" t="s">
        <v>187</v>
      </c>
      <c r="P169" s="37"/>
      <c r="Q169" s="37"/>
      <c r="R169" s="37"/>
      <c r="S169" s="37"/>
    </row>
    <row r="170" spans="1:19" ht="12.75" x14ac:dyDescent="0.2">
      <c r="A170" s="38" t="s">
        <v>112</v>
      </c>
      <c r="B170" s="38" t="s">
        <v>126</v>
      </c>
      <c r="C170" s="38" t="s">
        <v>127</v>
      </c>
      <c r="D170" s="38" t="s">
        <v>188</v>
      </c>
      <c r="I170" s="27">
        <f t="shared" si="5"/>
        <v>0</v>
      </c>
      <c r="J170" s="27" t="str">
        <f t="shared" si="4"/>
        <v/>
      </c>
      <c r="L170" s="38" t="s">
        <v>112</v>
      </c>
      <c r="M170" s="38" t="s">
        <v>126</v>
      </c>
      <c r="N170" s="38" t="s">
        <v>127</v>
      </c>
      <c r="O170" s="38" t="s">
        <v>188</v>
      </c>
      <c r="P170" s="58">
        <v>27.2204512820513</v>
      </c>
      <c r="Q170" s="59">
        <v>671.03209709837597</v>
      </c>
      <c r="R170" s="59">
        <v>55.21217</v>
      </c>
      <c r="S170" s="60">
        <v>8.2279477000792994E-2</v>
      </c>
    </row>
    <row r="171" spans="1:19" ht="12.75" x14ac:dyDescent="0.2">
      <c r="A171" s="38" t="s">
        <v>112</v>
      </c>
      <c r="B171" s="38" t="s">
        <v>126</v>
      </c>
      <c r="C171" s="38" t="s">
        <v>127</v>
      </c>
      <c r="D171" s="38" t="s">
        <v>189</v>
      </c>
      <c r="I171" s="27">
        <f t="shared" si="5"/>
        <v>0</v>
      </c>
      <c r="J171" s="27" t="str">
        <f t="shared" si="4"/>
        <v/>
      </c>
      <c r="L171" s="38" t="s">
        <v>112</v>
      </c>
      <c r="M171" s="38" t="s">
        <v>126</v>
      </c>
      <c r="N171" s="38" t="s">
        <v>127</v>
      </c>
      <c r="O171" s="38" t="s">
        <v>189</v>
      </c>
      <c r="P171" s="58">
        <v>21.8465897435897</v>
      </c>
      <c r="Q171" s="59">
        <v>564.30849142247803</v>
      </c>
      <c r="R171" s="59">
        <v>48.046250000000001</v>
      </c>
      <c r="S171" s="60">
        <v>8.5141816453775998E-2</v>
      </c>
    </row>
    <row r="172" spans="1:19" ht="12.75" x14ac:dyDescent="0.2">
      <c r="A172" s="359" t="s">
        <v>112</v>
      </c>
      <c r="B172" s="359" t="s">
        <v>126</v>
      </c>
      <c r="C172" s="359" t="s">
        <v>127</v>
      </c>
      <c r="D172" s="359" t="s">
        <v>190</v>
      </c>
      <c r="E172" s="373">
        <v>33.030051282051303</v>
      </c>
      <c r="F172" s="374">
        <v>820.36515709771402</v>
      </c>
      <c r="G172" s="374">
        <v>59.08484</v>
      </c>
      <c r="H172" s="375">
        <v>7.2022610283729999E-2</v>
      </c>
      <c r="I172" s="206">
        <f t="shared" si="5"/>
        <v>17</v>
      </c>
      <c r="J172" s="206">
        <f t="shared" si="4"/>
        <v>17</v>
      </c>
      <c r="L172" s="38" t="s">
        <v>112</v>
      </c>
      <c r="M172" s="38" t="s">
        <v>126</v>
      </c>
      <c r="N172" s="38" t="s">
        <v>127</v>
      </c>
      <c r="O172" s="38" t="s">
        <v>190</v>
      </c>
      <c r="P172" s="58">
        <v>23.938384615384599</v>
      </c>
      <c r="Q172" s="59">
        <v>632.28282279822599</v>
      </c>
      <c r="R172" s="59">
        <v>58.602339999999998</v>
      </c>
      <c r="S172" s="60">
        <v>9.2683745132675993E-2</v>
      </c>
    </row>
    <row r="173" spans="1:19" ht="12.75" x14ac:dyDescent="0.2">
      <c r="A173" s="359" t="s">
        <v>112</v>
      </c>
      <c r="B173" s="359" t="s">
        <v>126</v>
      </c>
      <c r="C173" s="359" t="s">
        <v>127</v>
      </c>
      <c r="D173" s="359" t="s">
        <v>191</v>
      </c>
      <c r="E173" s="373">
        <v>24.7706923076923</v>
      </c>
      <c r="F173" s="374">
        <v>624.24639169371801</v>
      </c>
      <c r="G173" s="374">
        <v>51.847270000000002</v>
      </c>
      <c r="H173" s="375">
        <v>8.3055778439226E-2</v>
      </c>
      <c r="I173" s="353" t="str">
        <f t="shared" si="5"/>
        <v/>
      </c>
      <c r="J173" s="353" t="str">
        <f t="shared" si="4"/>
        <v/>
      </c>
      <c r="L173" s="38" t="s">
        <v>112</v>
      </c>
      <c r="M173" s="38" t="s">
        <v>126</v>
      </c>
      <c r="N173" s="38" t="s">
        <v>127</v>
      </c>
      <c r="O173" s="38" t="s">
        <v>191</v>
      </c>
      <c r="P173" s="37"/>
      <c r="Q173" s="37"/>
      <c r="R173" s="37"/>
      <c r="S173" s="37"/>
    </row>
    <row r="174" spans="1:19" ht="12.75" x14ac:dyDescent="0.2">
      <c r="A174" s="359" t="s">
        <v>112</v>
      </c>
      <c r="B174" s="359" t="s">
        <v>126</v>
      </c>
      <c r="C174" s="359" t="s">
        <v>127</v>
      </c>
      <c r="D174" s="359" t="s">
        <v>192</v>
      </c>
      <c r="E174" s="373">
        <v>11.423</v>
      </c>
      <c r="F174" s="374">
        <v>330.19725328583303</v>
      </c>
      <c r="G174" s="374">
        <v>31.634799999999998</v>
      </c>
      <c r="H174" s="375">
        <v>9.5805763631279003E-2</v>
      </c>
      <c r="I174" s="353" t="str">
        <f t="shared" si="5"/>
        <v/>
      </c>
      <c r="J174" s="353" t="str">
        <f t="shared" si="4"/>
        <v/>
      </c>
      <c r="L174" s="38" t="s">
        <v>112</v>
      </c>
      <c r="M174" s="38" t="s">
        <v>126</v>
      </c>
      <c r="N174" s="38" t="s">
        <v>127</v>
      </c>
      <c r="O174" s="38" t="s">
        <v>192</v>
      </c>
      <c r="P174" s="37"/>
      <c r="Q174" s="37"/>
      <c r="R174" s="37"/>
      <c r="S174" s="37"/>
    </row>
    <row r="175" spans="1:19" ht="12.75" x14ac:dyDescent="0.2">
      <c r="A175" s="422" t="s">
        <v>112</v>
      </c>
      <c r="B175" s="422" t="s">
        <v>126</v>
      </c>
      <c r="C175" s="422" t="s">
        <v>128</v>
      </c>
      <c r="D175" s="422" t="s">
        <v>27</v>
      </c>
      <c r="E175" s="423">
        <v>5</v>
      </c>
      <c r="F175" s="424">
        <v>129.98237750000001</v>
      </c>
      <c r="G175" s="424">
        <v>12.47171</v>
      </c>
      <c r="H175" s="425">
        <v>9.5949237426435005E-2</v>
      </c>
      <c r="I175" s="350">
        <f t="shared" si="5"/>
        <v>10</v>
      </c>
      <c r="J175" s="350">
        <f t="shared" si="4"/>
        <v>10</v>
      </c>
      <c r="L175" s="52" t="s">
        <v>112</v>
      </c>
      <c r="M175" s="52" t="s">
        <v>126</v>
      </c>
      <c r="N175" s="52" t="s">
        <v>128</v>
      </c>
      <c r="O175" s="52" t="s">
        <v>27</v>
      </c>
      <c r="P175" s="53">
        <v>3</v>
      </c>
      <c r="Q175" s="54">
        <v>83.251858333333402</v>
      </c>
      <c r="R175" s="54">
        <v>14.23762</v>
      </c>
      <c r="S175" s="55">
        <v>0.17101864492915</v>
      </c>
    </row>
    <row r="176" spans="1:19" ht="12.75" x14ac:dyDescent="0.2">
      <c r="A176" s="422" t="s">
        <v>112</v>
      </c>
      <c r="B176" s="422" t="s">
        <v>126</v>
      </c>
      <c r="C176" s="422" t="s">
        <v>126</v>
      </c>
      <c r="D176" s="422" t="s">
        <v>27</v>
      </c>
      <c r="E176" s="423">
        <v>1</v>
      </c>
      <c r="F176" s="424">
        <v>61.500385833333297</v>
      </c>
      <c r="G176" s="424">
        <v>21.499130000000001</v>
      </c>
      <c r="H176" s="425">
        <v>0.34957715644684001</v>
      </c>
      <c r="I176" s="350">
        <f t="shared" si="5"/>
        <v>0</v>
      </c>
      <c r="J176" s="350" t="str">
        <f t="shared" si="4"/>
        <v/>
      </c>
      <c r="L176" s="52" t="s">
        <v>112</v>
      </c>
      <c r="M176" s="52" t="s">
        <v>126</v>
      </c>
      <c r="N176" s="52" t="s">
        <v>126</v>
      </c>
      <c r="O176" s="52" t="s">
        <v>27</v>
      </c>
      <c r="P176" s="53">
        <v>1</v>
      </c>
      <c r="Q176" s="54">
        <v>60.4393933333333</v>
      </c>
      <c r="R176" s="54">
        <v>21.128240000000002</v>
      </c>
      <c r="S176" s="55">
        <v>0.34957730107372997</v>
      </c>
    </row>
    <row r="177" spans="1:19" ht="12.75" x14ac:dyDescent="0.2">
      <c r="A177" s="422" t="s">
        <v>112</v>
      </c>
      <c r="B177" s="422" t="s">
        <v>126</v>
      </c>
      <c r="C177" s="422" t="s">
        <v>129</v>
      </c>
      <c r="D177" s="422" t="s">
        <v>27</v>
      </c>
      <c r="E177" s="423">
        <v>123.676703559161</v>
      </c>
      <c r="F177" s="424">
        <v>3271.9084911652399</v>
      </c>
      <c r="G177" s="424">
        <v>254.88595000000001</v>
      </c>
      <c r="H177" s="425">
        <v>7.7901307658280003E-2</v>
      </c>
      <c r="I177" s="350">
        <f t="shared" si="5"/>
        <v>36</v>
      </c>
      <c r="J177" s="350">
        <f t="shared" si="4"/>
        <v>36</v>
      </c>
      <c r="L177" s="52" t="s">
        <v>112</v>
      </c>
      <c r="M177" s="52" t="s">
        <v>126</v>
      </c>
      <c r="N177" s="52" t="s">
        <v>129</v>
      </c>
      <c r="O177" s="52" t="s">
        <v>27</v>
      </c>
      <c r="P177" s="53">
        <v>124.565153846154</v>
      </c>
      <c r="Q177" s="54">
        <v>3278.0005384839501</v>
      </c>
      <c r="R177" s="54">
        <v>291.37835000000001</v>
      </c>
      <c r="S177" s="55">
        <v>8.8889048851334002E-2</v>
      </c>
    </row>
    <row r="178" spans="1:19" ht="12.75" x14ac:dyDescent="0.2">
      <c r="A178" s="359" t="s">
        <v>112</v>
      </c>
      <c r="B178" s="359" t="s">
        <v>126</v>
      </c>
      <c r="C178" s="359" t="s">
        <v>129</v>
      </c>
      <c r="D178" s="359" t="s">
        <v>193</v>
      </c>
      <c r="E178" s="373">
        <v>71.083677918135294</v>
      </c>
      <c r="F178" s="374">
        <v>1858.9925499216899</v>
      </c>
      <c r="G178" s="374">
        <v>134.44766999999999</v>
      </c>
      <c r="H178" s="375">
        <v>7.2322866493285995E-2</v>
      </c>
      <c r="I178" s="353">
        <f t="shared" si="5"/>
        <v>16</v>
      </c>
      <c r="J178" s="353">
        <f t="shared" si="4"/>
        <v>16</v>
      </c>
      <c r="L178" s="38" t="s">
        <v>112</v>
      </c>
      <c r="M178" s="38" t="s">
        <v>126</v>
      </c>
      <c r="N178" s="38" t="s">
        <v>129</v>
      </c>
      <c r="O178" s="38" t="s">
        <v>193</v>
      </c>
      <c r="P178" s="58">
        <v>70.393846153846098</v>
      </c>
      <c r="Q178" s="59">
        <v>1831.42704962739</v>
      </c>
      <c r="R178" s="59">
        <v>148.16231999999999</v>
      </c>
      <c r="S178" s="60">
        <v>8.0899929937227999E-2</v>
      </c>
    </row>
    <row r="179" spans="1:19" ht="12.75" x14ac:dyDescent="0.2">
      <c r="A179" s="359" t="s">
        <v>112</v>
      </c>
      <c r="B179" s="359" t="s">
        <v>126</v>
      </c>
      <c r="C179" s="359" t="s">
        <v>129</v>
      </c>
      <c r="D179" s="359" t="s">
        <v>194</v>
      </c>
      <c r="E179" s="373">
        <v>51.593025641025598</v>
      </c>
      <c r="F179" s="374">
        <v>1368.72946291021</v>
      </c>
      <c r="G179" s="374">
        <v>109.7572</v>
      </c>
      <c r="H179" s="375">
        <v>8.0189111854605005E-2</v>
      </c>
      <c r="I179" s="353">
        <f t="shared" si="5"/>
        <v>26</v>
      </c>
      <c r="J179" s="353">
        <f t="shared" si="4"/>
        <v>26</v>
      </c>
      <c r="L179" s="38" t="s">
        <v>112</v>
      </c>
      <c r="M179" s="38" t="s">
        <v>126</v>
      </c>
      <c r="N179" s="38" t="s">
        <v>129</v>
      </c>
      <c r="O179" s="38" t="s">
        <v>194</v>
      </c>
      <c r="P179" s="58">
        <v>54.1713076923077</v>
      </c>
      <c r="Q179" s="59">
        <v>1446.5734888565601</v>
      </c>
      <c r="R179" s="59">
        <v>143.21602999999999</v>
      </c>
      <c r="S179" s="60">
        <v>9.9003632448154993E-2</v>
      </c>
    </row>
    <row r="180" spans="1:19" ht="12.75" x14ac:dyDescent="0.2">
      <c r="A180" s="359" t="s">
        <v>112</v>
      </c>
      <c r="B180" s="359" t="s">
        <v>126</v>
      </c>
      <c r="C180" s="359" t="s">
        <v>129</v>
      </c>
      <c r="D180" s="359" t="s">
        <v>129</v>
      </c>
      <c r="E180" s="373">
        <v>1</v>
      </c>
      <c r="F180" s="374">
        <v>44.186478333333298</v>
      </c>
      <c r="G180" s="374">
        <v>10.68108</v>
      </c>
      <c r="H180" s="375">
        <v>0.24172734290848</v>
      </c>
      <c r="I180" s="353" t="str">
        <f t="shared" si="5"/>
        <v/>
      </c>
      <c r="J180" s="353" t="str">
        <f t="shared" si="4"/>
        <v/>
      </c>
      <c r="L180" s="38" t="s">
        <v>112</v>
      </c>
      <c r="M180" s="38" t="s">
        <v>126</v>
      </c>
      <c r="N180" s="38" t="s">
        <v>129</v>
      </c>
      <c r="O180" s="38" t="s">
        <v>129</v>
      </c>
      <c r="P180" s="37"/>
      <c r="Q180" s="37"/>
      <c r="R180" s="37"/>
      <c r="S180" s="37"/>
    </row>
    <row r="181" spans="1:19" ht="12.75" x14ac:dyDescent="0.2">
      <c r="A181" s="422" t="s">
        <v>112</v>
      </c>
      <c r="B181" s="422" t="s">
        <v>126</v>
      </c>
      <c r="C181" s="422" t="s">
        <v>131</v>
      </c>
      <c r="D181" s="422" t="s">
        <v>27</v>
      </c>
      <c r="E181" s="423">
        <v>4</v>
      </c>
      <c r="F181" s="424">
        <v>145.06434416666701</v>
      </c>
      <c r="G181" s="424">
        <v>33.473709999999997</v>
      </c>
      <c r="H181" s="425">
        <v>0.23075077609382</v>
      </c>
      <c r="I181" s="350" t="str">
        <f t="shared" si="5"/>
        <v/>
      </c>
      <c r="J181" s="350" t="str">
        <f t="shared" si="4"/>
        <v/>
      </c>
      <c r="L181" s="52" t="s">
        <v>112</v>
      </c>
      <c r="M181" s="52" t="s">
        <v>126</v>
      </c>
      <c r="N181" s="52" t="s">
        <v>131</v>
      </c>
      <c r="O181" s="52" t="s">
        <v>27</v>
      </c>
      <c r="P181" s="53">
        <v>5</v>
      </c>
      <c r="Q181" s="54">
        <v>168.67264</v>
      </c>
      <c r="R181" s="54">
        <v>30.629799999999999</v>
      </c>
      <c r="S181" s="55">
        <v>0.18159317361725</v>
      </c>
    </row>
    <row r="182" spans="1:19" ht="12.75" x14ac:dyDescent="0.2">
      <c r="A182" s="369" t="s">
        <v>112</v>
      </c>
      <c r="B182" s="369" t="s">
        <v>132</v>
      </c>
      <c r="C182" s="369" t="s">
        <v>27</v>
      </c>
      <c r="D182" s="369" t="s">
        <v>27</v>
      </c>
      <c r="E182" s="370">
        <v>99.652435897435893</v>
      </c>
      <c r="F182" s="371">
        <v>2979.8434995981802</v>
      </c>
      <c r="G182" s="371">
        <v>261.44781</v>
      </c>
      <c r="H182" s="372">
        <v>8.7738772199027995E-2</v>
      </c>
      <c r="I182" s="346">
        <f t="shared" si="5"/>
        <v>28</v>
      </c>
      <c r="J182" s="346">
        <f t="shared" si="4"/>
        <v>28</v>
      </c>
      <c r="L182" s="52" t="s">
        <v>112</v>
      </c>
      <c r="M182" s="52" t="s">
        <v>132</v>
      </c>
      <c r="N182" s="52" t="s">
        <v>27</v>
      </c>
      <c r="O182" s="52" t="s">
        <v>27</v>
      </c>
      <c r="P182" s="53">
        <v>87.418179487179501</v>
      </c>
      <c r="Q182" s="54">
        <v>2583.3765963608998</v>
      </c>
      <c r="R182" s="54">
        <v>250.80407</v>
      </c>
      <c r="S182" s="55">
        <v>9.7083820590965E-2</v>
      </c>
    </row>
    <row r="183" spans="1:19" ht="12.75" x14ac:dyDescent="0.2">
      <c r="A183" s="422" t="s">
        <v>112</v>
      </c>
      <c r="B183" s="422" t="s">
        <v>132</v>
      </c>
      <c r="C183" s="422" t="s">
        <v>132</v>
      </c>
      <c r="D183" s="422" t="s">
        <v>27</v>
      </c>
      <c r="E183" s="423">
        <v>1</v>
      </c>
      <c r="F183" s="424">
        <v>53.502825833333297</v>
      </c>
      <c r="G183" s="424">
        <v>13.501569999999999</v>
      </c>
      <c r="H183" s="425">
        <v>0.25235246530826</v>
      </c>
      <c r="I183" s="350" t="str">
        <f t="shared" si="5"/>
        <v/>
      </c>
      <c r="J183" s="350" t="str">
        <f t="shared" si="4"/>
        <v/>
      </c>
      <c r="L183" s="52" t="s">
        <v>112</v>
      </c>
      <c r="M183" s="52" t="s">
        <v>132</v>
      </c>
      <c r="N183" s="52" t="s">
        <v>132</v>
      </c>
      <c r="O183" s="52" t="s">
        <v>27</v>
      </c>
      <c r="P183" s="53">
        <v>2</v>
      </c>
      <c r="Q183" s="54">
        <v>102.48338</v>
      </c>
      <c r="R183" s="54">
        <v>21.406749999999999</v>
      </c>
      <c r="S183" s="55">
        <v>0.20888021062536999</v>
      </c>
    </row>
    <row r="184" spans="1:19" ht="12.75" x14ac:dyDescent="0.2">
      <c r="A184" s="422" t="s">
        <v>112</v>
      </c>
      <c r="B184" s="422" t="s">
        <v>132</v>
      </c>
      <c r="C184" s="422" t="s">
        <v>133</v>
      </c>
      <c r="D184" s="422" t="s">
        <v>27</v>
      </c>
      <c r="E184" s="423">
        <v>20.843</v>
      </c>
      <c r="F184" s="424">
        <v>620.89248210916696</v>
      </c>
      <c r="G184" s="424">
        <v>44.995939999999997</v>
      </c>
      <c r="H184" s="425">
        <v>7.2469777451885001E-2</v>
      </c>
      <c r="I184" s="350">
        <f t="shared" si="5"/>
        <v>4</v>
      </c>
      <c r="J184" s="350">
        <f t="shared" si="4"/>
        <v>4</v>
      </c>
      <c r="L184" s="52" t="s">
        <v>112</v>
      </c>
      <c r="M184" s="52" t="s">
        <v>132</v>
      </c>
      <c r="N184" s="52" t="s">
        <v>133</v>
      </c>
      <c r="O184" s="52" t="s">
        <v>27</v>
      </c>
      <c r="P184" s="53">
        <v>13.977</v>
      </c>
      <c r="Q184" s="54">
        <v>410.75047149749997</v>
      </c>
      <c r="R184" s="54">
        <v>32.529130000000002</v>
      </c>
      <c r="S184" s="55">
        <v>7.9194382617277001E-2</v>
      </c>
    </row>
    <row r="185" spans="1:19" ht="12.75" x14ac:dyDescent="0.2">
      <c r="A185" s="359" t="s">
        <v>112</v>
      </c>
      <c r="B185" s="359" t="s">
        <v>132</v>
      </c>
      <c r="C185" s="359" t="s">
        <v>133</v>
      </c>
      <c r="D185" s="359" t="s">
        <v>196</v>
      </c>
      <c r="E185" s="373">
        <v>6.2160000000000002</v>
      </c>
      <c r="F185" s="374">
        <v>190.04160513333301</v>
      </c>
      <c r="G185" s="374">
        <v>17.167380000000001</v>
      </c>
      <c r="H185" s="375">
        <v>9.0334850560515004E-2</v>
      </c>
      <c r="I185" s="353" t="str">
        <f t="shared" si="5"/>
        <v/>
      </c>
      <c r="J185" s="353" t="str">
        <f t="shared" si="4"/>
        <v/>
      </c>
      <c r="L185" s="38" t="s">
        <v>112</v>
      </c>
      <c r="M185" s="38" t="s">
        <v>132</v>
      </c>
      <c r="N185" s="38" t="s">
        <v>133</v>
      </c>
      <c r="O185" s="38" t="s">
        <v>196</v>
      </c>
      <c r="P185" s="37"/>
      <c r="Q185" s="37"/>
      <c r="R185" s="37"/>
      <c r="S185" s="37"/>
    </row>
    <row r="186" spans="1:19" ht="12.75" x14ac:dyDescent="0.2">
      <c r="A186" s="359" t="s">
        <v>112</v>
      </c>
      <c r="B186" s="359" t="s">
        <v>132</v>
      </c>
      <c r="C186" s="359" t="s">
        <v>133</v>
      </c>
      <c r="D186" s="359" t="s">
        <v>197</v>
      </c>
      <c r="E186" s="373">
        <v>6.673</v>
      </c>
      <c r="F186" s="374">
        <v>198.40853121083299</v>
      </c>
      <c r="G186" s="374">
        <v>14.01995</v>
      </c>
      <c r="H186" s="375">
        <v>7.0662032093277996E-2</v>
      </c>
      <c r="I186" s="353" t="str">
        <f t="shared" si="5"/>
        <v/>
      </c>
      <c r="J186" s="353" t="str">
        <f t="shared" si="4"/>
        <v/>
      </c>
      <c r="L186" s="38" t="s">
        <v>112</v>
      </c>
      <c r="M186" s="38" t="s">
        <v>132</v>
      </c>
      <c r="N186" s="38" t="s">
        <v>133</v>
      </c>
      <c r="O186" s="38" t="s">
        <v>197</v>
      </c>
      <c r="P186" s="58">
        <v>6.673</v>
      </c>
      <c r="Q186" s="59">
        <v>193.70003608916701</v>
      </c>
      <c r="R186" s="59">
        <v>13.27938</v>
      </c>
      <c r="S186" s="60">
        <v>6.8556414692081E-2</v>
      </c>
    </row>
    <row r="187" spans="1:19" ht="12.75" x14ac:dyDescent="0.2">
      <c r="A187" s="359" t="s">
        <v>112</v>
      </c>
      <c r="B187" s="359" t="s">
        <v>132</v>
      </c>
      <c r="C187" s="359" t="s">
        <v>133</v>
      </c>
      <c r="D187" s="359" t="s">
        <v>133</v>
      </c>
      <c r="E187" s="373">
        <v>1</v>
      </c>
      <c r="F187" s="374">
        <v>40.837336666666701</v>
      </c>
      <c r="G187" s="374">
        <v>2.6284800000000001</v>
      </c>
      <c r="H187" s="375">
        <v>6.4364628414797995E-2</v>
      </c>
      <c r="I187" s="353">
        <f t="shared" si="5"/>
        <v>0</v>
      </c>
      <c r="J187" s="353" t="str">
        <f t="shared" si="4"/>
        <v/>
      </c>
      <c r="L187" s="38" t="s">
        <v>112</v>
      </c>
      <c r="M187" s="38" t="s">
        <v>132</v>
      </c>
      <c r="N187" s="38" t="s">
        <v>133</v>
      </c>
      <c r="O187" s="38" t="s">
        <v>133</v>
      </c>
      <c r="P187" s="58">
        <v>1</v>
      </c>
      <c r="Q187" s="59">
        <v>39.996785833333298</v>
      </c>
      <c r="R187" s="59">
        <v>2.5831300000000001</v>
      </c>
      <c r="S187" s="60">
        <v>6.4583439548465002E-2</v>
      </c>
    </row>
    <row r="188" spans="1:19" ht="12.75" x14ac:dyDescent="0.2">
      <c r="A188" s="359" t="s">
        <v>112</v>
      </c>
      <c r="B188" s="359" t="s">
        <v>132</v>
      </c>
      <c r="C188" s="359" t="s">
        <v>133</v>
      </c>
      <c r="D188" s="359" t="s">
        <v>198</v>
      </c>
      <c r="E188" s="373">
        <v>6.9539999999999997</v>
      </c>
      <c r="F188" s="374">
        <v>191.605009098333</v>
      </c>
      <c r="G188" s="374">
        <v>11.18013</v>
      </c>
      <c r="H188" s="375">
        <v>5.8349883714482E-2</v>
      </c>
      <c r="I188" s="353">
        <f t="shared" si="5"/>
        <v>7</v>
      </c>
      <c r="J188" s="353">
        <f t="shared" si="4"/>
        <v>7</v>
      </c>
      <c r="L188" s="38" t="s">
        <v>112</v>
      </c>
      <c r="M188" s="38" t="s">
        <v>132</v>
      </c>
      <c r="N188" s="38" t="s">
        <v>133</v>
      </c>
      <c r="O188" s="38" t="s">
        <v>198</v>
      </c>
      <c r="P188" s="58">
        <v>6.3040000000000003</v>
      </c>
      <c r="Q188" s="59">
        <v>177.05364957500001</v>
      </c>
      <c r="R188" s="59">
        <v>16.666620000000002</v>
      </c>
      <c r="S188" s="60">
        <v>9.4133162688295996E-2</v>
      </c>
    </row>
    <row r="189" spans="1:19" ht="12.75" x14ac:dyDescent="0.2">
      <c r="A189" s="422" t="s">
        <v>112</v>
      </c>
      <c r="B189" s="422" t="s">
        <v>132</v>
      </c>
      <c r="C189" s="422" t="s">
        <v>134</v>
      </c>
      <c r="D189" s="422" t="s">
        <v>27</v>
      </c>
      <c r="E189" s="423">
        <v>56.420435897435901</v>
      </c>
      <c r="F189" s="424">
        <v>1689.9162197431799</v>
      </c>
      <c r="G189" s="424">
        <v>157.94846000000001</v>
      </c>
      <c r="H189" s="425">
        <v>9.3465260676653006E-2</v>
      </c>
      <c r="I189" s="350">
        <f t="shared" si="5"/>
        <v>25</v>
      </c>
      <c r="J189" s="350">
        <f t="shared" si="4"/>
        <v>25</v>
      </c>
      <c r="L189" s="52" t="s">
        <v>112</v>
      </c>
      <c r="M189" s="52" t="s">
        <v>132</v>
      </c>
      <c r="N189" s="52" t="s">
        <v>134</v>
      </c>
      <c r="O189" s="52" t="s">
        <v>27</v>
      </c>
      <c r="P189" s="53">
        <v>44.536179487179503</v>
      </c>
      <c r="Q189" s="54">
        <v>1323.0632422967301</v>
      </c>
      <c r="R189" s="54">
        <v>143.32730000000001</v>
      </c>
      <c r="S189" s="55">
        <v>0.10832989340040999</v>
      </c>
    </row>
    <row r="190" spans="1:19" ht="12.75" x14ac:dyDescent="0.2">
      <c r="A190" s="359" t="s">
        <v>112</v>
      </c>
      <c r="B190" s="359" t="s">
        <v>132</v>
      </c>
      <c r="C190" s="359" t="s">
        <v>134</v>
      </c>
      <c r="D190" s="359" t="s">
        <v>199</v>
      </c>
      <c r="E190" s="373">
        <v>17.673999999999999</v>
      </c>
      <c r="F190" s="374">
        <v>529.66872194500002</v>
      </c>
      <c r="G190" s="374">
        <v>52.674169999999997</v>
      </c>
      <c r="H190" s="375">
        <v>9.9447386295672999E-2</v>
      </c>
      <c r="I190" s="353">
        <f t="shared" si="5"/>
        <v>13</v>
      </c>
      <c r="J190" s="353">
        <f t="shared" si="4"/>
        <v>13</v>
      </c>
      <c r="L190" s="38" t="s">
        <v>112</v>
      </c>
      <c r="M190" s="38" t="s">
        <v>132</v>
      </c>
      <c r="N190" s="38" t="s">
        <v>134</v>
      </c>
      <c r="O190" s="38" t="s">
        <v>199</v>
      </c>
      <c r="P190" s="58">
        <v>13</v>
      </c>
      <c r="Q190" s="59">
        <v>374.635564166667</v>
      </c>
      <c r="R190" s="59">
        <v>46.371749999999999</v>
      </c>
      <c r="S190" s="60">
        <v>0.12377829131932</v>
      </c>
    </row>
    <row r="191" spans="1:19" ht="12.75" x14ac:dyDescent="0.2">
      <c r="A191" s="359" t="s">
        <v>112</v>
      </c>
      <c r="B191" s="359" t="s">
        <v>132</v>
      </c>
      <c r="C191" s="359" t="s">
        <v>134</v>
      </c>
      <c r="D191" s="359" t="s">
        <v>200</v>
      </c>
      <c r="E191" s="373">
        <v>2.8639999999999999</v>
      </c>
      <c r="F191" s="374">
        <v>83.269649933333397</v>
      </c>
      <c r="G191" s="374">
        <v>6.6734499999999999</v>
      </c>
      <c r="H191" s="375">
        <v>8.0142645073478999E-2</v>
      </c>
      <c r="I191" s="353" t="str">
        <f t="shared" si="5"/>
        <v/>
      </c>
      <c r="J191" s="353" t="str">
        <f t="shared" si="4"/>
        <v/>
      </c>
      <c r="L191" s="38" t="s">
        <v>112</v>
      </c>
      <c r="M191" s="38" t="s">
        <v>132</v>
      </c>
      <c r="N191" s="38" t="s">
        <v>134</v>
      </c>
      <c r="O191" s="38" t="s">
        <v>200</v>
      </c>
      <c r="P191" s="37"/>
      <c r="Q191" s="37"/>
      <c r="R191" s="37"/>
      <c r="S191" s="37"/>
    </row>
    <row r="192" spans="1:19" ht="12.75" x14ac:dyDescent="0.2">
      <c r="A192" s="359" t="s">
        <v>112</v>
      </c>
      <c r="B192" s="359" t="s">
        <v>132</v>
      </c>
      <c r="C192" s="359" t="s">
        <v>134</v>
      </c>
      <c r="D192" s="359" t="s">
        <v>201</v>
      </c>
      <c r="E192" s="373">
        <v>33.882435897435897</v>
      </c>
      <c r="F192" s="374">
        <v>1004.65393119818</v>
      </c>
      <c r="G192" s="374">
        <v>92.713080000000005</v>
      </c>
      <c r="H192" s="375">
        <v>9.2283598481944007E-2</v>
      </c>
      <c r="I192" s="353">
        <f t="shared" si="5"/>
        <v>10</v>
      </c>
      <c r="J192" s="353">
        <f t="shared" si="4"/>
        <v>10</v>
      </c>
      <c r="L192" s="38" t="s">
        <v>112</v>
      </c>
      <c r="M192" s="38" t="s">
        <v>132</v>
      </c>
      <c r="N192" s="38" t="s">
        <v>134</v>
      </c>
      <c r="O192" s="38" t="s">
        <v>201</v>
      </c>
      <c r="P192" s="58">
        <v>31.536179487179499</v>
      </c>
      <c r="Q192" s="59">
        <v>948.42767813006401</v>
      </c>
      <c r="R192" s="59">
        <v>96.955550000000002</v>
      </c>
      <c r="S192" s="60">
        <v>0.10222766820888</v>
      </c>
    </row>
    <row r="193" spans="1:19" ht="12.75" x14ac:dyDescent="0.2">
      <c r="A193" s="359" t="s">
        <v>112</v>
      </c>
      <c r="B193" s="359" t="s">
        <v>132</v>
      </c>
      <c r="C193" s="359" t="s">
        <v>134</v>
      </c>
      <c r="D193" s="359" t="s">
        <v>134</v>
      </c>
      <c r="E193" s="373">
        <v>2</v>
      </c>
      <c r="F193" s="374">
        <v>72.323916666666605</v>
      </c>
      <c r="G193" s="374">
        <v>5.8877600000000001</v>
      </c>
      <c r="H193" s="375">
        <v>8.1408201758984999E-2</v>
      </c>
      <c r="I193" s="353" t="str">
        <f t="shared" si="5"/>
        <v/>
      </c>
      <c r="J193" s="353" t="str">
        <f t="shared" si="4"/>
        <v/>
      </c>
      <c r="L193" s="38" t="s">
        <v>112</v>
      </c>
      <c r="M193" s="38" t="s">
        <v>132</v>
      </c>
      <c r="N193" s="38" t="s">
        <v>134</v>
      </c>
      <c r="O193" s="38" t="s">
        <v>134</v>
      </c>
      <c r="P193" s="37"/>
      <c r="Q193" s="37"/>
      <c r="R193" s="37"/>
      <c r="S193" s="37"/>
    </row>
    <row r="194" spans="1:19" ht="12.75" x14ac:dyDescent="0.2">
      <c r="A194" s="422" t="s">
        <v>112</v>
      </c>
      <c r="B194" s="422" t="s">
        <v>132</v>
      </c>
      <c r="C194" s="422" t="s">
        <v>135</v>
      </c>
      <c r="D194" s="422" t="s">
        <v>27</v>
      </c>
      <c r="E194" s="423">
        <v>21.388999999999999</v>
      </c>
      <c r="F194" s="424">
        <v>615.53197191250001</v>
      </c>
      <c r="G194" s="424">
        <v>45.001840000000001</v>
      </c>
      <c r="H194" s="425">
        <v>7.3110483376154001E-2</v>
      </c>
      <c r="I194" s="350" t="str">
        <f t="shared" si="5"/>
        <v/>
      </c>
      <c r="J194" s="350" t="str">
        <f t="shared" si="4"/>
        <v/>
      </c>
      <c r="L194" s="52" t="s">
        <v>112</v>
      </c>
      <c r="M194" s="52" t="s">
        <v>132</v>
      </c>
      <c r="N194" s="52" t="s">
        <v>135</v>
      </c>
      <c r="O194" s="52" t="s">
        <v>27</v>
      </c>
      <c r="P194" s="53">
        <v>26.905000000000001</v>
      </c>
      <c r="Q194" s="54">
        <v>747.07950256666595</v>
      </c>
      <c r="R194" s="54">
        <v>53.540889999999997</v>
      </c>
      <c r="S194" s="55">
        <v>7.1666924090482004E-2</v>
      </c>
    </row>
    <row r="195" spans="1:19" ht="12.75" x14ac:dyDescent="0.2">
      <c r="A195" s="359" t="s">
        <v>112</v>
      </c>
      <c r="B195" s="359" t="s">
        <v>132</v>
      </c>
      <c r="C195" s="359" t="s">
        <v>135</v>
      </c>
      <c r="D195" s="359" t="s">
        <v>202</v>
      </c>
      <c r="E195" s="373">
        <v>6.5789999999999997</v>
      </c>
      <c r="F195" s="374">
        <v>187.54884978749999</v>
      </c>
      <c r="G195" s="374">
        <v>7.5223800000000001</v>
      </c>
      <c r="H195" s="375">
        <v>4.010891033735E-2</v>
      </c>
      <c r="I195" s="353" t="str">
        <f t="shared" si="5"/>
        <v/>
      </c>
      <c r="J195" s="353" t="str">
        <f t="shared" si="4"/>
        <v/>
      </c>
      <c r="L195" s="38" t="s">
        <v>112</v>
      </c>
      <c r="M195" s="38" t="s">
        <v>132</v>
      </c>
      <c r="N195" s="38" t="s">
        <v>135</v>
      </c>
      <c r="O195" s="38" t="s">
        <v>202</v>
      </c>
      <c r="P195" s="37"/>
      <c r="Q195" s="37"/>
      <c r="R195" s="37"/>
      <c r="S195" s="37"/>
    </row>
    <row r="196" spans="1:19" ht="12.75" x14ac:dyDescent="0.2">
      <c r="A196" s="359" t="s">
        <v>112</v>
      </c>
      <c r="B196" s="359" t="s">
        <v>132</v>
      </c>
      <c r="C196" s="359" t="s">
        <v>135</v>
      </c>
      <c r="D196" s="359" t="s">
        <v>203</v>
      </c>
      <c r="E196" s="373">
        <v>6</v>
      </c>
      <c r="F196" s="374">
        <v>169.933034166667</v>
      </c>
      <c r="G196" s="374">
        <v>14.80405</v>
      </c>
      <c r="H196" s="375">
        <v>8.7116963882845996E-2</v>
      </c>
      <c r="I196" s="353" t="str">
        <f t="shared" si="5"/>
        <v/>
      </c>
      <c r="J196" s="353" t="str">
        <f t="shared" ref="J196:J220" si="6">+IF(I196&gt;0,I196,"")</f>
        <v/>
      </c>
      <c r="L196" s="38" t="s">
        <v>112</v>
      </c>
      <c r="M196" s="38" t="s">
        <v>132</v>
      </c>
      <c r="N196" s="38" t="s">
        <v>135</v>
      </c>
      <c r="O196" s="38" t="s">
        <v>203</v>
      </c>
      <c r="P196" s="58">
        <v>10</v>
      </c>
      <c r="Q196" s="59">
        <v>276.06473583333297</v>
      </c>
      <c r="R196" s="59">
        <v>21.239090000000001</v>
      </c>
      <c r="S196" s="60">
        <v>7.6935179482041996E-2</v>
      </c>
    </row>
    <row r="197" spans="1:19" ht="12.75" x14ac:dyDescent="0.2">
      <c r="A197" s="359" t="s">
        <v>112</v>
      </c>
      <c r="B197" s="359" t="s">
        <v>132</v>
      </c>
      <c r="C197" s="359" t="s">
        <v>135</v>
      </c>
      <c r="D197" s="359" t="s">
        <v>204</v>
      </c>
      <c r="E197" s="373">
        <v>4.8099999999999996</v>
      </c>
      <c r="F197" s="374">
        <v>133.929133791667</v>
      </c>
      <c r="G197" s="374">
        <v>11.655390000000001</v>
      </c>
      <c r="H197" s="375">
        <v>8.7026546577465003E-2</v>
      </c>
      <c r="I197" s="353" t="str">
        <f t="shared" si="5"/>
        <v/>
      </c>
      <c r="J197" s="353" t="str">
        <f t="shared" si="6"/>
        <v/>
      </c>
      <c r="L197" s="38" t="s">
        <v>112</v>
      </c>
      <c r="M197" s="38" t="s">
        <v>132</v>
      </c>
      <c r="N197" s="38" t="s">
        <v>135</v>
      </c>
      <c r="O197" s="38" t="s">
        <v>204</v>
      </c>
      <c r="P197" s="58">
        <v>11.904999999999999</v>
      </c>
      <c r="Q197" s="59">
        <v>329.96847839999998</v>
      </c>
      <c r="R197" s="59">
        <v>25.692779999999999</v>
      </c>
      <c r="S197" s="60">
        <v>7.7864346693304998E-2</v>
      </c>
    </row>
    <row r="198" spans="1:19" ht="12.75" x14ac:dyDescent="0.2">
      <c r="A198" s="359" t="s">
        <v>112</v>
      </c>
      <c r="B198" s="359" t="s">
        <v>132</v>
      </c>
      <c r="C198" s="359" t="s">
        <v>135</v>
      </c>
      <c r="D198" s="359" t="s">
        <v>205</v>
      </c>
      <c r="E198" s="373">
        <v>3</v>
      </c>
      <c r="F198" s="374">
        <v>84.348485000000096</v>
      </c>
      <c r="G198" s="374">
        <v>6.1459599999999996</v>
      </c>
      <c r="H198" s="375">
        <v>7.2863905024493997E-2</v>
      </c>
      <c r="I198" s="353" t="str">
        <f t="shared" ref="I198:I220" si="7">+IF(H198&lt;S198,ROUND((F198*S198)-G198,0),"")</f>
        <v/>
      </c>
      <c r="J198" s="353" t="str">
        <f t="shared" si="6"/>
        <v/>
      </c>
      <c r="L198" s="38" t="s">
        <v>112</v>
      </c>
      <c r="M198" s="38" t="s">
        <v>132</v>
      </c>
      <c r="N198" s="38" t="s">
        <v>135</v>
      </c>
      <c r="O198" s="38" t="s">
        <v>205</v>
      </c>
      <c r="P198" s="58">
        <v>5</v>
      </c>
      <c r="Q198" s="59">
        <v>141.046288333333</v>
      </c>
      <c r="R198" s="59">
        <v>6.6090200000000001</v>
      </c>
      <c r="S198" s="60">
        <v>4.6857099737221998E-2</v>
      </c>
    </row>
    <row r="199" spans="1:19" ht="12.75" x14ac:dyDescent="0.2">
      <c r="A199" s="359" t="s">
        <v>112</v>
      </c>
      <c r="B199" s="359" t="s">
        <v>132</v>
      </c>
      <c r="C199" s="359" t="s">
        <v>135</v>
      </c>
      <c r="D199" s="359" t="s">
        <v>135</v>
      </c>
      <c r="E199" s="373">
        <v>1</v>
      </c>
      <c r="F199" s="374">
        <v>39.772469166666703</v>
      </c>
      <c r="G199" s="374">
        <v>4.8740600000000001</v>
      </c>
      <c r="H199" s="375">
        <v>0.1225485895677</v>
      </c>
      <c r="I199" s="353" t="str">
        <f t="shared" si="7"/>
        <v/>
      </c>
      <c r="J199" s="353" t="str">
        <f t="shared" si="6"/>
        <v/>
      </c>
      <c r="L199" s="38" t="s">
        <v>112</v>
      </c>
      <c r="M199" s="38" t="s">
        <v>132</v>
      </c>
      <c r="N199" s="38" t="s">
        <v>135</v>
      </c>
      <c r="O199" s="38" t="s">
        <v>135</v>
      </c>
      <c r="P199" s="37"/>
      <c r="Q199" s="37"/>
      <c r="R199" s="37"/>
      <c r="S199" s="37"/>
    </row>
    <row r="200" spans="1:19" ht="12.75" x14ac:dyDescent="0.2">
      <c r="A200" s="369" t="s">
        <v>112</v>
      </c>
      <c r="B200" s="369" t="s">
        <v>136</v>
      </c>
      <c r="C200" s="369" t="s">
        <v>27</v>
      </c>
      <c r="D200" s="369" t="s">
        <v>27</v>
      </c>
      <c r="E200" s="370">
        <v>44.674999999999997</v>
      </c>
      <c r="F200" s="371">
        <v>1358.61907443</v>
      </c>
      <c r="G200" s="371">
        <v>110.57129999999999</v>
      </c>
      <c r="H200" s="372">
        <v>8.1385063761443999E-2</v>
      </c>
      <c r="I200" s="346">
        <f t="shared" si="7"/>
        <v>26</v>
      </c>
      <c r="J200" s="346">
        <f t="shared" si="6"/>
        <v>26</v>
      </c>
      <c r="L200" s="52" t="s">
        <v>112</v>
      </c>
      <c r="M200" s="52" t="s">
        <v>136</v>
      </c>
      <c r="N200" s="52" t="s">
        <v>27</v>
      </c>
      <c r="O200" s="52" t="s">
        <v>27</v>
      </c>
      <c r="P200" s="53">
        <v>45.463999999999999</v>
      </c>
      <c r="Q200" s="54">
        <v>1362.6940632000001</v>
      </c>
      <c r="R200" s="54">
        <v>137.34304</v>
      </c>
      <c r="S200" s="55">
        <v>0.10078787580352</v>
      </c>
    </row>
    <row r="201" spans="1:19" ht="12.75" x14ac:dyDescent="0.2">
      <c r="A201" s="422" t="s">
        <v>112</v>
      </c>
      <c r="B201" s="422" t="s">
        <v>136</v>
      </c>
      <c r="C201" s="422" t="s">
        <v>137</v>
      </c>
      <c r="D201" s="422" t="s">
        <v>27</v>
      </c>
      <c r="E201" s="423">
        <v>3.9319999999999999</v>
      </c>
      <c r="F201" s="424">
        <v>114.035775183333</v>
      </c>
      <c r="G201" s="424">
        <v>10.85829</v>
      </c>
      <c r="H201" s="425">
        <v>9.5218276742919994E-2</v>
      </c>
      <c r="I201" s="350" t="str">
        <f t="shared" si="7"/>
        <v/>
      </c>
      <c r="J201" s="350" t="str">
        <f t="shared" si="6"/>
        <v/>
      </c>
      <c r="L201" s="52" t="s">
        <v>112</v>
      </c>
      <c r="M201" s="52" t="s">
        <v>136</v>
      </c>
      <c r="N201" s="52" t="s">
        <v>137</v>
      </c>
      <c r="O201" s="52" t="s">
        <v>27</v>
      </c>
      <c r="P201" s="53">
        <v>3.9319999999999999</v>
      </c>
      <c r="Q201" s="54">
        <v>112.624568903333</v>
      </c>
      <c r="R201" s="54">
        <v>10.667680000000001</v>
      </c>
      <c r="S201" s="55">
        <v>9.4718941913607996E-2</v>
      </c>
    </row>
    <row r="202" spans="1:19" ht="12.75" x14ac:dyDescent="0.2">
      <c r="A202" s="422" t="s">
        <v>112</v>
      </c>
      <c r="B202" s="422" t="s">
        <v>136</v>
      </c>
      <c r="C202" s="422" t="s">
        <v>138</v>
      </c>
      <c r="D202" s="422" t="s">
        <v>27</v>
      </c>
      <c r="E202" s="423">
        <v>16.427</v>
      </c>
      <c r="F202" s="424">
        <v>463.67718970583297</v>
      </c>
      <c r="G202" s="424">
        <v>25.14602</v>
      </c>
      <c r="H202" s="425">
        <v>5.4231738283165E-2</v>
      </c>
      <c r="I202" s="350" t="str">
        <f t="shared" si="7"/>
        <v/>
      </c>
      <c r="J202" s="350" t="str">
        <f t="shared" si="6"/>
        <v/>
      </c>
      <c r="L202" s="52" t="s">
        <v>112</v>
      </c>
      <c r="M202" s="52" t="s">
        <v>136</v>
      </c>
      <c r="N202" s="52" t="s">
        <v>138</v>
      </c>
      <c r="O202" s="52" t="s">
        <v>27</v>
      </c>
      <c r="P202" s="53">
        <v>15.564</v>
      </c>
      <c r="Q202" s="54">
        <v>419.37124891333298</v>
      </c>
      <c r="R202" s="54">
        <v>19.56683</v>
      </c>
      <c r="S202" s="55">
        <v>4.6657538042251E-2</v>
      </c>
    </row>
    <row r="203" spans="1:19" ht="12.75" x14ac:dyDescent="0.2">
      <c r="A203" s="422" t="s">
        <v>112</v>
      </c>
      <c r="B203" s="422" t="s">
        <v>136</v>
      </c>
      <c r="C203" s="422" t="s">
        <v>136</v>
      </c>
      <c r="D203" s="422" t="s">
        <v>27</v>
      </c>
      <c r="E203" s="423">
        <v>6</v>
      </c>
      <c r="F203" s="424">
        <v>219.52377166666699</v>
      </c>
      <c r="G203" s="424">
        <v>15.575760000000001</v>
      </c>
      <c r="H203" s="425">
        <v>7.0952498136059999E-2</v>
      </c>
      <c r="I203" s="350">
        <f t="shared" si="7"/>
        <v>20</v>
      </c>
      <c r="J203" s="350">
        <f t="shared" si="6"/>
        <v>20</v>
      </c>
      <c r="L203" s="52" t="s">
        <v>112</v>
      </c>
      <c r="M203" s="52" t="s">
        <v>136</v>
      </c>
      <c r="N203" s="52" t="s">
        <v>136</v>
      </c>
      <c r="O203" s="52" t="s">
        <v>27</v>
      </c>
      <c r="P203" s="53">
        <v>1</v>
      </c>
      <c r="Q203" s="54">
        <v>59.801891666666698</v>
      </c>
      <c r="R203" s="54">
        <v>9.7751000000000001</v>
      </c>
      <c r="S203" s="55">
        <v>0.16345803999790001</v>
      </c>
    </row>
    <row r="204" spans="1:19" ht="12.75" x14ac:dyDescent="0.2">
      <c r="A204" s="422" t="s">
        <v>112</v>
      </c>
      <c r="B204" s="422" t="s">
        <v>136</v>
      </c>
      <c r="C204" s="422" t="s">
        <v>139</v>
      </c>
      <c r="D204" s="422" t="s">
        <v>27</v>
      </c>
      <c r="E204" s="423">
        <v>18.315999999999999</v>
      </c>
      <c r="F204" s="424">
        <v>561.38233787416698</v>
      </c>
      <c r="G204" s="424">
        <v>58.991230000000002</v>
      </c>
      <c r="H204" s="425">
        <v>0.10508209115268</v>
      </c>
      <c r="I204" s="350">
        <f t="shared" si="7"/>
        <v>12</v>
      </c>
      <c r="J204" s="350">
        <f t="shared" si="6"/>
        <v>12</v>
      </c>
      <c r="L204" s="52" t="s">
        <v>112</v>
      </c>
      <c r="M204" s="52" t="s">
        <v>136</v>
      </c>
      <c r="N204" s="52" t="s">
        <v>139</v>
      </c>
      <c r="O204" s="52" t="s">
        <v>27</v>
      </c>
      <c r="P204" s="53">
        <v>24.968</v>
      </c>
      <c r="Q204" s="54">
        <v>770.89635371666702</v>
      </c>
      <c r="R204" s="54">
        <v>97.333430000000007</v>
      </c>
      <c r="S204" s="55">
        <v>0.12626007313529999</v>
      </c>
    </row>
    <row r="205" spans="1:19" ht="15" x14ac:dyDescent="0.25">
      <c r="A205" t="s">
        <v>234</v>
      </c>
      <c r="B205" s="139" t="s">
        <v>271</v>
      </c>
      <c r="I205" s="332" t="str">
        <f t="shared" si="7"/>
        <v/>
      </c>
      <c r="J205" s="332" t="str">
        <f t="shared" si="6"/>
        <v/>
      </c>
      <c r="L205" s="37" t="s">
        <v>8</v>
      </c>
      <c r="M205" s="37"/>
      <c r="N205" s="37"/>
      <c r="O205" s="37"/>
      <c r="P205" s="37"/>
      <c r="Q205" s="37"/>
      <c r="R205" s="37"/>
      <c r="S205" s="37"/>
    </row>
    <row r="206" spans="1:19" ht="13.5" thickBot="1" x14ac:dyDescent="0.25">
      <c r="A206" t="s">
        <v>8</v>
      </c>
      <c r="I206" t="str">
        <f t="shared" si="7"/>
        <v/>
      </c>
      <c r="J206" t="str">
        <f t="shared" si="6"/>
        <v/>
      </c>
      <c r="L206" s="428" t="s">
        <v>142</v>
      </c>
      <c r="M206" s="428" t="s">
        <v>8</v>
      </c>
      <c r="N206" s="428" t="s">
        <v>8</v>
      </c>
      <c r="O206" s="428" t="s">
        <v>8</v>
      </c>
      <c r="P206" s="37"/>
      <c r="Q206" s="37"/>
      <c r="R206" s="37"/>
      <c r="S206" s="37"/>
    </row>
    <row r="207" spans="1:19" ht="12.75" thickTop="1" x14ac:dyDescent="0.2">
      <c r="A207" t="s">
        <v>8</v>
      </c>
      <c r="I207" t="str">
        <f t="shared" si="7"/>
        <v/>
      </c>
      <c r="J207" t="str">
        <f t="shared" si="6"/>
        <v/>
      </c>
      <c r="L207" s="37" t="s">
        <v>8</v>
      </c>
      <c r="M207" s="37"/>
      <c r="N207" s="37"/>
      <c r="O207" s="37"/>
      <c r="P207" s="37"/>
      <c r="Q207" s="37"/>
      <c r="R207" s="37"/>
      <c r="S207" s="37"/>
    </row>
    <row r="208" spans="1:19" ht="13.5" thickBot="1" x14ac:dyDescent="0.25">
      <c r="A208" s="426" t="s">
        <v>142</v>
      </c>
      <c r="B208" s="426" t="s">
        <v>8</v>
      </c>
      <c r="C208" s="426" t="s">
        <v>8</v>
      </c>
      <c r="D208" s="426" t="s">
        <v>8</v>
      </c>
      <c r="I208" t="str">
        <f t="shared" si="7"/>
        <v/>
      </c>
      <c r="J208" t="str">
        <f t="shared" si="6"/>
        <v/>
      </c>
      <c r="L208" s="37" t="s">
        <v>143</v>
      </c>
      <c r="M208" s="37" t="s">
        <v>144</v>
      </c>
      <c r="N208" s="37"/>
      <c r="O208" s="37"/>
      <c r="P208" s="37"/>
      <c r="Q208" s="37"/>
      <c r="R208" s="37"/>
      <c r="S208" s="37"/>
    </row>
    <row r="209" spans="1:19" ht="12.75" thickTop="1" x14ac:dyDescent="0.2">
      <c r="A209" t="s">
        <v>8</v>
      </c>
      <c r="I209" t="str">
        <f t="shared" si="7"/>
        <v/>
      </c>
      <c r="J209" t="str">
        <f t="shared" si="6"/>
        <v/>
      </c>
      <c r="L209" s="37" t="s">
        <v>8</v>
      </c>
      <c r="M209" s="37" t="s">
        <v>145</v>
      </c>
      <c r="N209" s="37"/>
      <c r="O209" s="37"/>
      <c r="P209" s="37"/>
      <c r="Q209" s="37"/>
      <c r="R209" s="37"/>
      <c r="S209" s="37"/>
    </row>
    <row r="210" spans="1:19" x14ac:dyDescent="0.2">
      <c r="A210" t="s">
        <v>143</v>
      </c>
      <c r="B210" t="s">
        <v>144</v>
      </c>
      <c r="I210" t="str">
        <f t="shared" si="7"/>
        <v/>
      </c>
      <c r="J210" t="str">
        <f t="shared" si="6"/>
        <v/>
      </c>
      <c r="L210" s="37" t="s">
        <v>8</v>
      </c>
      <c r="M210" s="37"/>
      <c r="N210" s="37"/>
      <c r="O210" s="37"/>
      <c r="P210" s="37"/>
      <c r="Q210" s="37"/>
      <c r="R210" s="37"/>
      <c r="S210" s="37"/>
    </row>
    <row r="211" spans="1:19" x14ac:dyDescent="0.2">
      <c r="A211" t="s">
        <v>8</v>
      </c>
      <c r="B211" t="s">
        <v>145</v>
      </c>
      <c r="I211" t="str">
        <f t="shared" si="7"/>
        <v/>
      </c>
      <c r="J211" t="str">
        <f t="shared" si="6"/>
        <v/>
      </c>
      <c r="L211" s="37" t="s">
        <v>143</v>
      </c>
      <c r="M211" s="37" t="s">
        <v>146</v>
      </c>
      <c r="N211" s="37"/>
      <c r="O211" s="37"/>
      <c r="P211" s="37"/>
      <c r="Q211" s="37"/>
      <c r="R211" s="37"/>
      <c r="S211" s="37"/>
    </row>
    <row r="212" spans="1:19" x14ac:dyDescent="0.2">
      <c r="A212" t="s">
        <v>8</v>
      </c>
      <c r="I212" t="str">
        <f t="shared" si="7"/>
        <v/>
      </c>
      <c r="J212" t="str">
        <f t="shared" si="6"/>
        <v/>
      </c>
      <c r="L212" s="37" t="s">
        <v>8</v>
      </c>
      <c r="M212" s="37" t="s">
        <v>147</v>
      </c>
      <c r="N212" s="37"/>
      <c r="O212" s="37"/>
      <c r="P212" s="37"/>
      <c r="Q212" s="37"/>
      <c r="R212" s="37"/>
      <c r="S212" s="37"/>
    </row>
    <row r="213" spans="1:19" x14ac:dyDescent="0.2">
      <c r="A213" t="s">
        <v>143</v>
      </c>
      <c r="B213" t="s">
        <v>146</v>
      </c>
      <c r="I213" t="str">
        <f t="shared" si="7"/>
        <v/>
      </c>
      <c r="J213" t="str">
        <f t="shared" si="6"/>
        <v/>
      </c>
      <c r="L213" s="37" t="s">
        <v>8</v>
      </c>
      <c r="M213" s="37" t="s">
        <v>148</v>
      </c>
      <c r="N213" s="37"/>
      <c r="O213" s="37"/>
      <c r="P213" s="37"/>
      <c r="Q213" s="37"/>
      <c r="R213" s="37"/>
      <c r="S213" s="37"/>
    </row>
    <row r="214" spans="1:19" x14ac:dyDescent="0.2">
      <c r="A214" t="s">
        <v>8</v>
      </c>
      <c r="B214" t="s">
        <v>147</v>
      </c>
      <c r="I214" t="str">
        <f t="shared" si="7"/>
        <v/>
      </c>
      <c r="J214" t="str">
        <f t="shared" si="6"/>
        <v/>
      </c>
      <c r="L214" s="37" t="s">
        <v>8</v>
      </c>
      <c r="M214" s="37"/>
      <c r="N214" s="37"/>
      <c r="O214" s="37"/>
      <c r="P214" s="37"/>
      <c r="Q214" s="37"/>
      <c r="R214" s="37"/>
      <c r="S214" s="37"/>
    </row>
    <row r="215" spans="1:19" x14ac:dyDescent="0.2">
      <c r="A215" t="s">
        <v>8</v>
      </c>
      <c r="B215" t="s">
        <v>148</v>
      </c>
      <c r="I215" t="str">
        <f t="shared" si="7"/>
        <v/>
      </c>
      <c r="J215" t="str">
        <f t="shared" si="6"/>
        <v/>
      </c>
      <c r="L215" s="37" t="s">
        <v>8</v>
      </c>
      <c r="M215" s="37" t="s">
        <v>149</v>
      </c>
      <c r="N215" s="37"/>
      <c r="O215" s="37"/>
      <c r="P215" s="37"/>
      <c r="Q215" s="37"/>
      <c r="R215" s="37"/>
      <c r="S215" s="37"/>
    </row>
    <row r="216" spans="1:19" x14ac:dyDescent="0.2">
      <c r="A216" t="s">
        <v>8</v>
      </c>
      <c r="I216" t="str">
        <f t="shared" si="7"/>
        <v/>
      </c>
      <c r="J216" t="str">
        <f t="shared" si="6"/>
        <v/>
      </c>
      <c r="L216" s="37" t="s">
        <v>150</v>
      </c>
      <c r="M216" s="37" t="s">
        <v>151</v>
      </c>
      <c r="N216" s="37"/>
      <c r="O216" s="37"/>
      <c r="P216" s="37"/>
      <c r="Q216" s="37"/>
      <c r="R216" s="37"/>
      <c r="S216" s="37"/>
    </row>
    <row r="217" spans="1:19" x14ac:dyDescent="0.2">
      <c r="A217" t="s">
        <v>8</v>
      </c>
      <c r="B217" t="s">
        <v>149</v>
      </c>
      <c r="I217" t="str">
        <f t="shared" si="7"/>
        <v/>
      </c>
      <c r="J217" t="str">
        <f t="shared" si="6"/>
        <v/>
      </c>
      <c r="L217" s="37" t="s">
        <v>8</v>
      </c>
      <c r="M217" s="37" t="s">
        <v>152</v>
      </c>
      <c r="N217" s="37"/>
      <c r="O217" s="37"/>
      <c r="P217" s="37"/>
      <c r="Q217" s="37"/>
      <c r="R217" s="37"/>
      <c r="S217" s="37"/>
    </row>
    <row r="218" spans="1:19" x14ac:dyDescent="0.2">
      <c r="A218" t="s">
        <v>150</v>
      </c>
      <c r="B218" t="s">
        <v>151</v>
      </c>
      <c r="I218" t="str">
        <f t="shared" si="7"/>
        <v/>
      </c>
      <c r="J218" t="str">
        <f t="shared" si="6"/>
        <v/>
      </c>
      <c r="L218" s="37" t="s">
        <v>8</v>
      </c>
      <c r="M218" s="37" t="s">
        <v>153</v>
      </c>
      <c r="N218" s="37"/>
      <c r="O218" s="37"/>
      <c r="P218" s="37"/>
      <c r="Q218" s="37"/>
      <c r="R218" s="37"/>
      <c r="S218" s="37"/>
    </row>
    <row r="219" spans="1:19" x14ac:dyDescent="0.2">
      <c r="A219" t="s">
        <v>8</v>
      </c>
      <c r="B219" t="s">
        <v>152</v>
      </c>
      <c r="I219" t="str">
        <f t="shared" si="7"/>
        <v/>
      </c>
      <c r="J219" t="str">
        <f t="shared" si="6"/>
        <v/>
      </c>
    </row>
    <row r="220" spans="1:19" x14ac:dyDescent="0.2">
      <c r="A220" t="s">
        <v>8</v>
      </c>
      <c r="B220" t="s">
        <v>153</v>
      </c>
      <c r="I220" t="str">
        <f t="shared" si="7"/>
        <v/>
      </c>
      <c r="J220" t="str">
        <f t="shared" si="6"/>
        <v/>
      </c>
    </row>
  </sheetData>
  <mergeCells count="4">
    <mergeCell ref="A1:H1"/>
    <mergeCell ref="E2:H2"/>
    <mergeCell ref="L1:S1"/>
    <mergeCell ref="P2:S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0"/>
  <sheetViews>
    <sheetView workbookViewId="0">
      <selection activeCell="A3" sqref="A3"/>
    </sheetView>
  </sheetViews>
  <sheetFormatPr defaultRowHeight="12" x14ac:dyDescent="0.2"/>
  <cols>
    <col min="1" max="1" width="23.28515625" customWidth="1"/>
    <col min="2" max="2" width="17.85546875" customWidth="1"/>
    <col min="3" max="3" width="14.7109375" customWidth="1"/>
    <col min="4" max="4" width="15.28515625" customWidth="1"/>
    <col min="5" max="7" width="9.140625" customWidth="1"/>
    <col min="9" max="9" width="9.140625" hidden="1" customWidth="1"/>
    <col min="10" max="10" width="12.42578125" customWidth="1"/>
    <col min="11" max="11" width="6.140625" customWidth="1"/>
    <col min="12" max="12" width="15.85546875" customWidth="1"/>
    <col min="13" max="13" width="13.5703125" customWidth="1"/>
    <col min="14" max="14" width="18.28515625" customWidth="1"/>
    <col min="15" max="15" width="13.42578125" customWidth="1"/>
    <col min="16" max="18" width="9.140625" customWidth="1"/>
  </cols>
  <sheetData>
    <row r="1" spans="1:19" ht="13.5" thickBot="1" x14ac:dyDescent="0.25">
      <c r="A1" s="502" t="s">
        <v>266</v>
      </c>
      <c r="B1" s="502"/>
      <c r="C1" s="502"/>
      <c r="D1" s="502"/>
      <c r="E1" s="502"/>
      <c r="F1" s="502"/>
      <c r="G1" s="502"/>
      <c r="H1" s="502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3.5" thickTop="1" x14ac:dyDescent="0.2">
      <c r="A2" s="359" t="s">
        <v>8</v>
      </c>
      <c r="B2" s="359" t="s">
        <v>8</v>
      </c>
      <c r="C2" s="359" t="s">
        <v>8</v>
      </c>
      <c r="D2" s="359" t="s">
        <v>8</v>
      </c>
      <c r="E2" s="513" t="s">
        <v>8</v>
      </c>
      <c r="F2" s="504"/>
      <c r="G2" s="504"/>
      <c r="H2" s="505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27.5" x14ac:dyDescent="0.2">
      <c r="A3" s="359" t="s">
        <v>17</v>
      </c>
      <c r="B3" s="359" t="s">
        <v>18</v>
      </c>
      <c r="C3" s="359" t="s">
        <v>19</v>
      </c>
      <c r="D3" s="359" t="s">
        <v>155</v>
      </c>
      <c r="E3" s="360" t="s">
        <v>20</v>
      </c>
      <c r="F3" s="360" t="s">
        <v>21</v>
      </c>
      <c r="G3" s="360" t="s">
        <v>22</v>
      </c>
      <c r="H3" s="360" t="s">
        <v>23</v>
      </c>
      <c r="I3" s="335" t="s">
        <v>269</v>
      </c>
      <c r="J3" s="335" t="s">
        <v>269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x14ac:dyDescent="0.2">
      <c r="A4" s="361" t="s">
        <v>27</v>
      </c>
      <c r="B4" s="361" t="s">
        <v>27</v>
      </c>
      <c r="C4" s="361" t="s">
        <v>27</v>
      </c>
      <c r="D4" s="361" t="s">
        <v>27</v>
      </c>
      <c r="E4" s="362">
        <v>2018.755759657</v>
      </c>
      <c r="F4" s="363">
        <v>59879.892763486598</v>
      </c>
      <c r="G4" s="363">
        <v>5881.7588499999902</v>
      </c>
      <c r="H4" s="364">
        <v>9.8225941606672001E-2</v>
      </c>
      <c r="I4" s="338" t="str">
        <f>+IF(H4&lt;S4,ROUND((F4*S4)-G4,0),"")</f>
        <v/>
      </c>
      <c r="J4" s="338" t="str">
        <f t="shared" ref="J4:J67" si="0">+IF(I4&gt;0,I4,"")</f>
        <v/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x14ac:dyDescent="0.2">
      <c r="A5" s="365" t="s">
        <v>28</v>
      </c>
      <c r="B5" s="365" t="s">
        <v>27</v>
      </c>
      <c r="C5" s="365" t="s">
        <v>27</v>
      </c>
      <c r="D5" s="365" t="s">
        <v>27</v>
      </c>
      <c r="E5" s="366">
        <v>16.754999999999999</v>
      </c>
      <c r="F5" s="367">
        <v>586.13514604166699</v>
      </c>
      <c r="G5" s="367">
        <v>127.27564</v>
      </c>
      <c r="H5" s="368">
        <v>0.21714384619235</v>
      </c>
      <c r="I5" s="342" t="str">
        <f>+IF(H5&lt;S5,ROUND((F5*S5)-G5,0),"")</f>
        <v/>
      </c>
      <c r="J5" s="342" t="str">
        <f t="shared" si="0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x14ac:dyDescent="0.2">
      <c r="A6" s="369" t="s">
        <v>28</v>
      </c>
      <c r="B6" s="369" t="s">
        <v>28</v>
      </c>
      <c r="C6" s="369" t="s">
        <v>27</v>
      </c>
      <c r="D6" s="369" t="s">
        <v>27</v>
      </c>
      <c r="E6" s="370">
        <v>16.754999999999999</v>
      </c>
      <c r="F6" s="371">
        <v>586.13514604166699</v>
      </c>
      <c r="G6" s="371">
        <v>127.27564</v>
      </c>
      <c r="H6" s="372">
        <v>0.21714384619235</v>
      </c>
      <c r="I6" s="346" t="str">
        <f t="shared" ref="I6:I69" si="1">+IF(H6&lt;S6,ROUND((F6*S6)-G6,0),"")</f>
        <v/>
      </c>
      <c r="J6" s="346" t="str">
        <f t="shared" si="0"/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x14ac:dyDescent="0.2">
      <c r="A7" s="365" t="s">
        <v>31</v>
      </c>
      <c r="B7" s="365" t="s">
        <v>27</v>
      </c>
      <c r="C7" s="365" t="s">
        <v>27</v>
      </c>
      <c r="D7" s="365" t="s">
        <v>27</v>
      </c>
      <c r="E7" s="366">
        <v>3.1984102564102601</v>
      </c>
      <c r="F7" s="367">
        <v>85.600940450299206</v>
      </c>
      <c r="G7" s="367">
        <v>5.6192900000000003</v>
      </c>
      <c r="H7" s="368">
        <v>6.5645189999549006E-2</v>
      </c>
      <c r="I7" s="342" t="str">
        <f t="shared" si="1"/>
        <v/>
      </c>
      <c r="J7" s="342" t="str">
        <f t="shared" si="0"/>
        <v/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2.75" x14ac:dyDescent="0.2">
      <c r="A8" s="365" t="s">
        <v>32</v>
      </c>
      <c r="B8" s="365" t="s">
        <v>27</v>
      </c>
      <c r="C8" s="365" t="s">
        <v>27</v>
      </c>
      <c r="D8" s="365" t="s">
        <v>27</v>
      </c>
      <c r="E8" s="366">
        <v>1114.0710993714699</v>
      </c>
      <c r="F8" s="367">
        <v>33026.442707520502</v>
      </c>
      <c r="G8" s="367">
        <v>3099.9995800000102</v>
      </c>
      <c r="H8" s="368">
        <v>9.3864168401463999E-2</v>
      </c>
      <c r="I8" s="342" t="str">
        <f t="shared" si="1"/>
        <v/>
      </c>
      <c r="J8" s="342" t="str">
        <f t="shared" si="0"/>
        <v/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2.75" x14ac:dyDescent="0.2">
      <c r="A9" s="369" t="s">
        <v>32</v>
      </c>
      <c r="B9" s="369" t="s">
        <v>33</v>
      </c>
      <c r="C9" s="369" t="s">
        <v>27</v>
      </c>
      <c r="D9" s="369" t="s">
        <v>27</v>
      </c>
      <c r="E9" s="370">
        <v>103.8333054444</v>
      </c>
      <c r="F9" s="371">
        <v>3385.7183460425899</v>
      </c>
      <c r="G9" s="371">
        <v>394.73826000000003</v>
      </c>
      <c r="H9" s="372">
        <v>0.11658921967369</v>
      </c>
      <c r="I9" s="346" t="str">
        <f t="shared" si="1"/>
        <v/>
      </c>
      <c r="J9" s="346" t="str">
        <f t="shared" si="0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2.75" x14ac:dyDescent="0.2">
      <c r="A10" s="422" t="s">
        <v>32</v>
      </c>
      <c r="B10" s="422" t="s">
        <v>33</v>
      </c>
      <c r="C10" s="422" t="s">
        <v>33</v>
      </c>
      <c r="D10" s="422" t="s">
        <v>27</v>
      </c>
      <c r="E10" s="423">
        <v>4</v>
      </c>
      <c r="F10" s="424">
        <v>160.44707750000001</v>
      </c>
      <c r="G10" s="424">
        <v>29.881959999999999</v>
      </c>
      <c r="H10" s="425">
        <v>0.18624184663008</v>
      </c>
      <c r="I10" s="350">
        <f t="shared" si="1"/>
        <v>1</v>
      </c>
      <c r="J10" s="350">
        <f t="shared" si="0"/>
        <v>1</v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2.75" x14ac:dyDescent="0.2">
      <c r="A11" s="422" t="s">
        <v>32</v>
      </c>
      <c r="B11" s="422" t="s">
        <v>33</v>
      </c>
      <c r="C11" s="422" t="s">
        <v>34</v>
      </c>
      <c r="D11" s="422" t="s">
        <v>27</v>
      </c>
      <c r="E11" s="423">
        <v>23.591999999999999</v>
      </c>
      <c r="F11" s="424">
        <v>694.51748705500097</v>
      </c>
      <c r="G11" s="424">
        <v>65.545689999999993</v>
      </c>
      <c r="H11" s="425">
        <v>9.4375867018030996E-2</v>
      </c>
      <c r="I11" s="350" t="str">
        <f t="shared" si="1"/>
        <v/>
      </c>
      <c r="J11" s="350" t="str">
        <f t="shared" si="0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2.75" x14ac:dyDescent="0.2">
      <c r="A12" s="359" t="s">
        <v>32</v>
      </c>
      <c r="B12" s="359" t="s">
        <v>33</v>
      </c>
      <c r="C12" s="359" t="s">
        <v>34</v>
      </c>
      <c r="D12" s="359" t="s">
        <v>34</v>
      </c>
      <c r="E12" s="373">
        <v>23.591999999999999</v>
      </c>
      <c r="F12" s="374">
        <v>694.51748705500097</v>
      </c>
      <c r="G12" s="374">
        <v>65.545689999999993</v>
      </c>
      <c r="H12" s="375">
        <v>9.4375867018030996E-2</v>
      </c>
      <c r="I12" s="353" t="str">
        <f t="shared" si="1"/>
        <v/>
      </c>
      <c r="J12" s="353" t="str">
        <f t="shared" si="0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2.75" x14ac:dyDescent="0.2">
      <c r="A13" s="422" t="s">
        <v>32</v>
      </c>
      <c r="B13" s="422" t="s">
        <v>33</v>
      </c>
      <c r="C13" s="422" t="s">
        <v>35</v>
      </c>
      <c r="D13" s="422" t="s">
        <v>27</v>
      </c>
      <c r="E13" s="423">
        <v>16.106999999999999</v>
      </c>
      <c r="F13" s="424">
        <v>531.79358616416698</v>
      </c>
      <c r="G13" s="424">
        <v>69.12527</v>
      </c>
      <c r="H13" s="425">
        <v>0.12998515175521999</v>
      </c>
      <c r="I13" s="350">
        <f t="shared" si="1"/>
        <v>1</v>
      </c>
      <c r="J13" s="350">
        <f t="shared" si="0"/>
        <v>1</v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2.75" x14ac:dyDescent="0.2">
      <c r="A14" s="422" t="s">
        <v>32</v>
      </c>
      <c r="B14" s="422" t="s">
        <v>33</v>
      </c>
      <c r="C14" s="422" t="s">
        <v>36</v>
      </c>
      <c r="D14" s="422" t="s">
        <v>27</v>
      </c>
      <c r="E14" s="423">
        <v>24.027484931579099</v>
      </c>
      <c r="F14" s="424">
        <v>873.47985363916598</v>
      </c>
      <c r="G14" s="424">
        <v>83.929090000000002</v>
      </c>
      <c r="H14" s="425">
        <v>9.6085890991448999E-2</v>
      </c>
      <c r="I14" s="350" t="str">
        <f t="shared" si="1"/>
        <v/>
      </c>
      <c r="J14" s="350" t="str">
        <f t="shared" si="0"/>
        <v/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2.75" x14ac:dyDescent="0.2">
      <c r="A15" s="422" t="s">
        <v>32</v>
      </c>
      <c r="B15" s="422" t="s">
        <v>33</v>
      </c>
      <c r="C15" s="422" t="s">
        <v>37</v>
      </c>
      <c r="D15" s="422" t="s">
        <v>27</v>
      </c>
      <c r="E15" s="423">
        <v>5.8639999999999999</v>
      </c>
      <c r="F15" s="424">
        <v>201.79575327333299</v>
      </c>
      <c r="G15" s="424">
        <v>16.960609999999999</v>
      </c>
      <c r="H15" s="425">
        <v>8.4048399061336002E-2</v>
      </c>
      <c r="I15" s="350">
        <f t="shared" si="1"/>
        <v>14</v>
      </c>
      <c r="J15" s="350">
        <f t="shared" si="0"/>
        <v>14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2.75" x14ac:dyDescent="0.2">
      <c r="A16" s="359" t="s">
        <v>32</v>
      </c>
      <c r="B16" s="359" t="s">
        <v>33</v>
      </c>
      <c r="C16" s="359" t="s">
        <v>37</v>
      </c>
      <c r="D16" s="359" t="s">
        <v>37</v>
      </c>
      <c r="E16" s="373">
        <v>5.8639999999999999</v>
      </c>
      <c r="F16" s="374">
        <v>201.79575327333299</v>
      </c>
      <c r="G16" s="374">
        <v>16.960609999999999</v>
      </c>
      <c r="H16" s="375">
        <v>8.4048399061336002E-2</v>
      </c>
      <c r="I16" s="353">
        <f t="shared" si="1"/>
        <v>14</v>
      </c>
      <c r="J16" s="353">
        <f t="shared" si="0"/>
        <v>14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2.75" x14ac:dyDescent="0.2">
      <c r="A17" s="422" t="s">
        <v>32</v>
      </c>
      <c r="B17" s="422" t="s">
        <v>33</v>
      </c>
      <c r="C17" s="422" t="s">
        <v>38</v>
      </c>
      <c r="D17" s="422" t="s">
        <v>27</v>
      </c>
      <c r="E17" s="423">
        <v>16.291</v>
      </c>
      <c r="F17" s="424">
        <v>502.32898186249997</v>
      </c>
      <c r="G17" s="424">
        <v>101.20520999999999</v>
      </c>
      <c r="H17" s="425">
        <v>0.20147197086808999</v>
      </c>
      <c r="I17" s="350" t="str">
        <f t="shared" si="1"/>
        <v/>
      </c>
      <c r="J17" s="350" t="str">
        <f t="shared" si="0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2.75" x14ac:dyDescent="0.2">
      <c r="A18" s="422" t="s">
        <v>32</v>
      </c>
      <c r="B18" s="422" t="s">
        <v>33</v>
      </c>
      <c r="C18" s="422" t="s">
        <v>39</v>
      </c>
      <c r="D18" s="422" t="s">
        <v>27</v>
      </c>
      <c r="E18" s="423">
        <v>13.9518205128205</v>
      </c>
      <c r="F18" s="424">
        <v>421.35560654841902</v>
      </c>
      <c r="G18" s="424">
        <v>28.090430000000001</v>
      </c>
      <c r="H18" s="425">
        <v>6.6666800117141004E-2</v>
      </c>
      <c r="I18" s="350" t="str">
        <f t="shared" si="1"/>
        <v/>
      </c>
      <c r="J18" s="350" t="str">
        <f t="shared" si="0"/>
        <v/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2.75" x14ac:dyDescent="0.2">
      <c r="A19" s="52" t="s">
        <v>32</v>
      </c>
      <c r="B19" s="52" t="s">
        <v>40</v>
      </c>
      <c r="C19" s="52" t="s">
        <v>27</v>
      </c>
      <c r="D19" s="52" t="s">
        <v>27</v>
      </c>
      <c r="I19" s="52">
        <f t="shared" si="1"/>
        <v>0</v>
      </c>
      <c r="J19" s="52" t="str">
        <f t="shared" si="0"/>
        <v/>
      </c>
      <c r="L19" s="52" t="s">
        <v>32</v>
      </c>
      <c r="M19" s="52" t="s">
        <v>40</v>
      </c>
      <c r="N19" s="52" t="s">
        <v>27</v>
      </c>
      <c r="O19" s="52" t="s">
        <v>27</v>
      </c>
      <c r="P19" s="53">
        <v>17.457999999999998</v>
      </c>
      <c r="Q19" s="54">
        <v>585.57369291500004</v>
      </c>
      <c r="R19" s="54">
        <v>83.180940000000007</v>
      </c>
      <c r="S19" s="55">
        <v>0.14205033628802999</v>
      </c>
    </row>
    <row r="20" spans="1:19" ht="12.75" x14ac:dyDescent="0.2">
      <c r="A20" s="369" t="s">
        <v>32</v>
      </c>
      <c r="B20" s="369" t="s">
        <v>41</v>
      </c>
      <c r="C20" s="369" t="s">
        <v>27</v>
      </c>
      <c r="D20" s="369" t="s">
        <v>27</v>
      </c>
      <c r="E20" s="370">
        <v>352.40015290142702</v>
      </c>
      <c r="F20" s="371">
        <v>9265.5448965753294</v>
      </c>
      <c r="G20" s="371">
        <v>727.63473999999997</v>
      </c>
      <c r="H20" s="372">
        <v>7.8531241078864E-2</v>
      </c>
      <c r="I20" s="346" t="str">
        <f t="shared" si="1"/>
        <v/>
      </c>
      <c r="J20" s="346" t="str">
        <f t="shared" si="0"/>
        <v/>
      </c>
      <c r="L20" s="52" t="s">
        <v>32</v>
      </c>
      <c r="M20" s="52" t="s">
        <v>41</v>
      </c>
      <c r="N20" s="52" t="s">
        <v>27</v>
      </c>
      <c r="O20" s="52" t="s">
        <v>27</v>
      </c>
      <c r="P20" s="53">
        <v>366.47111404044398</v>
      </c>
      <c r="Q20" s="54">
        <v>9446.5676586020909</v>
      </c>
      <c r="R20" s="54">
        <v>638.20887000000005</v>
      </c>
      <c r="S20" s="55">
        <v>6.7559868627928996E-2</v>
      </c>
    </row>
    <row r="21" spans="1:19" ht="12.75" x14ac:dyDescent="0.2">
      <c r="A21" s="422" t="s">
        <v>32</v>
      </c>
      <c r="B21" s="422" t="s">
        <v>41</v>
      </c>
      <c r="C21" s="422" t="s">
        <v>42</v>
      </c>
      <c r="D21" s="422" t="s">
        <v>27</v>
      </c>
      <c r="E21" s="423">
        <v>11.215980243404999</v>
      </c>
      <c r="F21" s="424">
        <v>292.09274853551102</v>
      </c>
      <c r="G21" s="424">
        <v>22.322240000000001</v>
      </c>
      <c r="H21" s="425">
        <v>7.6421753405105E-2</v>
      </c>
      <c r="I21" s="350" t="str">
        <f t="shared" si="1"/>
        <v/>
      </c>
      <c r="J21" s="350" t="str">
        <f t="shared" si="0"/>
        <v/>
      </c>
      <c r="L21" s="52" t="s">
        <v>32</v>
      </c>
      <c r="M21" s="52" t="s">
        <v>41</v>
      </c>
      <c r="N21" s="52" t="s">
        <v>42</v>
      </c>
      <c r="O21" s="52" t="s">
        <v>27</v>
      </c>
      <c r="P21" s="53">
        <v>10.129</v>
      </c>
      <c r="Q21" s="54">
        <v>264.25915697750003</v>
      </c>
      <c r="R21" s="54">
        <v>14.411300000000001</v>
      </c>
      <c r="S21" s="55">
        <v>5.4534723280098001E-2</v>
      </c>
    </row>
    <row r="22" spans="1:19" ht="12.75" x14ac:dyDescent="0.2">
      <c r="A22" s="422" t="s">
        <v>32</v>
      </c>
      <c r="B22" s="422" t="s">
        <v>41</v>
      </c>
      <c r="C22" s="422" t="s">
        <v>43</v>
      </c>
      <c r="D22" s="422" t="s">
        <v>27</v>
      </c>
      <c r="E22" s="423">
        <v>10.4</v>
      </c>
      <c r="F22" s="424">
        <v>305.15739496666703</v>
      </c>
      <c r="G22" s="424">
        <v>39.411819999999999</v>
      </c>
      <c r="H22" s="425">
        <v>0.12915243297414999</v>
      </c>
      <c r="I22" s="350" t="str">
        <f t="shared" si="1"/>
        <v/>
      </c>
      <c r="J22" s="350" t="str">
        <f t="shared" si="0"/>
        <v/>
      </c>
      <c r="L22" s="52" t="s">
        <v>32</v>
      </c>
      <c r="M22" s="52" t="s">
        <v>41</v>
      </c>
      <c r="N22" s="52" t="s">
        <v>43</v>
      </c>
      <c r="O22" s="52" t="s">
        <v>27</v>
      </c>
      <c r="P22" s="53">
        <v>10.481</v>
      </c>
      <c r="Q22" s="54">
        <v>303.25627517583303</v>
      </c>
      <c r="R22" s="54">
        <v>35.376480000000001</v>
      </c>
      <c r="S22" s="55">
        <v>0.11665539313074</v>
      </c>
    </row>
    <row r="23" spans="1:19" ht="12.75" x14ac:dyDescent="0.2">
      <c r="A23" s="422" t="s">
        <v>32</v>
      </c>
      <c r="B23" s="422" t="s">
        <v>41</v>
      </c>
      <c r="C23" s="422" t="s">
        <v>44</v>
      </c>
      <c r="D23" s="422" t="s">
        <v>27</v>
      </c>
      <c r="E23" s="423">
        <v>6.3209999999999997</v>
      </c>
      <c r="F23" s="424">
        <v>185.06350307</v>
      </c>
      <c r="G23" s="424">
        <v>16.179349999999999</v>
      </c>
      <c r="H23" s="425">
        <v>8.7425936133286003E-2</v>
      </c>
      <c r="I23" s="350" t="str">
        <f t="shared" si="1"/>
        <v/>
      </c>
      <c r="J23" s="350" t="str">
        <f t="shared" si="0"/>
        <v/>
      </c>
      <c r="L23" s="52" t="s">
        <v>32</v>
      </c>
      <c r="M23" s="52" t="s">
        <v>41</v>
      </c>
      <c r="N23" s="52" t="s">
        <v>44</v>
      </c>
      <c r="O23" s="52" t="s">
        <v>27</v>
      </c>
      <c r="P23" s="53">
        <v>11.183999999999999</v>
      </c>
      <c r="Q23" s="54">
        <v>306.23616166666699</v>
      </c>
      <c r="R23" s="54">
        <v>25.91095</v>
      </c>
      <c r="S23" s="55">
        <v>8.4611006939812994E-2</v>
      </c>
    </row>
    <row r="24" spans="1:19" ht="12.75" x14ac:dyDescent="0.2">
      <c r="A24" s="422" t="s">
        <v>32</v>
      </c>
      <c r="B24" s="422" t="s">
        <v>41</v>
      </c>
      <c r="C24" s="422" t="s">
        <v>45</v>
      </c>
      <c r="D24" s="422" t="s">
        <v>27</v>
      </c>
      <c r="E24" s="423">
        <v>31.013230769230798</v>
      </c>
      <c r="F24" s="424">
        <v>803.78687198717898</v>
      </c>
      <c r="G24" s="424">
        <v>42.460389999999997</v>
      </c>
      <c r="H24" s="425">
        <v>5.2825433556816001E-2</v>
      </c>
      <c r="I24" s="350">
        <f t="shared" si="1"/>
        <v>2</v>
      </c>
      <c r="J24" s="350">
        <f t="shared" si="0"/>
        <v>2</v>
      </c>
      <c r="L24" s="52" t="s">
        <v>32</v>
      </c>
      <c r="M24" s="52" t="s">
        <v>41</v>
      </c>
      <c r="N24" s="52" t="s">
        <v>45</v>
      </c>
      <c r="O24" s="52" t="s">
        <v>27</v>
      </c>
      <c r="P24" s="53">
        <v>29.918512820512799</v>
      </c>
      <c r="Q24" s="54">
        <v>761.85260940589797</v>
      </c>
      <c r="R24" s="54">
        <v>42.546880000000002</v>
      </c>
      <c r="S24" s="55">
        <v>5.5846602708598002E-2</v>
      </c>
    </row>
    <row r="25" spans="1:19" ht="12.75" x14ac:dyDescent="0.2">
      <c r="A25" s="422" t="s">
        <v>32</v>
      </c>
      <c r="B25" s="422" t="s">
        <v>41</v>
      </c>
      <c r="C25" s="422" t="s">
        <v>46</v>
      </c>
      <c r="D25" s="422" t="s">
        <v>27</v>
      </c>
      <c r="E25" s="423">
        <v>30.404</v>
      </c>
      <c r="F25" s="424">
        <v>817.48687699166601</v>
      </c>
      <c r="G25" s="424">
        <v>90.353340000000003</v>
      </c>
      <c r="H25" s="425">
        <v>0.11052573752927</v>
      </c>
      <c r="I25" s="350" t="str">
        <f t="shared" si="1"/>
        <v/>
      </c>
      <c r="J25" s="350" t="str">
        <f t="shared" si="0"/>
        <v/>
      </c>
      <c r="L25" s="52" t="s">
        <v>32</v>
      </c>
      <c r="M25" s="52" t="s">
        <v>41</v>
      </c>
      <c r="N25" s="52" t="s">
        <v>46</v>
      </c>
      <c r="O25" s="52" t="s">
        <v>27</v>
      </c>
      <c r="P25" s="53">
        <v>26.670102564102599</v>
      </c>
      <c r="Q25" s="54">
        <v>740.927065757479</v>
      </c>
      <c r="R25" s="54">
        <v>68.932109999999994</v>
      </c>
      <c r="S25" s="55">
        <v>9.3034946603722996E-2</v>
      </c>
    </row>
    <row r="26" spans="1:19" ht="12.75" x14ac:dyDescent="0.2">
      <c r="A26" s="359" t="s">
        <v>32</v>
      </c>
      <c r="B26" s="359" t="s">
        <v>41</v>
      </c>
      <c r="C26" s="359" t="s">
        <v>46</v>
      </c>
      <c r="D26" s="359" t="s">
        <v>46</v>
      </c>
      <c r="E26" s="373">
        <v>27.54</v>
      </c>
      <c r="F26" s="374">
        <v>729.34551079166704</v>
      </c>
      <c r="G26" s="374">
        <v>73.281040000000004</v>
      </c>
      <c r="H26" s="375">
        <v>0.10047506828479</v>
      </c>
      <c r="I26" s="353" t="str">
        <f t="shared" si="1"/>
        <v/>
      </c>
      <c r="J26" s="353" t="str">
        <f t="shared" si="0"/>
        <v/>
      </c>
      <c r="L26" s="3" t="s">
        <v>32</v>
      </c>
      <c r="M26" s="3" t="s">
        <v>41</v>
      </c>
      <c r="N26" s="3" t="s">
        <v>46</v>
      </c>
      <c r="O26" s="3" t="s">
        <v>46</v>
      </c>
      <c r="P26" s="53"/>
      <c r="Q26" s="54"/>
      <c r="R26" s="54"/>
      <c r="S26" s="55"/>
    </row>
    <row r="27" spans="1:19" ht="12.75" x14ac:dyDescent="0.2">
      <c r="A27" s="359" t="s">
        <v>32</v>
      </c>
      <c r="B27" s="359" t="s">
        <v>41</v>
      </c>
      <c r="C27" s="359" t="s">
        <v>46</v>
      </c>
      <c r="D27" s="359" t="s">
        <v>157</v>
      </c>
      <c r="E27" s="373">
        <v>2.8639999999999999</v>
      </c>
      <c r="F27" s="374">
        <v>88.141366199999993</v>
      </c>
      <c r="G27" s="374">
        <v>17.072299999999998</v>
      </c>
      <c r="H27" s="375">
        <v>0.19369225524893</v>
      </c>
      <c r="I27" s="353" t="str">
        <f t="shared" si="1"/>
        <v/>
      </c>
      <c r="J27" s="353" t="str">
        <f t="shared" si="0"/>
        <v/>
      </c>
      <c r="L27" s="38" t="s">
        <v>32</v>
      </c>
      <c r="M27" s="38" t="s">
        <v>41</v>
      </c>
      <c r="N27" s="38" t="s">
        <v>46</v>
      </c>
      <c r="O27" s="38" t="s">
        <v>157</v>
      </c>
      <c r="P27" s="37"/>
      <c r="Q27" s="37"/>
      <c r="R27" s="37"/>
      <c r="S27" s="37"/>
    </row>
    <row r="28" spans="1:19" ht="12.75" x14ac:dyDescent="0.2">
      <c r="A28" s="422" t="s">
        <v>32</v>
      </c>
      <c r="B28" s="422" t="s">
        <v>41</v>
      </c>
      <c r="C28" s="422" t="s">
        <v>47</v>
      </c>
      <c r="D28" s="422" t="s">
        <v>27</v>
      </c>
      <c r="E28" s="423">
        <v>10.913</v>
      </c>
      <c r="F28" s="424">
        <v>291.24596884416701</v>
      </c>
      <c r="G28" s="424">
        <v>24.255459999999999</v>
      </c>
      <c r="H28" s="425">
        <v>8.3281702048133996E-2</v>
      </c>
      <c r="I28" s="350" t="str">
        <f t="shared" si="1"/>
        <v/>
      </c>
      <c r="J28" s="350" t="str">
        <f t="shared" si="0"/>
        <v/>
      </c>
      <c r="L28" s="52" t="s">
        <v>32</v>
      </c>
      <c r="M28" s="52" t="s">
        <v>41</v>
      </c>
      <c r="N28" s="52" t="s">
        <v>47</v>
      </c>
      <c r="O28" s="52" t="s">
        <v>27</v>
      </c>
      <c r="P28" s="53">
        <v>15.147153846153801</v>
      </c>
      <c r="Q28" s="54">
        <v>381.76948793538497</v>
      </c>
      <c r="R28" s="54">
        <v>20.107669999999999</v>
      </c>
      <c r="S28" s="55">
        <v>5.2669662284282E-2</v>
      </c>
    </row>
    <row r="29" spans="1:19" ht="12.75" x14ac:dyDescent="0.2">
      <c r="A29" s="422" t="s">
        <v>32</v>
      </c>
      <c r="B29" s="422" t="s">
        <v>41</v>
      </c>
      <c r="C29" s="422" t="s">
        <v>48</v>
      </c>
      <c r="D29" s="422" t="s">
        <v>27</v>
      </c>
      <c r="E29" s="423">
        <v>24.283000000000001</v>
      </c>
      <c r="F29" s="424">
        <v>622.81639956250001</v>
      </c>
      <c r="G29" s="424">
        <v>44.194270000000003</v>
      </c>
      <c r="H29" s="425">
        <v>7.0958744874162996E-2</v>
      </c>
      <c r="I29" s="350" t="str">
        <f t="shared" si="1"/>
        <v/>
      </c>
      <c r="J29" s="350" t="str">
        <f t="shared" si="0"/>
        <v/>
      </c>
      <c r="L29" s="52" t="s">
        <v>32</v>
      </c>
      <c r="M29" s="52" t="s">
        <v>41</v>
      </c>
      <c r="N29" s="52" t="s">
        <v>48</v>
      </c>
      <c r="O29" s="52" t="s">
        <v>27</v>
      </c>
      <c r="P29" s="53">
        <v>23.814823071564501</v>
      </c>
      <c r="Q29" s="54">
        <v>593.03195720999997</v>
      </c>
      <c r="R29" s="54">
        <v>32.672469999999997</v>
      </c>
      <c r="S29" s="55">
        <v>5.5093944943055001E-2</v>
      </c>
    </row>
    <row r="30" spans="1:19" ht="12.75" x14ac:dyDescent="0.2">
      <c r="A30" s="359" t="s">
        <v>32</v>
      </c>
      <c r="B30" s="359" t="s">
        <v>41</v>
      </c>
      <c r="C30" s="359" t="s">
        <v>48</v>
      </c>
      <c r="D30" s="359" t="s">
        <v>48</v>
      </c>
      <c r="E30" s="373">
        <v>24.283000000000001</v>
      </c>
      <c r="F30" s="374">
        <v>622.81639956250001</v>
      </c>
      <c r="G30" s="374">
        <v>44.194270000000003</v>
      </c>
      <c r="H30" s="375">
        <v>7.0958744874162996E-2</v>
      </c>
      <c r="I30" s="353" t="str">
        <f t="shared" si="1"/>
        <v/>
      </c>
      <c r="J30" s="353" t="str">
        <f t="shared" si="0"/>
        <v/>
      </c>
      <c r="L30" s="3" t="s">
        <v>32</v>
      </c>
      <c r="M30" s="3" t="s">
        <v>41</v>
      </c>
      <c r="N30" s="3" t="s">
        <v>48</v>
      </c>
      <c r="O30" s="3" t="s">
        <v>48</v>
      </c>
      <c r="P30" s="53"/>
      <c r="Q30" s="54"/>
      <c r="R30" s="54"/>
      <c r="S30" s="55"/>
    </row>
    <row r="31" spans="1:19" ht="12.75" x14ac:dyDescent="0.2">
      <c r="A31" s="422" t="s">
        <v>32</v>
      </c>
      <c r="B31" s="422" t="s">
        <v>41</v>
      </c>
      <c r="C31" s="422" t="s">
        <v>49</v>
      </c>
      <c r="D31" s="422" t="s">
        <v>27</v>
      </c>
      <c r="E31" s="423">
        <v>30.859641025641</v>
      </c>
      <c r="F31" s="424">
        <v>802.23290878623902</v>
      </c>
      <c r="G31" s="424">
        <v>63.435229999999997</v>
      </c>
      <c r="H31" s="425">
        <v>7.9073333074775001E-2</v>
      </c>
      <c r="I31" s="350" t="str">
        <f t="shared" si="1"/>
        <v/>
      </c>
      <c r="J31" s="350" t="str">
        <f t="shared" si="0"/>
        <v/>
      </c>
      <c r="L31" s="52" t="s">
        <v>32</v>
      </c>
      <c r="M31" s="52" t="s">
        <v>41</v>
      </c>
      <c r="N31" s="52" t="s">
        <v>49</v>
      </c>
      <c r="O31" s="52" t="s">
        <v>27</v>
      </c>
      <c r="P31" s="53">
        <v>30.9503846153846</v>
      </c>
      <c r="Q31" s="54">
        <v>795.84134353012803</v>
      </c>
      <c r="R31" s="54">
        <v>59.030329999999999</v>
      </c>
      <c r="S31" s="55">
        <v>7.4173490080520002E-2</v>
      </c>
    </row>
    <row r="32" spans="1:19" ht="12.75" x14ac:dyDescent="0.2">
      <c r="A32" s="359" t="s">
        <v>32</v>
      </c>
      <c r="B32" s="359" t="s">
        <v>41</v>
      </c>
      <c r="C32" s="359" t="s">
        <v>49</v>
      </c>
      <c r="D32" s="359" t="s">
        <v>49</v>
      </c>
      <c r="E32" s="373">
        <v>30.859641025641</v>
      </c>
      <c r="F32" s="374">
        <v>802.23290878623902</v>
      </c>
      <c r="G32" s="374">
        <v>63.435229999999997</v>
      </c>
      <c r="H32" s="375">
        <v>7.9073333074775001E-2</v>
      </c>
      <c r="I32" s="353" t="str">
        <f t="shared" si="1"/>
        <v/>
      </c>
      <c r="J32" s="353" t="str">
        <f t="shared" si="0"/>
        <v/>
      </c>
      <c r="L32" s="3" t="s">
        <v>32</v>
      </c>
      <c r="M32" s="3" t="s">
        <v>41</v>
      </c>
      <c r="N32" s="3" t="s">
        <v>49</v>
      </c>
      <c r="O32" s="3" t="s">
        <v>49</v>
      </c>
      <c r="P32" s="53"/>
      <c r="Q32" s="54"/>
      <c r="R32" s="54"/>
      <c r="S32" s="55"/>
    </row>
    <row r="33" spans="1:19" ht="12.75" x14ac:dyDescent="0.2">
      <c r="A33" s="422" t="s">
        <v>32</v>
      </c>
      <c r="B33" s="422" t="s">
        <v>41</v>
      </c>
      <c r="C33" s="422" t="s">
        <v>50</v>
      </c>
      <c r="D33" s="422" t="s">
        <v>27</v>
      </c>
      <c r="E33" s="423">
        <v>25.303333333333299</v>
      </c>
      <c r="F33" s="424">
        <v>645.87973112692305</v>
      </c>
      <c r="G33" s="424">
        <v>48.145060000000001</v>
      </c>
      <c r="H33" s="425">
        <v>7.4541834461962997E-2</v>
      </c>
      <c r="I33" s="350" t="str">
        <f t="shared" si="1"/>
        <v/>
      </c>
      <c r="J33" s="350" t="str">
        <f t="shared" si="0"/>
        <v/>
      </c>
      <c r="L33" s="52" t="s">
        <v>32</v>
      </c>
      <c r="M33" s="52" t="s">
        <v>41</v>
      </c>
      <c r="N33" s="52" t="s">
        <v>50</v>
      </c>
      <c r="O33" s="52" t="s">
        <v>27</v>
      </c>
      <c r="P33" s="53">
        <v>26.8288461538462</v>
      </c>
      <c r="Q33" s="54">
        <v>693.76827921878203</v>
      </c>
      <c r="R33" s="54">
        <v>43.08925</v>
      </c>
      <c r="S33" s="55">
        <v>6.2108994156551002E-2</v>
      </c>
    </row>
    <row r="34" spans="1:19" ht="12.75" x14ac:dyDescent="0.2">
      <c r="A34" s="422" t="s">
        <v>32</v>
      </c>
      <c r="B34" s="422" t="s">
        <v>41</v>
      </c>
      <c r="C34" s="422" t="s">
        <v>51</v>
      </c>
      <c r="D34" s="422" t="s">
        <v>27</v>
      </c>
      <c r="E34" s="423">
        <v>23.0586129032258</v>
      </c>
      <c r="F34" s="424">
        <v>607.37252752680104</v>
      </c>
      <c r="G34" s="424">
        <v>55.833590000000001</v>
      </c>
      <c r="H34" s="425">
        <v>9.1926433069590002E-2</v>
      </c>
      <c r="I34" s="350" t="str">
        <f t="shared" si="1"/>
        <v/>
      </c>
      <c r="J34" s="350" t="str">
        <f t="shared" si="0"/>
        <v/>
      </c>
      <c r="L34" s="52" t="s">
        <v>32</v>
      </c>
      <c r="M34" s="52" t="s">
        <v>41</v>
      </c>
      <c r="N34" s="52" t="s">
        <v>51</v>
      </c>
      <c r="O34" s="52" t="s">
        <v>27</v>
      </c>
      <c r="P34" s="53">
        <v>25.6364615384615</v>
      </c>
      <c r="Q34" s="54">
        <v>668.28898869032105</v>
      </c>
      <c r="R34" s="54">
        <v>55.793390000000002</v>
      </c>
      <c r="S34" s="55">
        <v>8.3486920994075994E-2</v>
      </c>
    </row>
    <row r="35" spans="1:19" ht="12.75" x14ac:dyDescent="0.2">
      <c r="A35" s="359" t="s">
        <v>32</v>
      </c>
      <c r="B35" s="359" t="s">
        <v>41</v>
      </c>
      <c r="C35" s="359" t="s">
        <v>51</v>
      </c>
      <c r="D35" s="359" t="s">
        <v>51</v>
      </c>
      <c r="E35" s="373">
        <v>23.0586129032258</v>
      </c>
      <c r="F35" s="374">
        <v>607.37252752680104</v>
      </c>
      <c r="G35" s="374">
        <v>55.833590000000001</v>
      </c>
      <c r="H35" s="375">
        <v>9.1926433069590002E-2</v>
      </c>
      <c r="I35" s="353" t="str">
        <f t="shared" si="1"/>
        <v/>
      </c>
      <c r="J35" s="353" t="str">
        <f t="shared" si="0"/>
        <v/>
      </c>
      <c r="L35" s="3" t="s">
        <v>32</v>
      </c>
      <c r="M35" s="3" t="s">
        <v>41</v>
      </c>
      <c r="N35" s="3" t="s">
        <v>51</v>
      </c>
      <c r="O35" s="3" t="s">
        <v>51</v>
      </c>
      <c r="P35" s="53"/>
      <c r="Q35" s="54"/>
      <c r="R35" s="54"/>
      <c r="S35" s="55"/>
    </row>
    <row r="36" spans="1:19" ht="12.75" x14ac:dyDescent="0.2">
      <c r="A36" s="422" t="s">
        <v>32</v>
      </c>
      <c r="B36" s="422" t="s">
        <v>41</v>
      </c>
      <c r="C36" s="422" t="s">
        <v>52</v>
      </c>
      <c r="D36" s="422" t="s">
        <v>27</v>
      </c>
      <c r="E36" s="423">
        <v>21.115447477253898</v>
      </c>
      <c r="F36" s="424">
        <v>544.95070832600595</v>
      </c>
      <c r="G36" s="424">
        <v>45.141150000000003</v>
      </c>
      <c r="H36" s="425">
        <v>8.2835290073603005E-2</v>
      </c>
      <c r="I36" s="350" t="str">
        <f t="shared" si="1"/>
        <v/>
      </c>
      <c r="J36" s="350" t="str">
        <f t="shared" si="0"/>
        <v/>
      </c>
      <c r="L36" s="52" t="s">
        <v>32</v>
      </c>
      <c r="M36" s="52" t="s">
        <v>41</v>
      </c>
      <c r="N36" s="52" t="s">
        <v>52</v>
      </c>
      <c r="O36" s="52" t="s">
        <v>27</v>
      </c>
      <c r="P36" s="53">
        <v>19.739000000000001</v>
      </c>
      <c r="Q36" s="54">
        <v>498.76239671166701</v>
      </c>
      <c r="R36" s="54">
        <v>37.444380000000002</v>
      </c>
      <c r="S36" s="55">
        <v>7.5074585106797001E-2</v>
      </c>
    </row>
    <row r="37" spans="1:19" ht="12.75" x14ac:dyDescent="0.2">
      <c r="A37" s="422" t="s">
        <v>32</v>
      </c>
      <c r="B37" s="422" t="s">
        <v>41</v>
      </c>
      <c r="C37" s="422" t="s">
        <v>53</v>
      </c>
      <c r="D37" s="422" t="s">
        <v>27</v>
      </c>
      <c r="E37" s="423">
        <v>8.9119956522325605</v>
      </c>
      <c r="F37" s="424">
        <v>206.59453839583301</v>
      </c>
      <c r="G37" s="424">
        <v>6.55436</v>
      </c>
      <c r="H37" s="425">
        <v>3.1725717683020002E-2</v>
      </c>
      <c r="I37" s="350" t="str">
        <f t="shared" si="1"/>
        <v/>
      </c>
      <c r="J37" s="350" t="str">
        <f t="shared" si="0"/>
        <v/>
      </c>
      <c r="L37" s="52" t="s">
        <v>32</v>
      </c>
      <c r="M37" s="52" t="s">
        <v>41</v>
      </c>
      <c r="N37" s="52" t="s">
        <v>53</v>
      </c>
      <c r="O37" s="52" t="s">
        <v>27</v>
      </c>
      <c r="P37" s="53">
        <v>9.5559987328792904</v>
      </c>
      <c r="Q37" s="54">
        <v>234.39893533083301</v>
      </c>
      <c r="R37" s="54">
        <v>5.1540400000000002</v>
      </c>
      <c r="S37" s="55">
        <v>2.1988325129231E-2</v>
      </c>
    </row>
    <row r="38" spans="1:19" ht="12.75" x14ac:dyDescent="0.2">
      <c r="A38" s="422" t="s">
        <v>32</v>
      </c>
      <c r="B38" s="422" t="s">
        <v>41</v>
      </c>
      <c r="C38" s="422" t="s">
        <v>54</v>
      </c>
      <c r="D38" s="422" t="s">
        <v>27</v>
      </c>
      <c r="E38" s="423">
        <v>13.0216666666667</v>
      </c>
      <c r="F38" s="424">
        <v>335.98857801805599</v>
      </c>
      <c r="G38" s="424">
        <v>21.374169999999999</v>
      </c>
      <c r="H38" s="425">
        <v>6.3615763744359996E-2</v>
      </c>
      <c r="I38" s="350" t="str">
        <f t="shared" si="1"/>
        <v/>
      </c>
      <c r="J38" s="350" t="str">
        <f t="shared" si="0"/>
        <v/>
      </c>
      <c r="L38" s="52" t="s">
        <v>32</v>
      </c>
      <c r="M38" s="52" t="s">
        <v>41</v>
      </c>
      <c r="N38" s="52" t="s">
        <v>54</v>
      </c>
      <c r="O38" s="52" t="s">
        <v>27</v>
      </c>
      <c r="P38" s="53">
        <v>12.107743589743601</v>
      </c>
      <c r="Q38" s="54">
        <v>304.32834930213698</v>
      </c>
      <c r="R38" s="54">
        <v>13.48424</v>
      </c>
      <c r="S38" s="55">
        <v>4.4308195509622998E-2</v>
      </c>
    </row>
    <row r="39" spans="1:19" ht="12.75" x14ac:dyDescent="0.2">
      <c r="A39" s="422" t="s">
        <v>32</v>
      </c>
      <c r="B39" s="422" t="s">
        <v>41</v>
      </c>
      <c r="C39" s="422" t="s">
        <v>55</v>
      </c>
      <c r="D39" s="422" t="s">
        <v>27</v>
      </c>
      <c r="E39" s="423">
        <v>21.719000000000001</v>
      </c>
      <c r="F39" s="424">
        <v>576.54236614916601</v>
      </c>
      <c r="G39" s="424">
        <v>48.44182</v>
      </c>
      <c r="H39" s="425">
        <v>8.4021266855985002E-2</v>
      </c>
      <c r="I39" s="350" t="str">
        <f t="shared" si="1"/>
        <v/>
      </c>
      <c r="J39" s="350" t="str">
        <f t="shared" si="0"/>
        <v/>
      </c>
      <c r="L39" s="52" t="s">
        <v>32</v>
      </c>
      <c r="M39" s="52" t="s">
        <v>41</v>
      </c>
      <c r="N39" s="52" t="s">
        <v>55</v>
      </c>
      <c r="O39" s="52" t="s">
        <v>27</v>
      </c>
      <c r="P39" s="53">
        <v>18.678602564102601</v>
      </c>
      <c r="Q39" s="54">
        <v>491.899861494861</v>
      </c>
      <c r="R39" s="54">
        <v>38.761420000000001</v>
      </c>
      <c r="S39" s="55">
        <v>7.8799412307631003E-2</v>
      </c>
    </row>
    <row r="40" spans="1:19" ht="12.75" x14ac:dyDescent="0.2">
      <c r="A40" s="359" t="s">
        <v>32</v>
      </c>
      <c r="B40" s="359" t="s">
        <v>41</v>
      </c>
      <c r="C40" s="359" t="s">
        <v>55</v>
      </c>
      <c r="D40" s="359" t="s">
        <v>55</v>
      </c>
      <c r="E40" s="373">
        <v>21.719000000000001</v>
      </c>
      <c r="F40" s="374">
        <v>576.54236614916601</v>
      </c>
      <c r="G40" s="374">
        <v>48.44182</v>
      </c>
      <c r="H40" s="375">
        <v>8.4021266855985002E-2</v>
      </c>
      <c r="I40" s="353" t="str">
        <f t="shared" si="1"/>
        <v/>
      </c>
      <c r="J40" s="353" t="str">
        <f t="shared" si="0"/>
        <v/>
      </c>
      <c r="L40" s="38" t="s">
        <v>32</v>
      </c>
      <c r="M40" s="38" t="s">
        <v>41</v>
      </c>
      <c r="N40" s="38" t="s">
        <v>55</v>
      </c>
      <c r="O40" s="38" t="s">
        <v>55</v>
      </c>
      <c r="P40" s="37"/>
      <c r="Q40" s="37"/>
      <c r="R40" s="37"/>
      <c r="S40" s="37"/>
    </row>
    <row r="41" spans="1:19" ht="12.75" x14ac:dyDescent="0.2">
      <c r="A41" s="422" t="s">
        <v>32</v>
      </c>
      <c r="B41" s="422" t="s">
        <v>41</v>
      </c>
      <c r="C41" s="422" t="s">
        <v>56</v>
      </c>
      <c r="D41" s="422" t="s">
        <v>27</v>
      </c>
      <c r="E41" s="423">
        <v>20.582000000000001</v>
      </c>
      <c r="F41" s="424">
        <v>524.80301459333305</v>
      </c>
      <c r="G41" s="424">
        <v>39.668230000000001</v>
      </c>
      <c r="H41" s="425">
        <v>7.5586894314504993E-2</v>
      </c>
      <c r="I41" s="350" t="str">
        <f t="shared" si="1"/>
        <v/>
      </c>
      <c r="J41" s="350" t="str">
        <f t="shared" si="0"/>
        <v/>
      </c>
      <c r="L41" s="52" t="s">
        <v>32</v>
      </c>
      <c r="M41" s="52" t="s">
        <v>41</v>
      </c>
      <c r="N41" s="52" t="s">
        <v>56</v>
      </c>
      <c r="O41" s="52" t="s">
        <v>27</v>
      </c>
      <c r="P41" s="53">
        <v>18.954410256410299</v>
      </c>
      <c r="Q41" s="54">
        <v>484.80769227299203</v>
      </c>
      <c r="R41" s="54">
        <v>29.72278</v>
      </c>
      <c r="S41" s="55">
        <v>6.1308391912361003E-2</v>
      </c>
    </row>
    <row r="42" spans="1:19" ht="12.75" x14ac:dyDescent="0.2">
      <c r="A42" s="359" t="s">
        <v>32</v>
      </c>
      <c r="B42" s="359" t="s">
        <v>41</v>
      </c>
      <c r="C42" s="359" t="s">
        <v>56</v>
      </c>
      <c r="D42" s="359" t="s">
        <v>56</v>
      </c>
      <c r="E42" s="373">
        <v>20.582000000000001</v>
      </c>
      <c r="F42" s="374">
        <v>524.80301459333305</v>
      </c>
      <c r="G42" s="374">
        <v>39.668230000000001</v>
      </c>
      <c r="H42" s="375">
        <v>7.5586894314504993E-2</v>
      </c>
      <c r="I42" s="353" t="str">
        <f t="shared" si="1"/>
        <v/>
      </c>
      <c r="J42" s="353" t="str">
        <f t="shared" si="0"/>
        <v/>
      </c>
      <c r="L42" s="38" t="s">
        <v>32</v>
      </c>
      <c r="M42" s="38" t="s">
        <v>41</v>
      </c>
      <c r="N42" s="38" t="s">
        <v>56</v>
      </c>
      <c r="O42" s="38" t="s">
        <v>56</v>
      </c>
      <c r="P42" s="37"/>
      <c r="Q42" s="37"/>
      <c r="R42" s="37"/>
      <c r="S42" s="37"/>
    </row>
    <row r="43" spans="1:19" ht="12.75" x14ac:dyDescent="0.2">
      <c r="A43" s="422" t="s">
        <v>32</v>
      </c>
      <c r="B43" s="422" t="s">
        <v>41</v>
      </c>
      <c r="C43" s="422" t="s">
        <v>57</v>
      </c>
      <c r="D43" s="422" t="s">
        <v>27</v>
      </c>
      <c r="E43" s="423">
        <v>9.3622448304383799</v>
      </c>
      <c r="F43" s="424">
        <v>239.56646199943901</v>
      </c>
      <c r="G43" s="424">
        <v>13.296569999999999</v>
      </c>
      <c r="H43" s="425">
        <v>5.5502635423280003E-2</v>
      </c>
      <c r="I43" s="350">
        <f t="shared" si="1"/>
        <v>1</v>
      </c>
      <c r="J43" s="350">
        <f t="shared" si="0"/>
        <v>1</v>
      </c>
      <c r="L43" s="52" t="s">
        <v>32</v>
      </c>
      <c r="M43" s="52" t="s">
        <v>41</v>
      </c>
      <c r="N43" s="52" t="s">
        <v>57</v>
      </c>
      <c r="O43" s="52" t="s">
        <v>27</v>
      </c>
      <c r="P43" s="53">
        <v>8.2787948717948705</v>
      </c>
      <c r="Q43" s="54">
        <v>212.32904000314099</v>
      </c>
      <c r="R43" s="54">
        <v>12.95631</v>
      </c>
      <c r="S43" s="55">
        <v>6.1019962223764997E-2</v>
      </c>
    </row>
    <row r="44" spans="1:19" ht="12.75" x14ac:dyDescent="0.2">
      <c r="A44" s="422" t="s">
        <v>32</v>
      </c>
      <c r="B44" s="422" t="s">
        <v>41</v>
      </c>
      <c r="C44" s="422" t="s">
        <v>58</v>
      </c>
      <c r="D44" s="422" t="s">
        <v>27</v>
      </c>
      <c r="E44" s="423">
        <v>20.254999999999999</v>
      </c>
      <c r="F44" s="424">
        <v>530.19622337583303</v>
      </c>
      <c r="G44" s="424">
        <v>28.495069999999998</v>
      </c>
      <c r="H44" s="425">
        <v>5.3744385085521998E-2</v>
      </c>
      <c r="I44" s="350" t="str">
        <f t="shared" si="1"/>
        <v/>
      </c>
      <c r="J44" s="350" t="str">
        <f t="shared" si="0"/>
        <v/>
      </c>
      <c r="L44" s="52" t="s">
        <v>32</v>
      </c>
      <c r="M44" s="52" t="s">
        <v>41</v>
      </c>
      <c r="N44" s="52" t="s">
        <v>58</v>
      </c>
      <c r="O44" s="52" t="s">
        <v>27</v>
      </c>
      <c r="P44" s="53">
        <v>23.957000000000001</v>
      </c>
      <c r="Q44" s="54">
        <v>600.77433226166704</v>
      </c>
      <c r="R44" s="54">
        <v>30.833950000000002</v>
      </c>
      <c r="S44" s="55">
        <v>5.1323680697081001E-2</v>
      </c>
    </row>
    <row r="45" spans="1:19" ht="12.75" x14ac:dyDescent="0.2">
      <c r="A45" s="422" t="s">
        <v>32</v>
      </c>
      <c r="B45" s="422" t="s">
        <v>41</v>
      </c>
      <c r="C45" s="422" t="s">
        <v>59</v>
      </c>
      <c r="D45" s="422" t="s">
        <v>27</v>
      </c>
      <c r="E45" s="423">
        <v>26.864000000000001</v>
      </c>
      <c r="F45" s="424">
        <v>669.03494368666702</v>
      </c>
      <c r="G45" s="424">
        <v>36.965359999999997</v>
      </c>
      <c r="H45" s="425">
        <v>5.5251762779841E-2</v>
      </c>
      <c r="I45" s="350" t="str">
        <f t="shared" si="1"/>
        <v/>
      </c>
      <c r="J45" s="350" t="str">
        <f t="shared" si="0"/>
        <v/>
      </c>
      <c r="L45" s="52" t="s">
        <v>32</v>
      </c>
      <c r="M45" s="52" t="s">
        <v>41</v>
      </c>
      <c r="N45" s="52" t="s">
        <v>59</v>
      </c>
      <c r="O45" s="52" t="s">
        <v>27</v>
      </c>
      <c r="P45" s="53">
        <v>33.853766594975198</v>
      </c>
      <c r="Q45" s="54">
        <v>800.106229416666</v>
      </c>
      <c r="R45" s="54">
        <v>41.74342</v>
      </c>
      <c r="S45" s="55">
        <v>5.2172347202487999E-2</v>
      </c>
    </row>
    <row r="46" spans="1:19" ht="12.75" x14ac:dyDescent="0.2">
      <c r="A46" s="422" t="s">
        <v>32</v>
      </c>
      <c r="B46" s="422" t="s">
        <v>41</v>
      </c>
      <c r="C46" s="422" t="s">
        <v>41</v>
      </c>
      <c r="D46" s="422" t="s">
        <v>27</v>
      </c>
      <c r="E46" s="423">
        <v>6.7969999999999997</v>
      </c>
      <c r="F46" s="424">
        <v>264.73313063333302</v>
      </c>
      <c r="G46" s="424">
        <v>41.107259999999997</v>
      </c>
      <c r="H46" s="425">
        <v>0.15527810932336999</v>
      </c>
      <c r="I46" s="350">
        <f t="shared" si="1"/>
        <v>6</v>
      </c>
      <c r="J46" s="350">
        <f t="shared" si="0"/>
        <v>6</v>
      </c>
      <c r="L46" s="52" t="s">
        <v>32</v>
      </c>
      <c r="M46" s="52" t="s">
        <v>41</v>
      </c>
      <c r="N46" s="52" t="s">
        <v>41</v>
      </c>
      <c r="O46" s="52" t="s">
        <v>27</v>
      </c>
      <c r="P46" s="53">
        <v>2</v>
      </c>
      <c r="Q46" s="54">
        <v>78.941019999999995</v>
      </c>
      <c r="R46" s="54">
        <v>14.030150000000001</v>
      </c>
      <c r="S46" s="55">
        <v>0.17772952515688001</v>
      </c>
    </row>
    <row r="47" spans="1:19" ht="12.75" x14ac:dyDescent="0.2">
      <c r="A47" s="52" t="s">
        <v>32</v>
      </c>
      <c r="B47" s="52" t="s">
        <v>41</v>
      </c>
      <c r="C47" s="52" t="s">
        <v>60</v>
      </c>
      <c r="D47" s="52" t="s">
        <v>27</v>
      </c>
      <c r="I47" s="350">
        <f t="shared" si="1"/>
        <v>0</v>
      </c>
      <c r="J47" s="350" t="str">
        <f t="shared" si="0"/>
        <v/>
      </c>
      <c r="L47" s="52" t="s">
        <v>32</v>
      </c>
      <c r="M47" s="52" t="s">
        <v>41</v>
      </c>
      <c r="N47" s="52" t="s">
        <v>60</v>
      </c>
      <c r="O47" s="52" t="s">
        <v>27</v>
      </c>
      <c r="P47" s="53">
        <v>8.5855128205128199</v>
      </c>
      <c r="Q47" s="54">
        <v>230.98847624012799</v>
      </c>
      <c r="R47" s="54">
        <v>16.207350000000002</v>
      </c>
      <c r="S47" s="55">
        <v>7.0165188600799996E-2</v>
      </c>
    </row>
    <row r="48" spans="1:19" ht="12.75" x14ac:dyDescent="0.2">
      <c r="A48" s="334" t="s">
        <v>32</v>
      </c>
      <c r="B48" s="334" t="s">
        <v>41</v>
      </c>
      <c r="C48" s="334" t="s">
        <v>60</v>
      </c>
      <c r="D48" s="334" t="s">
        <v>228</v>
      </c>
      <c r="I48" s="353" t="str">
        <f t="shared" si="1"/>
        <v/>
      </c>
      <c r="J48" s="353" t="str">
        <f t="shared" si="0"/>
        <v/>
      </c>
      <c r="L48" s="334" t="s">
        <v>32</v>
      </c>
      <c r="M48" s="334" t="s">
        <v>41</v>
      </c>
      <c r="N48" s="334" t="s">
        <v>60</v>
      </c>
      <c r="O48" s="334" t="s">
        <v>228</v>
      </c>
      <c r="P48" s="53"/>
      <c r="Q48" s="54"/>
      <c r="R48" s="54"/>
      <c r="S48" s="55"/>
    </row>
    <row r="49" spans="1:19" ht="12.75" x14ac:dyDescent="0.2">
      <c r="A49" s="369" t="s">
        <v>32</v>
      </c>
      <c r="B49" s="369" t="s">
        <v>61</v>
      </c>
      <c r="C49" s="369" t="s">
        <v>27</v>
      </c>
      <c r="D49" s="369" t="s">
        <v>27</v>
      </c>
      <c r="E49" s="370">
        <v>657.83764102564101</v>
      </c>
      <c r="F49" s="371">
        <v>20375.179464902601</v>
      </c>
      <c r="G49" s="371">
        <v>1977.6265800000001</v>
      </c>
      <c r="H49" s="372">
        <v>9.7060572320678995E-2</v>
      </c>
      <c r="I49" s="346">
        <f t="shared" si="1"/>
        <v>40</v>
      </c>
      <c r="J49" s="346">
        <f t="shared" si="0"/>
        <v>40</v>
      </c>
      <c r="L49" s="52" t="s">
        <v>32</v>
      </c>
      <c r="M49" s="52" t="s">
        <v>61</v>
      </c>
      <c r="N49" s="52" t="s">
        <v>27</v>
      </c>
      <c r="O49" s="52" t="s">
        <v>27</v>
      </c>
      <c r="P49" s="53">
        <v>706.96887951186704</v>
      </c>
      <c r="Q49" s="54">
        <v>21444.2975492888</v>
      </c>
      <c r="R49" s="54">
        <v>2123.2357000000002</v>
      </c>
      <c r="S49" s="55">
        <v>9.9011669424929005E-2</v>
      </c>
    </row>
    <row r="50" spans="1:19" ht="12.75" x14ac:dyDescent="0.2">
      <c r="A50" s="52" t="s">
        <v>32</v>
      </c>
      <c r="B50" s="52" t="s">
        <v>61</v>
      </c>
      <c r="C50" s="52" t="s">
        <v>62</v>
      </c>
      <c r="D50" s="52" t="s">
        <v>27</v>
      </c>
      <c r="E50" s="53">
        <v>5</v>
      </c>
      <c r="F50" s="54">
        <v>191.51231250000001</v>
      </c>
      <c r="G50" s="54">
        <v>33.357750000000003</v>
      </c>
      <c r="H50" s="55"/>
      <c r="I50" s="52">
        <f t="shared" si="1"/>
        <v>0</v>
      </c>
      <c r="J50" s="52" t="str">
        <f t="shared" si="0"/>
        <v/>
      </c>
      <c r="L50" s="52" t="s">
        <v>32</v>
      </c>
      <c r="M50" s="52" t="s">
        <v>61</v>
      </c>
      <c r="N50" s="52" t="s">
        <v>62</v>
      </c>
      <c r="O50" s="52" t="s">
        <v>27</v>
      </c>
      <c r="P50" s="53">
        <v>5</v>
      </c>
      <c r="Q50" s="54">
        <v>191.51231250000001</v>
      </c>
      <c r="R50" s="54">
        <v>33.357750000000003</v>
      </c>
      <c r="S50" s="55">
        <v>0.17418070704984001</v>
      </c>
    </row>
    <row r="51" spans="1:19" ht="12.75" x14ac:dyDescent="0.2">
      <c r="A51" s="422" t="s">
        <v>32</v>
      </c>
      <c r="B51" s="422" t="s">
        <v>61</v>
      </c>
      <c r="C51" s="422" t="s">
        <v>63</v>
      </c>
      <c r="D51" s="422" t="s">
        <v>27</v>
      </c>
      <c r="E51" s="423">
        <v>125.22</v>
      </c>
      <c r="F51" s="424">
        <v>3823.7745024616702</v>
      </c>
      <c r="G51" s="424">
        <v>399.41349000000002</v>
      </c>
      <c r="H51" s="425">
        <v>0.10445529404071</v>
      </c>
      <c r="I51" s="350" t="str">
        <f t="shared" si="1"/>
        <v/>
      </c>
      <c r="J51" s="350" t="str">
        <f t="shared" si="0"/>
        <v/>
      </c>
      <c r="L51" s="52" t="s">
        <v>32</v>
      </c>
      <c r="M51" s="52" t="s">
        <v>61</v>
      </c>
      <c r="N51" s="52" t="s">
        <v>63</v>
      </c>
      <c r="O51" s="52" t="s">
        <v>27</v>
      </c>
      <c r="P51" s="53">
        <v>121.986201654591</v>
      </c>
      <c r="Q51" s="54">
        <v>3597.4490045227399</v>
      </c>
      <c r="R51" s="54">
        <v>352.71388999999999</v>
      </c>
      <c r="S51" s="55">
        <v>9.8045556603182996E-2</v>
      </c>
    </row>
    <row r="52" spans="1:19" ht="12.75" x14ac:dyDescent="0.2">
      <c r="A52" s="422" t="s">
        <v>32</v>
      </c>
      <c r="B52" s="422" t="s">
        <v>61</v>
      </c>
      <c r="C52" s="422" t="s">
        <v>64</v>
      </c>
      <c r="D52" s="422" t="s">
        <v>27</v>
      </c>
      <c r="E52" s="423">
        <v>18</v>
      </c>
      <c r="F52" s="424">
        <v>590.90933583333299</v>
      </c>
      <c r="G52" s="424">
        <v>57.945270000000001</v>
      </c>
      <c r="H52" s="425">
        <v>9.8061185508742002E-2</v>
      </c>
      <c r="I52" s="350">
        <f t="shared" si="1"/>
        <v>2</v>
      </c>
      <c r="J52" s="350">
        <f t="shared" si="0"/>
        <v>2</v>
      </c>
      <c r="L52" s="52" t="s">
        <v>32</v>
      </c>
      <c r="M52" s="52" t="s">
        <v>61</v>
      </c>
      <c r="N52" s="52" t="s">
        <v>64</v>
      </c>
      <c r="O52" s="52" t="s">
        <v>27</v>
      </c>
      <c r="P52" s="53">
        <v>17</v>
      </c>
      <c r="Q52" s="54">
        <v>547.27279250000004</v>
      </c>
      <c r="R52" s="54">
        <v>55.672910000000002</v>
      </c>
      <c r="S52" s="55">
        <v>0.10172789651333</v>
      </c>
    </row>
    <row r="53" spans="1:19" ht="12.75" x14ac:dyDescent="0.2">
      <c r="A53" s="422" t="s">
        <v>32</v>
      </c>
      <c r="B53" s="422" t="s">
        <v>61</v>
      </c>
      <c r="C53" s="422" t="s">
        <v>65</v>
      </c>
      <c r="D53" s="422" t="s">
        <v>27</v>
      </c>
      <c r="E53" s="423">
        <v>62.393307692307701</v>
      </c>
      <c r="F53" s="424">
        <v>1941.61515436692</v>
      </c>
      <c r="G53" s="424">
        <v>151.26503</v>
      </c>
      <c r="H53" s="425">
        <v>7.7906803343487999E-2</v>
      </c>
      <c r="I53" s="350">
        <f t="shared" si="1"/>
        <v>0</v>
      </c>
      <c r="J53" s="350" t="str">
        <f t="shared" si="0"/>
        <v/>
      </c>
      <c r="L53" s="52" t="s">
        <v>32</v>
      </c>
      <c r="M53" s="52" t="s">
        <v>61</v>
      </c>
      <c r="N53" s="52" t="s">
        <v>65</v>
      </c>
      <c r="O53" s="52" t="s">
        <v>27</v>
      </c>
      <c r="P53" s="53">
        <v>65.665923076923093</v>
      </c>
      <c r="Q53" s="54">
        <v>2014.7165822157499</v>
      </c>
      <c r="R53" s="54">
        <v>157.2184</v>
      </c>
      <c r="S53" s="55">
        <v>7.8034995784416999E-2</v>
      </c>
    </row>
    <row r="54" spans="1:19" ht="12.75" x14ac:dyDescent="0.2">
      <c r="A54" s="359" t="s">
        <v>32</v>
      </c>
      <c r="B54" s="359" t="s">
        <v>61</v>
      </c>
      <c r="C54" s="359" t="s">
        <v>65</v>
      </c>
      <c r="D54" s="359" t="s">
        <v>65</v>
      </c>
      <c r="E54" s="373">
        <v>48.073307692307701</v>
      </c>
      <c r="F54" s="374">
        <v>1540.6145312835899</v>
      </c>
      <c r="G54" s="374">
        <v>122.17270000000001</v>
      </c>
      <c r="H54" s="375">
        <v>7.9301277197618994E-2</v>
      </c>
      <c r="I54" s="353" t="str">
        <f t="shared" si="1"/>
        <v/>
      </c>
      <c r="J54" s="353" t="str">
        <f t="shared" si="0"/>
        <v/>
      </c>
      <c r="L54" s="38" t="s">
        <v>32</v>
      </c>
      <c r="M54" s="38" t="s">
        <v>61</v>
      </c>
      <c r="N54" s="38" t="s">
        <v>65</v>
      </c>
      <c r="O54" s="38" t="s">
        <v>65</v>
      </c>
      <c r="P54" s="58">
        <v>49.7978205128205</v>
      </c>
      <c r="Q54" s="59">
        <v>1572.4883834099401</v>
      </c>
      <c r="R54" s="59">
        <v>122.86002000000001</v>
      </c>
      <c r="S54" s="60">
        <v>7.8130955558207996E-2</v>
      </c>
    </row>
    <row r="55" spans="1:19" ht="12.75" x14ac:dyDescent="0.2">
      <c r="A55" s="359" t="s">
        <v>32</v>
      </c>
      <c r="B55" s="359" t="s">
        <v>61</v>
      </c>
      <c r="C55" s="359" t="s">
        <v>65</v>
      </c>
      <c r="D55" s="359" t="s">
        <v>158</v>
      </c>
      <c r="E55" s="373">
        <v>14.32</v>
      </c>
      <c r="F55" s="374">
        <v>401.00062308333298</v>
      </c>
      <c r="G55" s="374">
        <v>29.09233</v>
      </c>
      <c r="H55" s="375">
        <v>7.2549338642683994E-2</v>
      </c>
      <c r="I55" s="353">
        <f t="shared" si="1"/>
        <v>2</v>
      </c>
      <c r="J55" s="353">
        <f t="shared" si="0"/>
        <v>2</v>
      </c>
      <c r="L55" s="38" t="s">
        <v>32</v>
      </c>
      <c r="M55" s="38" t="s">
        <v>61</v>
      </c>
      <c r="N55" s="38" t="s">
        <v>65</v>
      </c>
      <c r="O55" s="38" t="s">
        <v>158</v>
      </c>
      <c r="P55" s="58">
        <v>15.8681025641026</v>
      </c>
      <c r="Q55" s="59">
        <v>442.22819880581199</v>
      </c>
      <c r="R55" s="59">
        <v>34.358379999999997</v>
      </c>
      <c r="S55" s="60">
        <v>7.7693779123042997E-2</v>
      </c>
    </row>
    <row r="56" spans="1:19" ht="12.75" x14ac:dyDescent="0.2">
      <c r="A56" s="422" t="s">
        <v>32</v>
      </c>
      <c r="B56" s="422" t="s">
        <v>61</v>
      </c>
      <c r="C56" s="422" t="s">
        <v>66</v>
      </c>
      <c r="D56" s="422" t="s">
        <v>27</v>
      </c>
      <c r="E56" s="423">
        <v>67.429051282051304</v>
      </c>
      <c r="F56" s="424">
        <v>1980.18359017799</v>
      </c>
      <c r="G56" s="424">
        <v>307.65080999999998</v>
      </c>
      <c r="H56" s="425">
        <v>0.15536479118704</v>
      </c>
      <c r="I56" s="350">
        <f t="shared" si="1"/>
        <v>72</v>
      </c>
      <c r="J56" s="350">
        <f t="shared" si="0"/>
        <v>72</v>
      </c>
      <c r="L56" s="52" t="s">
        <v>32</v>
      </c>
      <c r="M56" s="52" t="s">
        <v>61</v>
      </c>
      <c r="N56" s="52" t="s">
        <v>66</v>
      </c>
      <c r="O56" s="52" t="s">
        <v>27</v>
      </c>
      <c r="P56" s="53">
        <v>70.608461538461597</v>
      </c>
      <c r="Q56" s="54">
        <v>2142.6687797228601</v>
      </c>
      <c r="R56" s="54">
        <v>410.459</v>
      </c>
      <c r="S56" s="55">
        <v>0.19156437237728</v>
      </c>
    </row>
    <row r="57" spans="1:19" ht="12.75" x14ac:dyDescent="0.2">
      <c r="A57" s="359" t="s">
        <v>32</v>
      </c>
      <c r="B57" s="359" t="s">
        <v>61</v>
      </c>
      <c r="C57" s="359" t="s">
        <v>66</v>
      </c>
      <c r="D57" s="359" t="s">
        <v>159</v>
      </c>
      <c r="E57" s="373">
        <v>4.4160000000000004</v>
      </c>
      <c r="F57" s="374">
        <v>120.586004566667</v>
      </c>
      <c r="G57" s="374">
        <v>20.15231</v>
      </c>
      <c r="H57" s="375">
        <v>0.16711980857496</v>
      </c>
      <c r="I57" s="353" t="str">
        <f t="shared" si="1"/>
        <v/>
      </c>
      <c r="J57" s="353" t="str">
        <f t="shared" si="0"/>
        <v/>
      </c>
      <c r="L57" s="38" t="s">
        <v>32</v>
      </c>
      <c r="M57" s="38" t="s">
        <v>61</v>
      </c>
      <c r="N57" s="38" t="s">
        <v>66</v>
      </c>
      <c r="O57" s="38" t="s">
        <v>159</v>
      </c>
      <c r="P57" s="58">
        <v>3.2280000000000002</v>
      </c>
      <c r="Q57" s="59">
        <v>88.710330143333294</v>
      </c>
      <c r="R57" s="59">
        <v>9.63443</v>
      </c>
      <c r="S57" s="60">
        <v>0.10860550270112999</v>
      </c>
    </row>
    <row r="58" spans="1:19" ht="12.75" x14ac:dyDescent="0.2">
      <c r="A58" s="359" t="s">
        <v>32</v>
      </c>
      <c r="B58" s="359" t="s">
        <v>61</v>
      </c>
      <c r="C58" s="359" t="s">
        <v>66</v>
      </c>
      <c r="D58" s="359" t="s">
        <v>66</v>
      </c>
      <c r="E58" s="373">
        <v>5</v>
      </c>
      <c r="F58" s="374">
        <v>181.62640833333299</v>
      </c>
      <c r="G58" s="374">
        <v>41.11647</v>
      </c>
      <c r="H58" s="375">
        <v>0.22637935957276001</v>
      </c>
      <c r="I58" s="353">
        <f t="shared" si="1"/>
        <v>5</v>
      </c>
      <c r="J58" s="353">
        <f t="shared" si="0"/>
        <v>5</v>
      </c>
      <c r="L58" s="38" t="s">
        <v>32</v>
      </c>
      <c r="M58" s="38" t="s">
        <v>61</v>
      </c>
      <c r="N58" s="38" t="s">
        <v>66</v>
      </c>
      <c r="O58" s="38" t="s">
        <v>66</v>
      </c>
      <c r="P58" s="58">
        <v>3</v>
      </c>
      <c r="Q58" s="59">
        <v>97.784606666666605</v>
      </c>
      <c r="R58" s="59">
        <v>24.968039999999998</v>
      </c>
      <c r="S58" s="60">
        <v>0.25533712156875998</v>
      </c>
    </row>
    <row r="59" spans="1:19" ht="12.75" x14ac:dyDescent="0.2">
      <c r="A59" s="359" t="s">
        <v>32</v>
      </c>
      <c r="B59" s="359" t="s">
        <v>61</v>
      </c>
      <c r="C59" s="359" t="s">
        <v>66</v>
      </c>
      <c r="D59" s="359" t="s">
        <v>160</v>
      </c>
      <c r="E59" s="373">
        <v>14.543641025641</v>
      </c>
      <c r="F59" s="374">
        <v>412.17857208739298</v>
      </c>
      <c r="G59" s="374">
        <v>46.734409999999997</v>
      </c>
      <c r="H59" s="375">
        <v>0.1133838902962</v>
      </c>
      <c r="I59" s="353">
        <f t="shared" si="1"/>
        <v>0</v>
      </c>
      <c r="J59" s="353" t="str">
        <f t="shared" si="0"/>
        <v/>
      </c>
      <c r="L59" s="38" t="s">
        <v>32</v>
      </c>
      <c r="M59" s="38" t="s">
        <v>61</v>
      </c>
      <c r="N59" s="38" t="s">
        <v>66</v>
      </c>
      <c r="O59" s="38" t="s">
        <v>160</v>
      </c>
      <c r="P59" s="58">
        <v>13.9267435897436</v>
      </c>
      <c r="Q59" s="59">
        <v>391.18902180741497</v>
      </c>
      <c r="R59" s="59">
        <v>44.801090000000002</v>
      </c>
      <c r="S59" s="60">
        <v>0.11452542761299001</v>
      </c>
    </row>
    <row r="60" spans="1:19" ht="12.75" x14ac:dyDescent="0.2">
      <c r="A60" s="359" t="s">
        <v>32</v>
      </c>
      <c r="B60" s="359" t="s">
        <v>61</v>
      </c>
      <c r="C60" s="359" t="s">
        <v>66</v>
      </c>
      <c r="D60" s="359" t="s">
        <v>161</v>
      </c>
      <c r="E60" s="373">
        <v>2.82415384615385</v>
      </c>
      <c r="F60" s="374">
        <v>76.428787910897398</v>
      </c>
      <c r="G60" s="374">
        <v>12.67001</v>
      </c>
      <c r="H60" s="375">
        <v>0.16577536222045999</v>
      </c>
      <c r="I60" s="353" t="str">
        <f t="shared" si="1"/>
        <v/>
      </c>
      <c r="J60" s="353" t="str">
        <f t="shared" si="0"/>
        <v/>
      </c>
      <c r="L60" s="38" t="s">
        <v>32</v>
      </c>
      <c r="M60" s="38" t="s">
        <v>61</v>
      </c>
      <c r="N60" s="38" t="s">
        <v>66</v>
      </c>
      <c r="O60" s="38" t="s">
        <v>161</v>
      </c>
      <c r="P60" s="58">
        <v>3.1059999999999999</v>
      </c>
      <c r="Q60" s="59">
        <v>79.0599136816667</v>
      </c>
      <c r="R60" s="59">
        <v>5.1106600000000002</v>
      </c>
      <c r="S60" s="60">
        <v>6.4642873512081006E-2</v>
      </c>
    </row>
    <row r="61" spans="1:19" ht="12.75" x14ac:dyDescent="0.2">
      <c r="A61" s="359" t="s">
        <v>32</v>
      </c>
      <c r="B61" s="359" t="s">
        <v>61</v>
      </c>
      <c r="C61" s="359" t="s">
        <v>66</v>
      </c>
      <c r="D61" s="359" t="s">
        <v>162</v>
      </c>
      <c r="E61" s="373">
        <v>4.7132051282051304</v>
      </c>
      <c r="F61" s="374">
        <v>130.88557543920899</v>
      </c>
      <c r="G61" s="374">
        <v>13.548439999999999</v>
      </c>
      <c r="H61" s="375">
        <v>0.10351362214312999</v>
      </c>
      <c r="I61" s="353" t="str">
        <f t="shared" si="1"/>
        <v/>
      </c>
      <c r="J61" s="353" t="str">
        <f t="shared" si="0"/>
        <v/>
      </c>
      <c r="L61" s="38" t="s">
        <v>32</v>
      </c>
      <c r="M61" s="38" t="s">
        <v>61</v>
      </c>
      <c r="N61" s="38" t="s">
        <v>66</v>
      </c>
      <c r="O61" s="38" t="s">
        <v>162</v>
      </c>
      <c r="P61" s="58">
        <v>7.2417179487179499</v>
      </c>
      <c r="Q61" s="59">
        <v>201.37302907378199</v>
      </c>
      <c r="R61" s="59">
        <v>19.5306</v>
      </c>
      <c r="S61" s="60">
        <v>9.6987168985991995E-2</v>
      </c>
    </row>
    <row r="62" spans="1:19" ht="12.75" x14ac:dyDescent="0.2">
      <c r="A62" s="359" t="s">
        <v>32</v>
      </c>
      <c r="B62" s="359" t="s">
        <v>61</v>
      </c>
      <c r="C62" s="359" t="s">
        <v>66</v>
      </c>
      <c r="D62" s="359" t="s">
        <v>163</v>
      </c>
      <c r="E62" s="373">
        <v>7.5650000000000004</v>
      </c>
      <c r="F62" s="374">
        <v>226.73129507916701</v>
      </c>
      <c r="G62" s="374">
        <v>29.547329999999999</v>
      </c>
      <c r="H62" s="375">
        <v>0.13031871047922</v>
      </c>
      <c r="I62" s="353" t="str">
        <f t="shared" si="1"/>
        <v/>
      </c>
      <c r="J62" s="353" t="str">
        <f t="shared" si="0"/>
        <v/>
      </c>
      <c r="L62" s="38" t="s">
        <v>32</v>
      </c>
      <c r="M62" s="38" t="s">
        <v>61</v>
      </c>
      <c r="N62" s="38" t="s">
        <v>66</v>
      </c>
      <c r="O62" s="38" t="s">
        <v>163</v>
      </c>
      <c r="P62" s="58">
        <v>7.5650000000000004</v>
      </c>
      <c r="Q62" s="59">
        <v>218.65093344666701</v>
      </c>
      <c r="R62" s="59">
        <v>23.39762</v>
      </c>
      <c r="S62" s="60">
        <v>0.10700901034894</v>
      </c>
    </row>
    <row r="63" spans="1:19" ht="12.75" x14ac:dyDescent="0.2">
      <c r="A63" s="359" t="s">
        <v>32</v>
      </c>
      <c r="B63" s="359" t="s">
        <v>61</v>
      </c>
      <c r="C63" s="359" t="s">
        <v>66</v>
      </c>
      <c r="D63" s="359" t="s">
        <v>164</v>
      </c>
      <c r="E63" s="373">
        <v>11.667</v>
      </c>
      <c r="F63" s="374">
        <v>342.86295408749999</v>
      </c>
      <c r="G63" s="374">
        <v>55.491050000000001</v>
      </c>
      <c r="H63" s="375">
        <v>0.16184615263461</v>
      </c>
      <c r="I63" s="353" t="str">
        <f t="shared" si="1"/>
        <v/>
      </c>
      <c r="J63" s="353" t="str">
        <f t="shared" si="0"/>
        <v/>
      </c>
      <c r="L63" s="38" t="s">
        <v>32</v>
      </c>
      <c r="M63" s="38" t="s">
        <v>61</v>
      </c>
      <c r="N63" s="38" t="s">
        <v>66</v>
      </c>
      <c r="O63" s="38" t="s">
        <v>164</v>
      </c>
      <c r="P63" s="58">
        <v>9.9149999999999991</v>
      </c>
      <c r="Q63" s="59">
        <v>288.78150015333301</v>
      </c>
      <c r="R63" s="59">
        <v>44.156709999999997</v>
      </c>
      <c r="S63" s="60">
        <v>0.15290699015191</v>
      </c>
    </row>
    <row r="64" spans="1:19" ht="12.75" x14ac:dyDescent="0.2">
      <c r="A64" s="359" t="s">
        <v>32</v>
      </c>
      <c r="B64" s="359" t="s">
        <v>61</v>
      </c>
      <c r="C64" s="359" t="s">
        <v>66</v>
      </c>
      <c r="D64" s="359" t="s">
        <v>165</v>
      </c>
      <c r="E64" s="373">
        <v>5.9470512820512802</v>
      </c>
      <c r="F64" s="374">
        <v>182.86153655715799</v>
      </c>
      <c r="G64" s="374">
        <v>30.580100000000002</v>
      </c>
      <c r="H64" s="375">
        <v>0.16723090364299001</v>
      </c>
      <c r="I64" s="353">
        <f t="shared" si="1"/>
        <v>33</v>
      </c>
      <c r="J64" s="353">
        <f t="shared" si="0"/>
        <v>33</v>
      </c>
      <c r="L64" s="38" t="s">
        <v>32</v>
      </c>
      <c r="M64" s="38" t="s">
        <v>61</v>
      </c>
      <c r="N64" s="38" t="s">
        <v>66</v>
      </c>
      <c r="O64" s="38" t="s">
        <v>165</v>
      </c>
      <c r="P64" s="58">
        <v>7.806</v>
      </c>
      <c r="Q64" s="59">
        <v>291.06666876666702</v>
      </c>
      <c r="R64" s="59">
        <v>101.20796</v>
      </c>
      <c r="S64" s="60">
        <v>0.34771401489853998</v>
      </c>
    </row>
    <row r="65" spans="1:19" ht="12.75" x14ac:dyDescent="0.2">
      <c r="A65" s="359" t="s">
        <v>32</v>
      </c>
      <c r="B65" s="359" t="s">
        <v>61</v>
      </c>
      <c r="C65" s="359" t="s">
        <v>66</v>
      </c>
      <c r="D65" s="359" t="s">
        <v>166</v>
      </c>
      <c r="E65" s="373">
        <v>10.753</v>
      </c>
      <c r="F65" s="374">
        <v>306.022456116667</v>
      </c>
      <c r="G65" s="374">
        <v>57.810690000000001</v>
      </c>
      <c r="H65" s="375">
        <v>0.18890996018265999</v>
      </c>
      <c r="I65" s="353">
        <f t="shared" si="1"/>
        <v>29</v>
      </c>
      <c r="J65" s="353">
        <f t="shared" si="0"/>
        <v>29</v>
      </c>
      <c r="L65" s="38" t="s">
        <v>32</v>
      </c>
      <c r="M65" s="38" t="s">
        <v>61</v>
      </c>
      <c r="N65" s="38" t="s">
        <v>66</v>
      </c>
      <c r="O65" s="38" t="s">
        <v>166</v>
      </c>
      <c r="P65" s="58">
        <v>14.82</v>
      </c>
      <c r="Q65" s="59">
        <v>486.05277598333299</v>
      </c>
      <c r="R65" s="59">
        <v>137.65189000000001</v>
      </c>
      <c r="S65" s="60">
        <v>0.28320358776166998</v>
      </c>
    </row>
    <row r="66" spans="1:19" ht="12.75" x14ac:dyDescent="0.2">
      <c r="A66" s="422" t="s">
        <v>32</v>
      </c>
      <c r="B66" s="422" t="s">
        <v>61</v>
      </c>
      <c r="C66" s="422" t="s">
        <v>67</v>
      </c>
      <c r="D66" s="422" t="s">
        <v>27</v>
      </c>
      <c r="E66" s="423">
        <v>12.864000000000001</v>
      </c>
      <c r="F66" s="424">
        <v>370.098285895</v>
      </c>
      <c r="G66" s="424">
        <v>27.458390000000001</v>
      </c>
      <c r="H66" s="425">
        <v>7.4192156641845003E-2</v>
      </c>
      <c r="I66" s="350" t="str">
        <f t="shared" si="1"/>
        <v/>
      </c>
      <c r="J66" s="350" t="str">
        <f t="shared" si="0"/>
        <v/>
      </c>
      <c r="L66" s="52" t="s">
        <v>32</v>
      </c>
      <c r="M66" s="52" t="s">
        <v>61</v>
      </c>
      <c r="N66" s="52" t="s">
        <v>67</v>
      </c>
      <c r="O66" s="52" t="s">
        <v>27</v>
      </c>
      <c r="P66" s="53">
        <v>14.210564102564099</v>
      </c>
      <c r="Q66" s="54">
        <v>411.92196211636701</v>
      </c>
      <c r="R66" s="54">
        <v>25.557500000000001</v>
      </c>
      <c r="S66" s="55">
        <v>6.204451898775E-2</v>
      </c>
    </row>
    <row r="67" spans="1:19" ht="12.75" x14ac:dyDescent="0.2">
      <c r="A67" s="422" t="s">
        <v>32</v>
      </c>
      <c r="B67" s="422" t="s">
        <v>61</v>
      </c>
      <c r="C67" s="422" t="s">
        <v>68</v>
      </c>
      <c r="D67" s="422" t="s">
        <v>27</v>
      </c>
      <c r="E67" s="423">
        <v>95.941487179487197</v>
      </c>
      <c r="F67" s="424">
        <v>3056.4063513455799</v>
      </c>
      <c r="G67" s="424">
        <v>274.73739999999998</v>
      </c>
      <c r="H67" s="425">
        <v>8.9889029277487001E-2</v>
      </c>
      <c r="I67" s="350" t="str">
        <f t="shared" si="1"/>
        <v/>
      </c>
      <c r="J67" s="350" t="str">
        <f t="shared" si="0"/>
        <v/>
      </c>
      <c r="L67" s="52" t="s">
        <v>32</v>
      </c>
      <c r="M67" s="52" t="s">
        <v>61</v>
      </c>
      <c r="N67" s="52" t="s">
        <v>68</v>
      </c>
      <c r="O67" s="52" t="s">
        <v>27</v>
      </c>
      <c r="P67" s="53">
        <v>144.089051282051</v>
      </c>
      <c r="Q67" s="54">
        <v>4381.5468884081001</v>
      </c>
      <c r="R67" s="54">
        <v>375.03665999999998</v>
      </c>
      <c r="S67" s="55">
        <v>8.5594578707398006E-2</v>
      </c>
    </row>
    <row r="68" spans="1:19" ht="12.75" x14ac:dyDescent="0.2">
      <c r="A68" s="359" t="s">
        <v>32</v>
      </c>
      <c r="B68" s="359" t="s">
        <v>61</v>
      </c>
      <c r="C68" s="359" t="s">
        <v>68</v>
      </c>
      <c r="D68" s="359" t="s">
        <v>68</v>
      </c>
      <c r="E68" s="373">
        <v>74.813282051282002</v>
      </c>
      <c r="F68" s="374">
        <v>2434.0793499353199</v>
      </c>
      <c r="G68" s="374">
        <v>212.50364999999999</v>
      </c>
      <c r="H68" s="375">
        <v>8.7303501426790997E-2</v>
      </c>
      <c r="I68" s="353" t="str">
        <f t="shared" si="1"/>
        <v/>
      </c>
      <c r="J68" s="353" t="str">
        <f t="shared" ref="J68:J131" si="2">+IF(I68&gt;0,I68,"")</f>
        <v/>
      </c>
      <c r="L68" s="38" t="s">
        <v>32</v>
      </c>
      <c r="M68" s="38" t="s">
        <v>61</v>
      </c>
      <c r="N68" s="38" t="s">
        <v>68</v>
      </c>
      <c r="O68" s="38" t="s">
        <v>68</v>
      </c>
      <c r="P68" s="58">
        <v>114.607051282051</v>
      </c>
      <c r="Q68" s="59">
        <v>3549.7514986047699</v>
      </c>
      <c r="R68" s="59">
        <v>306.56018999999998</v>
      </c>
      <c r="S68" s="60">
        <v>8.6361028404522006E-2</v>
      </c>
    </row>
    <row r="69" spans="1:19" ht="12.75" x14ac:dyDescent="0.2">
      <c r="A69" s="359" t="s">
        <v>32</v>
      </c>
      <c r="B69" s="359" t="s">
        <v>61</v>
      </c>
      <c r="C69" s="359" t="s">
        <v>68</v>
      </c>
      <c r="D69" s="359" t="s">
        <v>158</v>
      </c>
      <c r="E69" s="373">
        <v>21.128205128205099</v>
      </c>
      <c r="F69" s="374">
        <v>622.327001410256</v>
      </c>
      <c r="G69" s="374">
        <v>62.233750000000001</v>
      </c>
      <c r="H69" s="375">
        <v>0.10000168698927001</v>
      </c>
      <c r="I69" s="353" t="str">
        <f t="shared" si="1"/>
        <v/>
      </c>
      <c r="J69" s="353" t="str">
        <f t="shared" si="2"/>
        <v/>
      </c>
      <c r="L69" s="38" t="s">
        <v>32</v>
      </c>
      <c r="M69" s="38" t="s">
        <v>61</v>
      </c>
      <c r="N69" s="38" t="s">
        <v>68</v>
      </c>
      <c r="O69" s="38" t="s">
        <v>158</v>
      </c>
      <c r="P69" s="58">
        <v>29.481999999999999</v>
      </c>
      <c r="Q69" s="59">
        <v>831.79538980333302</v>
      </c>
      <c r="R69" s="59">
        <v>68.476470000000006</v>
      </c>
      <c r="S69" s="60">
        <v>8.2323695032970004E-2</v>
      </c>
    </row>
    <row r="70" spans="1:19" ht="12.75" x14ac:dyDescent="0.2">
      <c r="A70" s="422" t="s">
        <v>32</v>
      </c>
      <c r="B70" s="422" t="s">
        <v>61</v>
      </c>
      <c r="C70" s="422" t="s">
        <v>69</v>
      </c>
      <c r="D70" s="422" t="s">
        <v>27</v>
      </c>
      <c r="E70" s="423">
        <v>117.906769230769</v>
      </c>
      <c r="F70" s="424">
        <v>3668.15915438519</v>
      </c>
      <c r="G70" s="424">
        <v>336.13026000000002</v>
      </c>
      <c r="H70" s="425">
        <v>9.1634589954517995E-2</v>
      </c>
      <c r="I70" s="350" t="str">
        <f t="shared" ref="I70:I133" si="3">+IF(H70&lt;S70,ROUND((F70*S70)-G70,0),"")</f>
        <v/>
      </c>
      <c r="J70" s="350" t="str">
        <f t="shared" si="2"/>
        <v/>
      </c>
      <c r="L70" s="52" t="s">
        <v>32</v>
      </c>
      <c r="M70" s="52" t="s">
        <v>61</v>
      </c>
      <c r="N70" s="52" t="s">
        <v>69</v>
      </c>
      <c r="O70" s="52" t="s">
        <v>27</v>
      </c>
      <c r="P70" s="53">
        <v>127.977140008858</v>
      </c>
      <c r="Q70" s="54">
        <v>3831.9120373318401</v>
      </c>
      <c r="R70" s="54">
        <v>333.89774999999997</v>
      </c>
      <c r="S70" s="55">
        <v>8.7136068559781996E-2</v>
      </c>
    </row>
    <row r="71" spans="1:19" ht="12.75" x14ac:dyDescent="0.2">
      <c r="A71" s="359" t="s">
        <v>32</v>
      </c>
      <c r="B71" s="359" t="s">
        <v>61</v>
      </c>
      <c r="C71" s="359" t="s">
        <v>69</v>
      </c>
      <c r="D71" s="359" t="s">
        <v>69</v>
      </c>
      <c r="E71" s="373">
        <v>92.136615384615396</v>
      </c>
      <c r="F71" s="374">
        <v>2928.5858324608298</v>
      </c>
      <c r="G71" s="374">
        <v>266.97636</v>
      </c>
      <c r="H71" s="375">
        <v>9.1162211139861005E-2</v>
      </c>
      <c r="I71" s="353" t="str">
        <f t="shared" si="3"/>
        <v/>
      </c>
      <c r="J71" s="353" t="str">
        <f t="shared" si="2"/>
        <v/>
      </c>
      <c r="L71" s="38" t="s">
        <v>32</v>
      </c>
      <c r="M71" s="38" t="s">
        <v>61</v>
      </c>
      <c r="N71" s="38" t="s">
        <v>69</v>
      </c>
      <c r="O71" s="38" t="s">
        <v>69</v>
      </c>
      <c r="P71" s="58">
        <v>104.659140008858</v>
      </c>
      <c r="Q71" s="59">
        <v>3192.2256140235099</v>
      </c>
      <c r="R71" s="59">
        <v>274.65696000000003</v>
      </c>
      <c r="S71" s="60">
        <v>8.6039332180478004E-2</v>
      </c>
    </row>
    <row r="72" spans="1:19" ht="12.75" x14ac:dyDescent="0.2">
      <c r="A72" s="359" t="s">
        <v>32</v>
      </c>
      <c r="B72" s="359" t="s">
        <v>61</v>
      </c>
      <c r="C72" s="359" t="s">
        <v>69</v>
      </c>
      <c r="D72" s="359" t="s">
        <v>158</v>
      </c>
      <c r="E72" s="373">
        <v>22</v>
      </c>
      <c r="F72" s="374">
        <v>628.62731333333295</v>
      </c>
      <c r="G72" s="374">
        <v>63.944270000000003</v>
      </c>
      <c r="H72" s="375">
        <v>0.10172047673355</v>
      </c>
      <c r="I72" s="353" t="str">
        <f t="shared" si="3"/>
        <v/>
      </c>
      <c r="J72" s="353" t="str">
        <f t="shared" si="2"/>
        <v/>
      </c>
      <c r="L72" s="38" t="s">
        <v>32</v>
      </c>
      <c r="M72" s="38" t="s">
        <v>61</v>
      </c>
      <c r="N72" s="38" t="s">
        <v>69</v>
      </c>
      <c r="O72" s="38" t="s">
        <v>158</v>
      </c>
      <c r="P72" s="58">
        <v>23.318000000000001</v>
      </c>
      <c r="Q72" s="59">
        <v>639.68642330833302</v>
      </c>
      <c r="R72" s="59">
        <v>59.240789999999997</v>
      </c>
      <c r="S72" s="60">
        <v>9.2609109465881995E-2</v>
      </c>
    </row>
    <row r="73" spans="1:19" ht="12.75" x14ac:dyDescent="0.2">
      <c r="A73" s="359" t="s">
        <v>32</v>
      </c>
      <c r="B73" s="359" t="s">
        <v>61</v>
      </c>
      <c r="C73" s="359" t="s">
        <v>69</v>
      </c>
      <c r="D73" s="359" t="s">
        <v>167</v>
      </c>
      <c r="E73" s="373">
        <v>3.7701538461538502</v>
      </c>
      <c r="F73" s="374">
        <v>110.946008591026</v>
      </c>
      <c r="G73" s="374">
        <v>5.2096299999999998</v>
      </c>
      <c r="H73" s="375">
        <v>4.6956443644619997E-2</v>
      </c>
      <c r="I73" s="353" t="str">
        <f t="shared" si="3"/>
        <v/>
      </c>
      <c r="J73" s="353" t="str">
        <f t="shared" si="2"/>
        <v/>
      </c>
      <c r="L73" s="38" t="s">
        <v>32</v>
      </c>
      <c r="M73" s="38" t="s">
        <v>61</v>
      </c>
      <c r="N73" s="38" t="s">
        <v>69</v>
      </c>
      <c r="O73" s="38" t="s">
        <v>167</v>
      </c>
      <c r="P73" s="37"/>
      <c r="Q73" s="37"/>
      <c r="R73" s="37"/>
      <c r="S73" s="37"/>
    </row>
    <row r="74" spans="1:19" ht="12.75" x14ac:dyDescent="0.2">
      <c r="A74" s="422" t="s">
        <v>32</v>
      </c>
      <c r="B74" s="422" t="s">
        <v>61</v>
      </c>
      <c r="C74" s="422" t="s">
        <v>70</v>
      </c>
      <c r="D74" s="422" t="s">
        <v>27</v>
      </c>
      <c r="E74" s="423">
        <v>134.581025641026</v>
      </c>
      <c r="F74" s="424">
        <v>4153.2773588078198</v>
      </c>
      <c r="G74" s="424">
        <v>347.29923000000002</v>
      </c>
      <c r="H74" s="425">
        <v>8.3620524226123996E-2</v>
      </c>
      <c r="I74" s="350">
        <f t="shared" si="3"/>
        <v>29</v>
      </c>
      <c r="J74" s="350">
        <f t="shared" si="2"/>
        <v>29</v>
      </c>
      <c r="L74" s="52" t="s">
        <v>32</v>
      </c>
      <c r="M74" s="52" t="s">
        <v>61</v>
      </c>
      <c r="N74" s="52" t="s">
        <v>70</v>
      </c>
      <c r="O74" s="52" t="s">
        <v>27</v>
      </c>
      <c r="P74" s="53">
        <v>123.711537848418</v>
      </c>
      <c r="Q74" s="54">
        <v>3791.95381315442</v>
      </c>
      <c r="R74" s="54">
        <v>343.84631000000002</v>
      </c>
      <c r="S74" s="55">
        <v>9.0677873978101994E-2</v>
      </c>
    </row>
    <row r="75" spans="1:19" ht="12.75" x14ac:dyDescent="0.2">
      <c r="A75" s="359" t="s">
        <v>32</v>
      </c>
      <c r="B75" s="359" t="s">
        <v>61</v>
      </c>
      <c r="C75" s="359" t="s">
        <v>70</v>
      </c>
      <c r="D75" s="359" t="s">
        <v>70</v>
      </c>
      <c r="E75" s="373">
        <v>112.745025641026</v>
      </c>
      <c r="F75" s="374">
        <v>3548.8291729244902</v>
      </c>
      <c r="G75" s="374">
        <v>294.5369</v>
      </c>
      <c r="H75" s="375">
        <v>8.2995513632255005E-2</v>
      </c>
      <c r="I75" s="353">
        <f t="shared" si="3"/>
        <v>24</v>
      </c>
      <c r="J75" s="353">
        <f t="shared" si="2"/>
        <v>24</v>
      </c>
      <c r="L75" s="38" t="s">
        <v>32</v>
      </c>
      <c r="M75" s="38" t="s">
        <v>61</v>
      </c>
      <c r="N75" s="38" t="s">
        <v>70</v>
      </c>
      <c r="O75" s="38" t="s">
        <v>70</v>
      </c>
      <c r="P75" s="58">
        <v>98.450537848418307</v>
      </c>
      <c r="Q75" s="59">
        <v>3097.6389107944201</v>
      </c>
      <c r="R75" s="59">
        <v>278.13225</v>
      </c>
      <c r="S75" s="60">
        <v>8.9788467284157999E-2</v>
      </c>
    </row>
    <row r="76" spans="1:19" ht="12.75" x14ac:dyDescent="0.2">
      <c r="A76" s="359" t="s">
        <v>32</v>
      </c>
      <c r="B76" s="359" t="s">
        <v>61</v>
      </c>
      <c r="C76" s="359" t="s">
        <v>70</v>
      </c>
      <c r="D76" s="359" t="s">
        <v>158</v>
      </c>
      <c r="E76" s="373">
        <v>15.836</v>
      </c>
      <c r="F76" s="374">
        <v>441.26469505</v>
      </c>
      <c r="G76" s="374">
        <v>43.822830000000003</v>
      </c>
      <c r="H76" s="375">
        <v>9.9311888060825998E-2</v>
      </c>
      <c r="I76" s="353" t="str">
        <f t="shared" si="3"/>
        <v/>
      </c>
      <c r="J76" s="353" t="str">
        <f t="shared" si="2"/>
        <v/>
      </c>
      <c r="L76" s="38" t="s">
        <v>32</v>
      </c>
      <c r="M76" s="38" t="s">
        <v>61</v>
      </c>
      <c r="N76" s="38" t="s">
        <v>70</v>
      </c>
      <c r="O76" s="38" t="s">
        <v>158</v>
      </c>
      <c r="P76" s="58">
        <v>25.260999999999999</v>
      </c>
      <c r="Q76" s="59">
        <v>694.31490236000002</v>
      </c>
      <c r="R76" s="59">
        <v>65.714060000000003</v>
      </c>
      <c r="S76" s="60">
        <v>9.4645901703443003E-2</v>
      </c>
    </row>
    <row r="77" spans="1:19" ht="12.75" x14ac:dyDescent="0.2">
      <c r="A77" s="359" t="s">
        <v>32</v>
      </c>
      <c r="B77" s="359" t="s">
        <v>61</v>
      </c>
      <c r="C77" s="359" t="s">
        <v>70</v>
      </c>
      <c r="D77" s="359" t="s">
        <v>168</v>
      </c>
      <c r="E77" s="373">
        <v>6</v>
      </c>
      <c r="F77" s="374">
        <v>163.183490833333</v>
      </c>
      <c r="G77" s="374">
        <v>8.9395000000000007</v>
      </c>
      <c r="H77" s="375">
        <v>5.4781889726395999E-2</v>
      </c>
      <c r="I77" s="353" t="str">
        <f t="shared" si="3"/>
        <v/>
      </c>
      <c r="J77" s="353" t="str">
        <f t="shared" si="2"/>
        <v/>
      </c>
      <c r="L77" s="3" t="s">
        <v>32</v>
      </c>
      <c r="M77" s="3" t="s">
        <v>61</v>
      </c>
      <c r="N77" s="3" t="s">
        <v>70</v>
      </c>
      <c r="O77" s="3" t="s">
        <v>168</v>
      </c>
      <c r="P77" s="58"/>
      <c r="Q77" s="59"/>
      <c r="R77" s="59"/>
      <c r="S77" s="60"/>
    </row>
    <row r="78" spans="1:19" ht="12.75" x14ac:dyDescent="0.2">
      <c r="A78" s="422" t="s">
        <v>32</v>
      </c>
      <c r="B78" s="422" t="s">
        <v>61</v>
      </c>
      <c r="C78" s="422" t="s">
        <v>61</v>
      </c>
      <c r="D78" s="422" t="s">
        <v>27</v>
      </c>
      <c r="E78" s="423">
        <v>8.8369999999999997</v>
      </c>
      <c r="F78" s="424">
        <v>304.67764394583298</v>
      </c>
      <c r="G78" s="424">
        <v>40.673699999999997</v>
      </c>
      <c r="H78" s="425">
        <v>0.13349748761753999</v>
      </c>
      <c r="I78" s="350" t="str">
        <f t="shared" si="3"/>
        <v/>
      </c>
      <c r="J78" s="350" t="str">
        <f t="shared" si="2"/>
        <v/>
      </c>
      <c r="L78" s="52" t="s">
        <v>32</v>
      </c>
      <c r="M78" s="52" t="s">
        <v>61</v>
      </c>
      <c r="N78" s="52" t="s">
        <v>61</v>
      </c>
      <c r="O78" s="52" t="s">
        <v>27</v>
      </c>
      <c r="P78" s="53">
        <v>1</v>
      </c>
      <c r="Q78" s="54">
        <v>34.743796666666697</v>
      </c>
      <c r="R78" s="54">
        <v>2.0186700000000002</v>
      </c>
      <c r="S78" s="55">
        <v>5.8101594922604E-2</v>
      </c>
    </row>
    <row r="79" spans="1:19" ht="12.75" x14ac:dyDescent="0.2">
      <c r="A79" s="422" t="s">
        <v>32</v>
      </c>
      <c r="B79" s="422" t="s">
        <v>61</v>
      </c>
      <c r="C79" s="422" t="s">
        <v>71</v>
      </c>
      <c r="D79" s="422" t="s">
        <v>27</v>
      </c>
      <c r="E79" s="423">
        <v>0.7</v>
      </c>
      <c r="F79" s="424">
        <v>23.188568833333299</v>
      </c>
      <c r="G79" s="424">
        <v>0</v>
      </c>
      <c r="H79" s="425">
        <v>0</v>
      </c>
      <c r="I79" s="350" t="str">
        <f t="shared" si="3"/>
        <v/>
      </c>
      <c r="J79" s="350" t="str">
        <f t="shared" si="2"/>
        <v/>
      </c>
      <c r="L79" s="52" t="s">
        <v>32</v>
      </c>
      <c r="M79" s="52" t="s">
        <v>61</v>
      </c>
      <c r="N79" s="52" t="s">
        <v>71</v>
      </c>
      <c r="O79" s="52" t="s">
        <v>27</v>
      </c>
      <c r="P79" s="53">
        <v>0.6</v>
      </c>
      <c r="Q79" s="54">
        <v>19.476353499999998</v>
      </c>
      <c r="R79" s="54">
        <v>0</v>
      </c>
      <c r="S79" s="55">
        <v>0</v>
      </c>
    </row>
    <row r="80" spans="1:19" ht="12.75" x14ac:dyDescent="0.2">
      <c r="A80" s="422" t="s">
        <v>32</v>
      </c>
      <c r="B80" s="422" t="s">
        <v>61</v>
      </c>
      <c r="C80" s="422" t="s">
        <v>72</v>
      </c>
      <c r="D80" s="422" t="s">
        <v>27</v>
      </c>
      <c r="E80" s="423">
        <v>1</v>
      </c>
      <c r="F80" s="424">
        <v>35.095997500000003</v>
      </c>
      <c r="G80" s="424">
        <v>7.2466699999999999</v>
      </c>
      <c r="H80" s="425">
        <v>0.20648138010608999</v>
      </c>
      <c r="I80" s="350" t="str">
        <f t="shared" si="3"/>
        <v/>
      </c>
      <c r="J80" s="350" t="str">
        <f t="shared" si="2"/>
        <v/>
      </c>
      <c r="L80" s="52" t="s">
        <v>32</v>
      </c>
      <c r="M80" s="52" t="s">
        <v>61</v>
      </c>
      <c r="N80" s="52" t="s">
        <v>72</v>
      </c>
      <c r="O80" s="52" t="s">
        <v>27</v>
      </c>
      <c r="P80" s="53">
        <v>1</v>
      </c>
      <c r="Q80" s="54">
        <v>30.957036666666699</v>
      </c>
      <c r="R80" s="54">
        <v>3.5881599999999998</v>
      </c>
      <c r="S80" s="55">
        <v>0.11590773492424</v>
      </c>
    </row>
    <row r="81" spans="1:19" ht="12.75" x14ac:dyDescent="0.2">
      <c r="A81" s="422" t="s">
        <v>32</v>
      </c>
      <c r="B81" s="422" t="s">
        <v>61</v>
      </c>
      <c r="C81" s="422" t="s">
        <v>73</v>
      </c>
      <c r="D81" s="422" t="s">
        <v>27</v>
      </c>
      <c r="E81" s="423">
        <v>12.965</v>
      </c>
      <c r="F81" s="424">
        <v>427.79352134999999</v>
      </c>
      <c r="G81" s="424">
        <v>27.806329999999999</v>
      </c>
      <c r="H81" s="425">
        <v>6.4999418205892001E-2</v>
      </c>
      <c r="I81" s="350">
        <f t="shared" si="3"/>
        <v>1</v>
      </c>
      <c r="J81" s="350">
        <f t="shared" si="2"/>
        <v>1</v>
      </c>
      <c r="L81" s="52" t="s">
        <v>32</v>
      </c>
      <c r="M81" s="52" t="s">
        <v>61</v>
      </c>
      <c r="N81" s="52" t="s">
        <v>73</v>
      </c>
      <c r="O81" s="52" t="s">
        <v>27</v>
      </c>
      <c r="P81" s="53">
        <v>14.12</v>
      </c>
      <c r="Q81" s="54">
        <v>448.16618998333399</v>
      </c>
      <c r="R81" s="54">
        <v>29.8687</v>
      </c>
      <c r="S81" s="55">
        <v>6.6646482192489004E-2</v>
      </c>
    </row>
    <row r="82" spans="1:19" ht="12.75" x14ac:dyDescent="0.2">
      <c r="A82" s="359" t="s">
        <v>32</v>
      </c>
      <c r="B82" s="359" t="s">
        <v>61</v>
      </c>
      <c r="C82" s="359" t="s">
        <v>73</v>
      </c>
      <c r="D82" s="359" t="s">
        <v>169</v>
      </c>
      <c r="E82" s="373">
        <v>3</v>
      </c>
      <c r="F82" s="374">
        <v>92.480452499999998</v>
      </c>
      <c r="G82" s="374">
        <v>7.6038300000000003</v>
      </c>
      <c r="H82" s="375">
        <v>8.2220942852761006E-2</v>
      </c>
      <c r="I82" s="353" t="str">
        <f t="shared" si="3"/>
        <v/>
      </c>
      <c r="J82" s="353" t="str">
        <f t="shared" si="2"/>
        <v/>
      </c>
      <c r="L82" s="38" t="s">
        <v>32</v>
      </c>
      <c r="M82" s="38" t="s">
        <v>61</v>
      </c>
      <c r="N82" s="38" t="s">
        <v>73</v>
      </c>
      <c r="O82" s="38" t="s">
        <v>169</v>
      </c>
      <c r="P82" s="58">
        <v>3</v>
      </c>
      <c r="Q82" s="59">
        <v>91.277941666666706</v>
      </c>
      <c r="R82" s="59">
        <v>7.4726600000000003</v>
      </c>
      <c r="S82" s="60">
        <v>8.1867095856401007E-2</v>
      </c>
    </row>
    <row r="83" spans="1:19" ht="12.75" x14ac:dyDescent="0.2">
      <c r="A83" s="359" t="s">
        <v>32</v>
      </c>
      <c r="B83" s="359" t="s">
        <v>61</v>
      </c>
      <c r="C83" s="359" t="s">
        <v>73</v>
      </c>
      <c r="D83" s="359" t="s">
        <v>73</v>
      </c>
      <c r="E83" s="373">
        <v>9.9649999999999999</v>
      </c>
      <c r="F83" s="374">
        <v>335.31306884999998</v>
      </c>
      <c r="G83" s="374">
        <v>20.202500000000001</v>
      </c>
      <c r="H83" s="375">
        <v>6.0249664796206998E-2</v>
      </c>
      <c r="I83" s="353">
        <f t="shared" si="3"/>
        <v>1</v>
      </c>
      <c r="J83" s="353">
        <f t="shared" si="2"/>
        <v>1</v>
      </c>
      <c r="L83" s="38" t="s">
        <v>32</v>
      </c>
      <c r="M83" s="38" t="s">
        <v>61</v>
      </c>
      <c r="N83" s="38" t="s">
        <v>73</v>
      </c>
      <c r="O83" s="38" t="s">
        <v>73</v>
      </c>
      <c r="P83" s="58">
        <v>11.12</v>
      </c>
      <c r="Q83" s="59">
        <v>356.88824831666699</v>
      </c>
      <c r="R83" s="59">
        <v>22.396039999999999</v>
      </c>
      <c r="S83" s="60">
        <v>6.2753649372415995E-2</v>
      </c>
    </row>
    <row r="84" spans="1:19" ht="12.75" x14ac:dyDescent="0.2">
      <c r="A84" s="365" t="s">
        <v>74</v>
      </c>
      <c r="B84" s="365" t="s">
        <v>27</v>
      </c>
      <c r="C84" s="365" t="s">
        <v>27</v>
      </c>
      <c r="D84" s="365" t="s">
        <v>27</v>
      </c>
      <c r="E84" s="366">
        <v>142.29685341571201</v>
      </c>
      <c r="F84" s="367">
        <v>4357.4416285669904</v>
      </c>
      <c r="G84" s="367">
        <v>532.23229000000003</v>
      </c>
      <c r="H84" s="368">
        <v>0.12214329768889</v>
      </c>
      <c r="I84" s="342" t="str">
        <f t="shared" si="3"/>
        <v/>
      </c>
      <c r="J84" s="342" t="str">
        <f t="shared" si="2"/>
        <v/>
      </c>
      <c r="L84" s="52" t="s">
        <v>74</v>
      </c>
      <c r="M84" s="52" t="s">
        <v>27</v>
      </c>
      <c r="N84" s="52" t="s">
        <v>27</v>
      </c>
      <c r="O84" s="52" t="s">
        <v>27</v>
      </c>
      <c r="P84" s="53">
        <v>158.418461538462</v>
      </c>
      <c r="Q84" s="54">
        <v>4682.4166832485098</v>
      </c>
      <c r="R84" s="54">
        <v>521.40263000000004</v>
      </c>
      <c r="S84" s="55">
        <v>0.11135331715892</v>
      </c>
    </row>
    <row r="85" spans="1:19" ht="12.75" x14ac:dyDescent="0.2">
      <c r="A85" s="369" t="s">
        <v>74</v>
      </c>
      <c r="B85" s="369" t="s">
        <v>75</v>
      </c>
      <c r="C85" s="369" t="s">
        <v>27</v>
      </c>
      <c r="D85" s="369" t="s">
        <v>27</v>
      </c>
      <c r="E85" s="370">
        <v>22.809589743589701</v>
      </c>
      <c r="F85" s="371">
        <v>686.17988711624002</v>
      </c>
      <c r="G85" s="371">
        <v>46.226700000000001</v>
      </c>
      <c r="H85" s="372">
        <v>6.7368194358294997E-2</v>
      </c>
      <c r="I85" s="346" t="str">
        <f t="shared" si="3"/>
        <v/>
      </c>
      <c r="J85" s="346" t="str">
        <f t="shared" si="2"/>
        <v/>
      </c>
      <c r="L85" s="52" t="s">
        <v>74</v>
      </c>
      <c r="M85" s="52" t="s">
        <v>75</v>
      </c>
      <c r="N85" s="52" t="s">
        <v>27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2.75" x14ac:dyDescent="0.2">
      <c r="A86" s="422" t="s">
        <v>74</v>
      </c>
      <c r="B86" s="422" t="s">
        <v>75</v>
      </c>
      <c r="C86" s="422" t="s">
        <v>75</v>
      </c>
      <c r="D86" s="422" t="s">
        <v>27</v>
      </c>
      <c r="E86" s="423">
        <v>22.809589743589701</v>
      </c>
      <c r="F86" s="424">
        <v>686.17988711624002</v>
      </c>
      <c r="G86" s="424">
        <v>46.226700000000001</v>
      </c>
      <c r="H86" s="425">
        <v>6.7368194358294997E-2</v>
      </c>
      <c r="I86" s="350" t="str">
        <f t="shared" si="3"/>
        <v/>
      </c>
      <c r="J86" s="350" t="str">
        <f t="shared" si="2"/>
        <v/>
      </c>
      <c r="L86" s="52" t="s">
        <v>74</v>
      </c>
      <c r="M86" s="52" t="s">
        <v>75</v>
      </c>
      <c r="N86" s="52" t="s">
        <v>75</v>
      </c>
      <c r="O86" s="52" t="s">
        <v>27</v>
      </c>
      <c r="P86" s="53">
        <v>31.579000000000001</v>
      </c>
      <c r="Q86" s="54">
        <v>893.29369693666604</v>
      </c>
      <c r="R86" s="54">
        <v>41.760570000000001</v>
      </c>
      <c r="S86" s="55">
        <v>4.6748980926662E-2</v>
      </c>
    </row>
    <row r="87" spans="1:19" ht="12.75" x14ac:dyDescent="0.2">
      <c r="A87" s="369" t="s">
        <v>74</v>
      </c>
      <c r="B87" s="369" t="s">
        <v>76</v>
      </c>
      <c r="C87" s="369" t="s">
        <v>27</v>
      </c>
      <c r="D87" s="369" t="s">
        <v>27</v>
      </c>
      <c r="E87" s="370">
        <v>16</v>
      </c>
      <c r="F87" s="371">
        <v>519.03532583333401</v>
      </c>
      <c r="G87" s="371">
        <v>70.757670000000005</v>
      </c>
      <c r="H87" s="372">
        <v>0.13632534526699999</v>
      </c>
      <c r="I87" s="346">
        <f t="shared" si="3"/>
        <v>1</v>
      </c>
      <c r="J87" s="346">
        <f t="shared" si="2"/>
        <v>1</v>
      </c>
      <c r="L87" s="52" t="s">
        <v>74</v>
      </c>
      <c r="M87" s="52" t="s">
        <v>76</v>
      </c>
      <c r="N87" s="52" t="s">
        <v>27</v>
      </c>
      <c r="O87" s="52" t="s">
        <v>27</v>
      </c>
      <c r="P87" s="53">
        <v>18</v>
      </c>
      <c r="Q87" s="54">
        <v>589.61685666666597</v>
      </c>
      <c r="R87" s="54">
        <v>82.067239999999998</v>
      </c>
      <c r="S87" s="55">
        <v>0.13918740462061999</v>
      </c>
    </row>
    <row r="88" spans="1:19" ht="12.75" x14ac:dyDescent="0.2">
      <c r="A88" s="369" t="s">
        <v>74</v>
      </c>
      <c r="B88" s="369" t="s">
        <v>77</v>
      </c>
      <c r="C88" s="369" t="s">
        <v>27</v>
      </c>
      <c r="D88" s="369" t="s">
        <v>27</v>
      </c>
      <c r="E88" s="370">
        <v>36.471846153846201</v>
      </c>
      <c r="F88" s="371">
        <v>976.295637755342</v>
      </c>
      <c r="G88" s="371">
        <v>135.61653999999999</v>
      </c>
      <c r="H88" s="372">
        <v>0.13890929627813001</v>
      </c>
      <c r="I88" s="346" t="str">
        <f t="shared" si="3"/>
        <v/>
      </c>
      <c r="J88" s="346" t="str">
        <f t="shared" si="2"/>
        <v/>
      </c>
      <c r="L88" s="52" t="s">
        <v>74</v>
      </c>
      <c r="M88" s="52" t="s">
        <v>77</v>
      </c>
      <c r="N88" s="52" t="s">
        <v>27</v>
      </c>
      <c r="O88" s="52" t="s">
        <v>27</v>
      </c>
      <c r="P88" s="53">
        <v>37.135461538461598</v>
      </c>
      <c r="Q88" s="54">
        <v>967.69765136211504</v>
      </c>
      <c r="R88" s="54">
        <v>131.34333000000001</v>
      </c>
      <c r="S88" s="55">
        <v>0.13572765193253</v>
      </c>
    </row>
    <row r="89" spans="1:19" ht="12.75" x14ac:dyDescent="0.2">
      <c r="A89" s="422" t="s">
        <v>74</v>
      </c>
      <c r="B89" s="422" t="s">
        <v>77</v>
      </c>
      <c r="C89" s="422" t="s">
        <v>78</v>
      </c>
      <c r="D89" s="422" t="s">
        <v>27</v>
      </c>
      <c r="E89" s="423">
        <v>28.582846153846099</v>
      </c>
      <c r="F89" s="424">
        <v>772.05086628867502</v>
      </c>
      <c r="G89" s="424">
        <v>119.18527</v>
      </c>
      <c r="H89" s="425">
        <v>0.15437489316337</v>
      </c>
      <c r="I89" s="350" t="str">
        <f t="shared" si="3"/>
        <v/>
      </c>
      <c r="J89" s="350" t="str">
        <f t="shared" si="2"/>
        <v/>
      </c>
      <c r="L89" s="52" t="s">
        <v>74</v>
      </c>
      <c r="M89" s="52" t="s">
        <v>77</v>
      </c>
      <c r="N89" s="52" t="s">
        <v>78</v>
      </c>
      <c r="O89" s="52" t="s">
        <v>27</v>
      </c>
      <c r="P89" s="53">
        <v>29.231102564102599</v>
      </c>
      <c r="Q89" s="54">
        <v>768.85634812408102</v>
      </c>
      <c r="R89" s="54">
        <v>118.16099</v>
      </c>
      <c r="S89" s="55">
        <v>0.15368409233831001</v>
      </c>
    </row>
    <row r="90" spans="1:19" ht="12.75" x14ac:dyDescent="0.2">
      <c r="A90" s="422" t="s">
        <v>74</v>
      </c>
      <c r="B90" s="422" t="s">
        <v>77</v>
      </c>
      <c r="C90" s="422" t="s">
        <v>79</v>
      </c>
      <c r="D90" s="422" t="s">
        <v>27</v>
      </c>
      <c r="E90" s="423">
        <v>4.0789999999999997</v>
      </c>
      <c r="F90" s="424">
        <v>100.247635241667</v>
      </c>
      <c r="G90" s="424">
        <v>6.3132599999999996</v>
      </c>
      <c r="H90" s="425">
        <v>6.2976647626456994E-2</v>
      </c>
      <c r="I90" s="350" t="str">
        <f t="shared" si="3"/>
        <v/>
      </c>
      <c r="J90" s="350" t="str">
        <f t="shared" si="2"/>
        <v/>
      </c>
      <c r="L90" s="52" t="s">
        <v>74</v>
      </c>
      <c r="M90" s="52" t="s">
        <v>77</v>
      </c>
      <c r="N90" s="52" t="s">
        <v>79</v>
      </c>
      <c r="O90" s="52" t="s">
        <v>27</v>
      </c>
      <c r="P90" s="53">
        <v>4.0943589743589701</v>
      </c>
      <c r="Q90" s="54">
        <v>96.884340788034194</v>
      </c>
      <c r="R90" s="54">
        <v>3.2389899999999998</v>
      </c>
      <c r="S90" s="55">
        <v>3.3431511982790998E-2</v>
      </c>
    </row>
    <row r="91" spans="1:19" ht="12.75" x14ac:dyDescent="0.2">
      <c r="A91" s="422" t="s">
        <v>74</v>
      </c>
      <c r="B91" s="422" t="s">
        <v>77</v>
      </c>
      <c r="C91" s="422" t="s">
        <v>80</v>
      </c>
      <c r="D91" s="422" t="s">
        <v>27</v>
      </c>
      <c r="E91" s="423">
        <v>3.81</v>
      </c>
      <c r="F91" s="424">
        <v>103.99713622500001</v>
      </c>
      <c r="G91" s="424">
        <v>10.11801</v>
      </c>
      <c r="H91" s="425">
        <v>9.7291236732803002E-2</v>
      </c>
      <c r="I91" s="350">
        <f t="shared" si="3"/>
        <v>0</v>
      </c>
      <c r="J91" s="350" t="str">
        <f t="shared" si="2"/>
        <v/>
      </c>
      <c r="L91" s="52" t="s">
        <v>74</v>
      </c>
      <c r="M91" s="52" t="s">
        <v>77</v>
      </c>
      <c r="N91" s="52" t="s">
        <v>80</v>
      </c>
      <c r="O91" s="52" t="s">
        <v>27</v>
      </c>
      <c r="P91" s="53">
        <v>3.81</v>
      </c>
      <c r="Q91" s="54">
        <v>101.95696245000001</v>
      </c>
      <c r="R91" s="54">
        <v>9.9433500000000006</v>
      </c>
      <c r="S91" s="55">
        <v>9.7524972900956006E-2</v>
      </c>
    </row>
    <row r="92" spans="1:19" ht="12.75" x14ac:dyDescent="0.2">
      <c r="A92" s="369" t="s">
        <v>74</v>
      </c>
      <c r="B92" s="369" t="s">
        <v>81</v>
      </c>
      <c r="C92" s="369" t="s">
        <v>27</v>
      </c>
      <c r="D92" s="369" t="s">
        <v>27</v>
      </c>
      <c r="E92" s="370">
        <v>6</v>
      </c>
      <c r="F92" s="371">
        <v>270.02315499999997</v>
      </c>
      <c r="G92" s="371">
        <v>47.919130000000003</v>
      </c>
      <c r="H92" s="372">
        <v>0.17746304016039</v>
      </c>
      <c r="I92" s="346" t="str">
        <f t="shared" si="3"/>
        <v/>
      </c>
      <c r="J92" s="346" t="str">
        <f t="shared" si="2"/>
        <v/>
      </c>
      <c r="L92" s="52" t="s">
        <v>74</v>
      </c>
      <c r="M92" s="52" t="s">
        <v>81</v>
      </c>
      <c r="N92" s="52" t="s">
        <v>27</v>
      </c>
      <c r="O92" s="52" t="s">
        <v>27</v>
      </c>
      <c r="P92" s="53">
        <v>5</v>
      </c>
      <c r="Q92" s="54">
        <v>208.79087166666699</v>
      </c>
      <c r="R92" s="54">
        <v>21.866849999999999</v>
      </c>
      <c r="S92" s="55">
        <v>0.10473087173519</v>
      </c>
    </row>
    <row r="93" spans="1:19" ht="12.75" x14ac:dyDescent="0.2">
      <c r="A93" s="369" t="s">
        <v>74</v>
      </c>
      <c r="B93" s="369" t="s">
        <v>82</v>
      </c>
      <c r="C93" s="369" t="s">
        <v>27</v>
      </c>
      <c r="D93" s="369" t="s">
        <v>27</v>
      </c>
      <c r="E93" s="370">
        <v>61.0154175182765</v>
      </c>
      <c r="F93" s="371">
        <v>1905.90762286207</v>
      </c>
      <c r="G93" s="371">
        <v>231.71225000000001</v>
      </c>
      <c r="H93" s="372">
        <v>0.12157580316093</v>
      </c>
      <c r="I93" s="346" t="str">
        <f t="shared" si="3"/>
        <v/>
      </c>
      <c r="J93" s="346" t="str">
        <f t="shared" si="2"/>
        <v/>
      </c>
      <c r="L93" s="52" t="s">
        <v>74</v>
      </c>
      <c r="M93" s="52" t="s">
        <v>82</v>
      </c>
      <c r="N93" s="52" t="s">
        <v>27</v>
      </c>
      <c r="O93" s="52" t="s">
        <v>27</v>
      </c>
      <c r="P93" s="53">
        <v>66.703999999999994</v>
      </c>
      <c r="Q93" s="54">
        <v>2023.0176066163899</v>
      </c>
      <c r="R93" s="54">
        <v>244.36464000000001</v>
      </c>
      <c r="S93" s="55">
        <v>0.1207921469397</v>
      </c>
    </row>
    <row r="94" spans="1:19" ht="12.75" x14ac:dyDescent="0.2">
      <c r="A94" s="422" t="s">
        <v>74</v>
      </c>
      <c r="B94" s="422" t="s">
        <v>82</v>
      </c>
      <c r="C94" s="422" t="s">
        <v>83</v>
      </c>
      <c r="D94" s="422" t="s">
        <v>27</v>
      </c>
      <c r="E94" s="423">
        <v>39.347289313148302</v>
      </c>
      <c r="F94" s="424">
        <v>1215.12990309</v>
      </c>
      <c r="G94" s="424">
        <v>149.46623</v>
      </c>
      <c r="H94" s="425">
        <v>0.12300432210574</v>
      </c>
      <c r="I94" s="350">
        <f t="shared" si="3"/>
        <v>1</v>
      </c>
      <c r="J94" s="350">
        <f t="shared" si="2"/>
        <v>1</v>
      </c>
      <c r="L94" s="52" t="s">
        <v>74</v>
      </c>
      <c r="M94" s="52" t="s">
        <v>82</v>
      </c>
      <c r="N94" s="52" t="s">
        <v>83</v>
      </c>
      <c r="O94" s="52" t="s">
        <v>27</v>
      </c>
      <c r="P94" s="53">
        <v>41.234000000000002</v>
      </c>
      <c r="Q94" s="54">
        <v>1242.7025717775</v>
      </c>
      <c r="R94" s="54">
        <v>154.29857000000001</v>
      </c>
      <c r="S94" s="55">
        <v>0.12416371664806</v>
      </c>
    </row>
    <row r="95" spans="1:19" ht="12.75" x14ac:dyDescent="0.2">
      <c r="A95" s="422" t="s">
        <v>74</v>
      </c>
      <c r="B95" s="422" t="s">
        <v>82</v>
      </c>
      <c r="C95" s="422" t="s">
        <v>84</v>
      </c>
      <c r="D95" s="422" t="s">
        <v>27</v>
      </c>
      <c r="E95" s="423">
        <v>0.64100000000000001</v>
      </c>
      <c r="F95" s="424">
        <v>15.694025658333301</v>
      </c>
      <c r="G95" s="424">
        <v>0</v>
      </c>
      <c r="H95" s="425">
        <v>0</v>
      </c>
      <c r="I95" s="350" t="str">
        <f t="shared" si="3"/>
        <v/>
      </c>
      <c r="J95" s="350" t="str">
        <f t="shared" si="2"/>
        <v/>
      </c>
      <c r="L95" s="52" t="s">
        <v>74</v>
      </c>
      <c r="M95" s="52" t="s">
        <v>82</v>
      </c>
      <c r="N95" s="52" t="s">
        <v>84</v>
      </c>
      <c r="O95" s="52" t="s">
        <v>27</v>
      </c>
      <c r="P95" s="53">
        <v>0.56000000000000005</v>
      </c>
      <c r="Q95" s="54">
        <v>13.8031189333333</v>
      </c>
      <c r="R95" s="54">
        <v>0</v>
      </c>
      <c r="S95" s="55">
        <v>0</v>
      </c>
    </row>
    <row r="96" spans="1:19" ht="12.75" x14ac:dyDescent="0.2">
      <c r="A96" s="422" t="s">
        <v>74</v>
      </c>
      <c r="B96" s="422" t="s">
        <v>82</v>
      </c>
      <c r="C96" s="422" t="s">
        <v>85</v>
      </c>
      <c r="D96" s="422" t="s">
        <v>27</v>
      </c>
      <c r="E96" s="423">
        <v>15.0271282051282</v>
      </c>
      <c r="F96" s="424">
        <v>477.415179947073</v>
      </c>
      <c r="G96" s="424">
        <v>60.335940000000001</v>
      </c>
      <c r="H96" s="425">
        <v>0.12638043894350001</v>
      </c>
      <c r="I96" s="350">
        <f t="shared" si="3"/>
        <v>2</v>
      </c>
      <c r="J96" s="350">
        <f t="shared" si="2"/>
        <v>2</v>
      </c>
      <c r="L96" s="52" t="s">
        <v>74</v>
      </c>
      <c r="M96" s="52" t="s">
        <v>82</v>
      </c>
      <c r="N96" s="52" t="s">
        <v>85</v>
      </c>
      <c r="O96" s="52" t="s">
        <v>27</v>
      </c>
      <c r="P96" s="53">
        <v>15.143333333333301</v>
      </c>
      <c r="Q96" s="54">
        <v>477.09825532222197</v>
      </c>
      <c r="R96" s="54">
        <v>62.203150000000001</v>
      </c>
      <c r="S96" s="55">
        <v>0.13037807056743</v>
      </c>
    </row>
    <row r="97" spans="1:19" ht="12.75" x14ac:dyDescent="0.2">
      <c r="A97" s="422" t="s">
        <v>74</v>
      </c>
      <c r="B97" s="422" t="s">
        <v>82</v>
      </c>
      <c r="C97" s="422" t="s">
        <v>86</v>
      </c>
      <c r="D97" s="422" t="s">
        <v>27</v>
      </c>
      <c r="E97" s="423">
        <v>3</v>
      </c>
      <c r="F97" s="424">
        <v>100.485958333333</v>
      </c>
      <c r="G97" s="424">
        <v>7.3745399999999997</v>
      </c>
      <c r="H97" s="425">
        <v>7.3388761199221997E-2</v>
      </c>
      <c r="I97" s="350">
        <f t="shared" si="3"/>
        <v>1</v>
      </c>
      <c r="J97" s="350">
        <f t="shared" si="2"/>
        <v>1</v>
      </c>
      <c r="L97" s="52" t="s">
        <v>74</v>
      </c>
      <c r="M97" s="52" t="s">
        <v>82</v>
      </c>
      <c r="N97" s="52" t="s">
        <v>86</v>
      </c>
      <c r="O97" s="52" t="s">
        <v>27</v>
      </c>
      <c r="P97" s="53">
        <v>6</v>
      </c>
      <c r="Q97" s="54">
        <v>181.77078583333301</v>
      </c>
      <c r="R97" s="54">
        <v>14.95407</v>
      </c>
      <c r="S97" s="55">
        <v>8.2268830667384996E-2</v>
      </c>
    </row>
    <row r="98" spans="1:19" ht="12.75" x14ac:dyDescent="0.2">
      <c r="A98" s="422" t="s">
        <v>74</v>
      </c>
      <c r="B98" s="422" t="s">
        <v>82</v>
      </c>
      <c r="C98" s="422" t="s">
        <v>87</v>
      </c>
      <c r="D98" s="422" t="s">
        <v>27</v>
      </c>
      <c r="E98" s="423">
        <v>3</v>
      </c>
      <c r="F98" s="424">
        <v>97.182555833333296</v>
      </c>
      <c r="G98" s="424">
        <v>14.535539999999999</v>
      </c>
      <c r="H98" s="425">
        <v>0.14956943533083999</v>
      </c>
      <c r="I98" s="350" t="str">
        <f t="shared" si="3"/>
        <v/>
      </c>
      <c r="J98" s="350" t="str">
        <f t="shared" si="2"/>
        <v/>
      </c>
      <c r="L98" s="52" t="s">
        <v>74</v>
      </c>
      <c r="M98" s="52" t="s">
        <v>82</v>
      </c>
      <c r="N98" s="52" t="s">
        <v>87</v>
      </c>
      <c r="O98" s="52" t="s">
        <v>27</v>
      </c>
      <c r="P98" s="53">
        <v>3.7666666666666702</v>
      </c>
      <c r="Q98" s="54">
        <v>107.64287475</v>
      </c>
      <c r="R98" s="54">
        <v>12.908849999999999</v>
      </c>
      <c r="S98" s="55">
        <v>0.11992293990643001</v>
      </c>
    </row>
    <row r="99" spans="1:19" ht="12.75" x14ac:dyDescent="0.2">
      <c r="A99" s="365" t="s">
        <v>88</v>
      </c>
      <c r="B99" s="365" t="s">
        <v>27</v>
      </c>
      <c r="C99" s="365" t="s">
        <v>27</v>
      </c>
      <c r="D99" s="365" t="s">
        <v>27</v>
      </c>
      <c r="E99" s="366">
        <v>212.769386269644</v>
      </c>
      <c r="F99" s="367">
        <v>5984.9532101476798</v>
      </c>
      <c r="G99" s="367">
        <v>663.60175000000004</v>
      </c>
      <c r="H99" s="368">
        <v>0.11087835221082</v>
      </c>
      <c r="I99" s="342">
        <f t="shared" si="3"/>
        <v>19</v>
      </c>
      <c r="J99" s="342">
        <f t="shared" si="2"/>
        <v>19</v>
      </c>
      <c r="L99" s="52" t="s">
        <v>88</v>
      </c>
      <c r="M99" s="52" t="s">
        <v>27</v>
      </c>
      <c r="N99" s="52" t="s">
        <v>27</v>
      </c>
      <c r="O99" s="52" t="s">
        <v>27</v>
      </c>
      <c r="P99" s="53">
        <v>220.25327692307701</v>
      </c>
      <c r="Q99" s="54">
        <v>5976.5885349682803</v>
      </c>
      <c r="R99" s="54">
        <v>682.03574000000003</v>
      </c>
      <c r="S99" s="55">
        <v>0.11411790120894</v>
      </c>
    </row>
    <row r="100" spans="1:19" ht="12.75" x14ac:dyDescent="0.2">
      <c r="A100" s="369" t="s">
        <v>88</v>
      </c>
      <c r="B100" s="369" t="s">
        <v>89</v>
      </c>
      <c r="C100" s="369" t="s">
        <v>27</v>
      </c>
      <c r="D100" s="369" t="s">
        <v>27</v>
      </c>
      <c r="E100" s="370">
        <v>15.943</v>
      </c>
      <c r="F100" s="371">
        <v>595.20095440499995</v>
      </c>
      <c r="G100" s="371">
        <v>57.54645</v>
      </c>
      <c r="H100" s="372">
        <v>9.6684068757125999E-2</v>
      </c>
      <c r="I100" s="346" t="str">
        <f t="shared" si="3"/>
        <v/>
      </c>
      <c r="J100" s="346" t="str">
        <f t="shared" si="2"/>
        <v/>
      </c>
      <c r="L100" s="52" t="s">
        <v>88</v>
      </c>
      <c r="M100" s="52" t="s">
        <v>89</v>
      </c>
      <c r="N100" s="52" t="s">
        <v>27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2.75" x14ac:dyDescent="0.2">
      <c r="A101" s="422" t="s">
        <v>88</v>
      </c>
      <c r="B101" s="422" t="s">
        <v>89</v>
      </c>
      <c r="C101" s="422" t="s">
        <v>90</v>
      </c>
      <c r="D101" s="422" t="s">
        <v>27</v>
      </c>
      <c r="E101" s="423">
        <v>3.6749999999999998</v>
      </c>
      <c r="F101" s="424">
        <v>118.161425291667</v>
      </c>
      <c r="G101" s="424">
        <v>0</v>
      </c>
      <c r="H101" s="425">
        <v>0</v>
      </c>
      <c r="I101" s="350" t="str">
        <f t="shared" si="3"/>
        <v/>
      </c>
      <c r="J101" s="350" t="str">
        <f t="shared" si="2"/>
        <v/>
      </c>
      <c r="L101" s="52" t="s">
        <v>88</v>
      </c>
      <c r="M101" s="52" t="s">
        <v>89</v>
      </c>
      <c r="N101" s="52" t="s">
        <v>90</v>
      </c>
      <c r="O101" s="52" t="s">
        <v>27</v>
      </c>
      <c r="P101" s="53">
        <v>1.81</v>
      </c>
      <c r="Q101" s="54">
        <v>61.554623216666698</v>
      </c>
      <c r="R101" s="54">
        <v>0</v>
      </c>
      <c r="S101" s="55">
        <v>0</v>
      </c>
    </row>
    <row r="102" spans="1:19" ht="12.75" x14ac:dyDescent="0.2">
      <c r="A102" s="422" t="s">
        <v>88</v>
      </c>
      <c r="B102" s="422" t="s">
        <v>89</v>
      </c>
      <c r="C102" s="422" t="s">
        <v>91</v>
      </c>
      <c r="D102" s="422" t="s">
        <v>27</v>
      </c>
      <c r="E102" s="423">
        <v>4.54</v>
      </c>
      <c r="F102" s="424">
        <v>163.2094634</v>
      </c>
      <c r="G102" s="424">
        <v>23.163820000000001</v>
      </c>
      <c r="H102" s="425">
        <v>0.14192694171924</v>
      </c>
      <c r="I102" s="350" t="str">
        <f t="shared" si="3"/>
        <v/>
      </c>
      <c r="J102" s="350" t="str">
        <f t="shared" si="2"/>
        <v/>
      </c>
      <c r="L102" s="52" t="s">
        <v>88</v>
      </c>
      <c r="M102" s="52" t="s">
        <v>89</v>
      </c>
      <c r="N102" s="52" t="s">
        <v>91</v>
      </c>
      <c r="O102" s="52" t="s">
        <v>27</v>
      </c>
      <c r="P102" s="37"/>
      <c r="Q102" s="37"/>
      <c r="R102" s="37"/>
      <c r="S102" s="48"/>
    </row>
    <row r="103" spans="1:19" ht="12.75" x14ac:dyDescent="0.2">
      <c r="A103" s="359" t="s">
        <v>88</v>
      </c>
      <c r="B103" s="359" t="s">
        <v>89</v>
      </c>
      <c r="C103" s="359" t="s">
        <v>91</v>
      </c>
      <c r="D103" s="359" t="s">
        <v>91</v>
      </c>
      <c r="E103" s="373">
        <v>4.54</v>
      </c>
      <c r="F103" s="374">
        <v>163.2094634</v>
      </c>
      <c r="G103" s="374">
        <v>23.163820000000001</v>
      </c>
      <c r="H103" s="375">
        <v>0.14192694171924</v>
      </c>
      <c r="I103" s="353" t="str">
        <f t="shared" si="3"/>
        <v/>
      </c>
      <c r="J103" s="353" t="str">
        <f t="shared" si="2"/>
        <v/>
      </c>
      <c r="L103" s="38" t="s">
        <v>88</v>
      </c>
      <c r="M103" s="38" t="s">
        <v>89</v>
      </c>
      <c r="N103" s="38" t="s">
        <v>91</v>
      </c>
      <c r="O103" s="38" t="s">
        <v>91</v>
      </c>
      <c r="P103" s="37"/>
      <c r="Q103" s="37"/>
      <c r="R103" s="37"/>
      <c r="S103" s="37"/>
    </row>
    <row r="104" spans="1:19" ht="12.75" x14ac:dyDescent="0.2">
      <c r="A104" s="422" t="s">
        <v>88</v>
      </c>
      <c r="B104" s="422" t="s">
        <v>89</v>
      </c>
      <c r="C104" s="422" t="s">
        <v>92</v>
      </c>
      <c r="D104" s="422" t="s">
        <v>27</v>
      </c>
      <c r="E104" s="423">
        <v>7.7279999999999998</v>
      </c>
      <c r="F104" s="424">
        <v>313.830065713333</v>
      </c>
      <c r="G104" s="424">
        <v>34.382629999999999</v>
      </c>
      <c r="H104" s="425">
        <v>0.10955811363022</v>
      </c>
      <c r="I104" s="350" t="str">
        <f t="shared" si="3"/>
        <v/>
      </c>
      <c r="J104" s="350" t="str">
        <f t="shared" si="2"/>
        <v/>
      </c>
      <c r="L104" s="52" t="s">
        <v>88</v>
      </c>
      <c r="M104" s="52" t="s">
        <v>89</v>
      </c>
      <c r="N104" s="52" t="s">
        <v>92</v>
      </c>
      <c r="O104" s="52" t="s">
        <v>27</v>
      </c>
      <c r="P104" s="37"/>
      <c r="Q104" s="37"/>
      <c r="R104" s="37"/>
      <c r="S104" s="48"/>
    </row>
    <row r="105" spans="1:19" ht="12.75" x14ac:dyDescent="0.2">
      <c r="A105" s="369" t="s">
        <v>88</v>
      </c>
      <c r="B105" s="369" t="s">
        <v>93</v>
      </c>
      <c r="C105" s="369" t="s">
        <v>27</v>
      </c>
      <c r="D105" s="369" t="s">
        <v>27</v>
      </c>
      <c r="E105" s="370">
        <v>82.152410256410207</v>
      </c>
      <c r="F105" s="371">
        <v>2398.3318769078601</v>
      </c>
      <c r="G105" s="371">
        <v>328.24817000000002</v>
      </c>
      <c r="H105" s="372">
        <v>0.13686519916635001</v>
      </c>
      <c r="I105" s="346" t="str">
        <f t="shared" si="3"/>
        <v/>
      </c>
      <c r="J105" s="346" t="str">
        <f t="shared" si="2"/>
        <v/>
      </c>
      <c r="L105" s="52" t="s">
        <v>88</v>
      </c>
      <c r="M105" s="52" t="s">
        <v>93</v>
      </c>
      <c r="N105" s="52" t="s">
        <v>27</v>
      </c>
      <c r="O105" s="52" t="s">
        <v>27</v>
      </c>
      <c r="P105" s="53">
        <v>64.62</v>
      </c>
      <c r="Q105" s="54">
        <v>1818.0694495499999</v>
      </c>
      <c r="R105" s="54">
        <v>234.22206</v>
      </c>
      <c r="S105" s="55">
        <v>0.12883009505383</v>
      </c>
    </row>
    <row r="106" spans="1:19" ht="12.75" x14ac:dyDescent="0.2">
      <c r="A106" s="52" t="s">
        <v>88</v>
      </c>
      <c r="B106" s="52" t="s">
        <v>93</v>
      </c>
      <c r="C106" s="52" t="s">
        <v>94</v>
      </c>
      <c r="D106" s="52" t="s">
        <v>27</v>
      </c>
      <c r="I106" s="52">
        <f t="shared" si="3"/>
        <v>0</v>
      </c>
      <c r="J106" s="52" t="str">
        <f t="shared" si="2"/>
        <v/>
      </c>
      <c r="L106" s="52" t="s">
        <v>88</v>
      </c>
      <c r="M106" s="52" t="s">
        <v>93</v>
      </c>
      <c r="N106" s="52" t="s">
        <v>94</v>
      </c>
      <c r="O106" s="52" t="s">
        <v>27</v>
      </c>
      <c r="P106" s="53">
        <v>1</v>
      </c>
      <c r="Q106" s="54">
        <v>31.070658333333299</v>
      </c>
      <c r="R106" s="54">
        <v>1.24882</v>
      </c>
      <c r="S106" s="55">
        <v>4.0192904398818001E-2</v>
      </c>
    </row>
    <row r="107" spans="1:19" ht="12.75" x14ac:dyDescent="0.2">
      <c r="A107" s="422" t="s">
        <v>88</v>
      </c>
      <c r="B107" s="422" t="s">
        <v>93</v>
      </c>
      <c r="C107" s="422" t="s">
        <v>95</v>
      </c>
      <c r="D107" s="422" t="s">
        <v>27</v>
      </c>
      <c r="E107" s="423">
        <v>18.761410256410301</v>
      </c>
      <c r="F107" s="424">
        <v>647.54354906036303</v>
      </c>
      <c r="G107" s="424">
        <v>103.80437999999999</v>
      </c>
      <c r="H107" s="425">
        <v>0.16030486312562001</v>
      </c>
      <c r="I107" s="350" t="str">
        <f t="shared" si="3"/>
        <v/>
      </c>
      <c r="J107" s="350" t="str">
        <f t="shared" si="2"/>
        <v/>
      </c>
      <c r="L107" s="52" t="s">
        <v>88</v>
      </c>
      <c r="M107" s="52" t="s">
        <v>93</v>
      </c>
      <c r="N107" s="52" t="s">
        <v>95</v>
      </c>
      <c r="O107" s="52" t="s">
        <v>27</v>
      </c>
      <c r="P107" s="53">
        <v>2</v>
      </c>
      <c r="Q107" s="54">
        <v>53.553825000000003</v>
      </c>
      <c r="R107" s="54">
        <v>2.49011</v>
      </c>
      <c r="S107" s="55">
        <v>4.6497332356746003E-2</v>
      </c>
    </row>
    <row r="108" spans="1:19" ht="12.75" x14ac:dyDescent="0.2">
      <c r="A108" s="422" t="s">
        <v>88</v>
      </c>
      <c r="B108" s="422" t="s">
        <v>93</v>
      </c>
      <c r="C108" s="422" t="s">
        <v>96</v>
      </c>
      <c r="D108" s="422" t="s">
        <v>27</v>
      </c>
      <c r="E108" s="423">
        <v>7</v>
      </c>
      <c r="F108" s="424">
        <v>259.20416333333299</v>
      </c>
      <c r="G108" s="424">
        <v>50.035359999999997</v>
      </c>
      <c r="H108" s="425">
        <v>0.19303455375312001</v>
      </c>
      <c r="I108" s="350" t="str">
        <f t="shared" si="3"/>
        <v/>
      </c>
      <c r="J108" s="350" t="str">
        <f t="shared" si="2"/>
        <v/>
      </c>
      <c r="L108" s="52" t="s">
        <v>88</v>
      </c>
      <c r="M108" s="52" t="s">
        <v>93</v>
      </c>
      <c r="N108" s="52" t="s">
        <v>96</v>
      </c>
      <c r="O108" s="52" t="s">
        <v>27</v>
      </c>
      <c r="P108" s="53">
        <v>20.81</v>
      </c>
      <c r="Q108" s="54">
        <v>714.27718709999999</v>
      </c>
      <c r="R108" s="54">
        <v>135.98266000000001</v>
      </c>
      <c r="S108" s="55">
        <v>0.19037799674395001</v>
      </c>
    </row>
    <row r="109" spans="1:19" ht="12.75" x14ac:dyDescent="0.2">
      <c r="A109" s="422" t="s">
        <v>88</v>
      </c>
      <c r="B109" s="422" t="s">
        <v>93</v>
      </c>
      <c r="C109" s="422" t="s">
        <v>93</v>
      </c>
      <c r="D109" s="422" t="s">
        <v>27</v>
      </c>
      <c r="E109" s="423">
        <v>1</v>
      </c>
      <c r="F109" s="424">
        <v>53.937005833333302</v>
      </c>
      <c r="G109" s="424">
        <v>13.935750000000001</v>
      </c>
      <c r="H109" s="425">
        <v>0.25837084919140002</v>
      </c>
      <c r="I109" s="350" t="str">
        <f t="shared" si="3"/>
        <v/>
      </c>
      <c r="J109" s="350" t="str">
        <f t="shared" si="2"/>
        <v/>
      </c>
      <c r="L109" s="52" t="s">
        <v>88</v>
      </c>
      <c r="M109" s="52" t="s">
        <v>93</v>
      </c>
      <c r="N109" s="52" t="s">
        <v>93</v>
      </c>
      <c r="O109" s="52" t="s">
        <v>27</v>
      </c>
      <c r="P109" s="53">
        <v>1</v>
      </c>
      <c r="Q109" s="54">
        <v>31.7551116666667</v>
      </c>
      <c r="R109" s="54">
        <v>4.3708499999999999</v>
      </c>
      <c r="S109" s="55">
        <v>0.1376424068629</v>
      </c>
    </row>
    <row r="110" spans="1:19" ht="12.75" x14ac:dyDescent="0.2">
      <c r="A110" s="422" t="s">
        <v>88</v>
      </c>
      <c r="B110" s="422" t="s">
        <v>93</v>
      </c>
      <c r="C110" s="422" t="s">
        <v>97</v>
      </c>
      <c r="D110" s="422" t="s">
        <v>27</v>
      </c>
      <c r="E110" s="423">
        <v>55.390999999999998</v>
      </c>
      <c r="F110" s="424">
        <v>1437.64715868083</v>
      </c>
      <c r="G110" s="424">
        <v>160.47268</v>
      </c>
      <c r="H110" s="425">
        <v>0.11162174183772</v>
      </c>
      <c r="I110" s="350" t="str">
        <f t="shared" si="3"/>
        <v/>
      </c>
      <c r="J110" s="350" t="str">
        <f t="shared" si="2"/>
        <v/>
      </c>
      <c r="L110" s="52" t="s">
        <v>88</v>
      </c>
      <c r="M110" s="52" t="s">
        <v>93</v>
      </c>
      <c r="N110" s="52" t="s">
        <v>97</v>
      </c>
      <c r="O110" s="52" t="s">
        <v>27</v>
      </c>
      <c r="P110" s="53">
        <v>39.81</v>
      </c>
      <c r="Q110" s="54">
        <v>987.41266745000098</v>
      </c>
      <c r="R110" s="54">
        <v>90.129620000000003</v>
      </c>
      <c r="S110" s="55">
        <v>9.1278573762639995E-2</v>
      </c>
    </row>
    <row r="111" spans="1:19" ht="12.75" x14ac:dyDescent="0.2">
      <c r="A111" s="359" t="s">
        <v>88</v>
      </c>
      <c r="B111" s="359" t="s">
        <v>93</v>
      </c>
      <c r="C111" s="359" t="s">
        <v>97</v>
      </c>
      <c r="D111" s="359" t="s">
        <v>170</v>
      </c>
      <c r="E111" s="373">
        <v>34.390999999999998</v>
      </c>
      <c r="F111" s="374">
        <v>886.8265578475</v>
      </c>
      <c r="G111" s="374">
        <v>88.33981</v>
      </c>
      <c r="H111" s="375">
        <v>9.9613401536393004E-2</v>
      </c>
      <c r="I111" s="353" t="str">
        <f t="shared" si="3"/>
        <v/>
      </c>
      <c r="J111" s="353" t="str">
        <f t="shared" si="2"/>
        <v/>
      </c>
      <c r="L111" s="38" t="s">
        <v>88</v>
      </c>
      <c r="M111" s="38" t="s">
        <v>93</v>
      </c>
      <c r="N111" s="38" t="s">
        <v>97</v>
      </c>
      <c r="O111" s="38" t="s">
        <v>170</v>
      </c>
      <c r="P111" s="58">
        <v>19</v>
      </c>
      <c r="Q111" s="59">
        <v>473.28146833333398</v>
      </c>
      <c r="R111" s="59">
        <v>31.980170000000001</v>
      </c>
      <c r="S111" s="60">
        <v>6.7571143473288006E-2</v>
      </c>
    </row>
    <row r="112" spans="1:19" ht="12.75" x14ac:dyDescent="0.2">
      <c r="A112" s="359" t="s">
        <v>88</v>
      </c>
      <c r="B112" s="359" t="s">
        <v>93</v>
      </c>
      <c r="C112" s="359" t="s">
        <v>97</v>
      </c>
      <c r="D112" s="359" t="s">
        <v>171</v>
      </c>
      <c r="E112" s="373">
        <v>11</v>
      </c>
      <c r="F112" s="374">
        <v>256.86236833333402</v>
      </c>
      <c r="G112" s="374">
        <v>27.316990000000001</v>
      </c>
      <c r="H112" s="375">
        <v>0.10634874301459001</v>
      </c>
      <c r="I112" s="353">
        <f t="shared" si="3"/>
        <v>2</v>
      </c>
      <c r="J112" s="353">
        <f t="shared" si="2"/>
        <v>2</v>
      </c>
      <c r="L112" s="38" t="s">
        <v>88</v>
      </c>
      <c r="M112" s="38" t="s">
        <v>93</v>
      </c>
      <c r="N112" s="38" t="s">
        <v>97</v>
      </c>
      <c r="O112" s="38" t="s">
        <v>171</v>
      </c>
      <c r="P112" s="58">
        <v>12</v>
      </c>
      <c r="Q112" s="59">
        <v>275.99561</v>
      </c>
      <c r="R112" s="59">
        <v>31.927250000000001</v>
      </c>
      <c r="S112" s="60">
        <v>0.11568028201607999</v>
      </c>
    </row>
    <row r="113" spans="1:19" ht="12.75" x14ac:dyDescent="0.2">
      <c r="A113" s="359" t="s">
        <v>88</v>
      </c>
      <c r="B113" s="359" t="s">
        <v>93</v>
      </c>
      <c r="C113" s="359" t="s">
        <v>97</v>
      </c>
      <c r="D113" s="359" t="s">
        <v>97</v>
      </c>
      <c r="E113" s="373">
        <v>1</v>
      </c>
      <c r="F113" s="374">
        <v>42.026801666666699</v>
      </c>
      <c r="G113" s="374">
        <v>16.633279999999999</v>
      </c>
      <c r="H113" s="375">
        <v>0.39577791648115002</v>
      </c>
      <c r="I113" s="353" t="str">
        <f t="shared" si="3"/>
        <v/>
      </c>
      <c r="J113" s="353" t="str">
        <f t="shared" si="2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58">
        <v>4</v>
      </c>
      <c r="Q113" s="59">
        <v>104.84823</v>
      </c>
      <c r="R113" s="59">
        <v>6.1147099999999996</v>
      </c>
      <c r="S113" s="60">
        <v>5.831963019309E-2</v>
      </c>
    </row>
    <row r="114" spans="1:19" ht="12.75" x14ac:dyDescent="0.2">
      <c r="A114" s="359" t="s">
        <v>88</v>
      </c>
      <c r="B114" s="359" t="s">
        <v>93</v>
      </c>
      <c r="C114" s="359" t="s">
        <v>97</v>
      </c>
      <c r="D114" s="359" t="s">
        <v>172</v>
      </c>
      <c r="E114" s="373">
        <v>4</v>
      </c>
      <c r="F114" s="374">
        <v>108.645213333333</v>
      </c>
      <c r="G114" s="374">
        <v>4.9550299999999998</v>
      </c>
      <c r="H114" s="375">
        <v>4.5607439554631E-2</v>
      </c>
      <c r="I114" s="353" t="str">
        <f t="shared" si="3"/>
        <v/>
      </c>
      <c r="J114" s="353" t="str">
        <f t="shared" si="2"/>
        <v/>
      </c>
      <c r="L114" s="38" t="s">
        <v>88</v>
      </c>
      <c r="M114" s="38" t="s">
        <v>93</v>
      </c>
      <c r="N114" s="38" t="s">
        <v>97</v>
      </c>
      <c r="O114" s="38" t="s">
        <v>172</v>
      </c>
      <c r="P114" s="37"/>
      <c r="Q114" s="37"/>
      <c r="R114" s="37"/>
      <c r="S114" s="37"/>
    </row>
    <row r="115" spans="1:19" ht="12.75" x14ac:dyDescent="0.2">
      <c r="A115" s="359" t="s">
        <v>88</v>
      </c>
      <c r="B115" s="359" t="s">
        <v>93</v>
      </c>
      <c r="C115" s="359" t="s">
        <v>97</v>
      </c>
      <c r="D115" s="359" t="s">
        <v>173</v>
      </c>
      <c r="E115" s="373">
        <v>1</v>
      </c>
      <c r="F115" s="374">
        <v>30.2956425</v>
      </c>
      <c r="G115" s="374">
        <v>7.3524099999999999</v>
      </c>
      <c r="H115" s="375">
        <v>0.24268869689757999</v>
      </c>
      <c r="I115" s="353" t="str">
        <f t="shared" si="3"/>
        <v/>
      </c>
      <c r="J115" s="353" t="str">
        <f t="shared" si="2"/>
        <v/>
      </c>
      <c r="L115" s="38" t="s">
        <v>88</v>
      </c>
      <c r="M115" s="38" t="s">
        <v>93</v>
      </c>
      <c r="N115" s="38" t="s">
        <v>97</v>
      </c>
      <c r="O115" s="38" t="s">
        <v>173</v>
      </c>
      <c r="P115" s="58">
        <v>1.81</v>
      </c>
      <c r="Q115" s="59">
        <v>49.706386616666698</v>
      </c>
      <c r="R115" s="59">
        <v>9.3410299999999999</v>
      </c>
      <c r="S115" s="60">
        <v>0.18792414085614001</v>
      </c>
    </row>
    <row r="116" spans="1:19" ht="12.75" x14ac:dyDescent="0.2">
      <c r="A116" s="359" t="s">
        <v>88</v>
      </c>
      <c r="B116" s="359" t="s">
        <v>93</v>
      </c>
      <c r="C116" s="359" t="s">
        <v>97</v>
      </c>
      <c r="D116" s="359" t="s">
        <v>174</v>
      </c>
      <c r="E116" s="373">
        <v>4</v>
      </c>
      <c r="F116" s="374">
        <v>112.99057500000001</v>
      </c>
      <c r="G116" s="374">
        <v>15.875159999999999</v>
      </c>
      <c r="H116" s="375">
        <v>0.14049986027596001</v>
      </c>
      <c r="I116" s="353" t="str">
        <f t="shared" si="3"/>
        <v/>
      </c>
      <c r="J116" s="353" t="str">
        <f t="shared" si="2"/>
        <v/>
      </c>
      <c r="L116" s="38" t="s">
        <v>88</v>
      </c>
      <c r="M116" s="38" t="s">
        <v>93</v>
      </c>
      <c r="N116" s="38" t="s">
        <v>97</v>
      </c>
      <c r="O116" s="38" t="s">
        <v>174</v>
      </c>
      <c r="P116" s="58">
        <v>3</v>
      </c>
      <c r="Q116" s="59">
        <v>83.580972500000001</v>
      </c>
      <c r="R116" s="59">
        <v>10.76646</v>
      </c>
      <c r="S116" s="60">
        <v>0.12881472514573</v>
      </c>
    </row>
    <row r="117" spans="1:19" ht="12.75" x14ac:dyDescent="0.2">
      <c r="A117" s="369" t="s">
        <v>88</v>
      </c>
      <c r="B117" s="369" t="s">
        <v>98</v>
      </c>
      <c r="C117" s="369" t="s">
        <v>27</v>
      </c>
      <c r="D117" s="369" t="s">
        <v>27</v>
      </c>
      <c r="E117" s="370">
        <v>13</v>
      </c>
      <c r="F117" s="371">
        <v>511.47030749999999</v>
      </c>
      <c r="G117" s="371">
        <v>110.92221000000001</v>
      </c>
      <c r="H117" s="372">
        <v>0.21686930477387001</v>
      </c>
      <c r="I117" s="346" t="str">
        <f t="shared" si="3"/>
        <v/>
      </c>
      <c r="J117" s="346" t="str">
        <f t="shared" si="2"/>
        <v/>
      </c>
      <c r="L117" s="52" t="s">
        <v>88</v>
      </c>
      <c r="M117" s="52" t="s">
        <v>98</v>
      </c>
      <c r="N117" s="52" t="s">
        <v>27</v>
      </c>
      <c r="O117" s="52" t="s">
        <v>27</v>
      </c>
      <c r="P117" s="53">
        <v>31.402000000000001</v>
      </c>
      <c r="Q117" s="54">
        <v>1217.04101943667</v>
      </c>
      <c r="R117" s="54">
        <v>259.27499</v>
      </c>
      <c r="S117" s="55">
        <v>0.21303718269086</v>
      </c>
    </row>
    <row r="118" spans="1:19" ht="12.75" x14ac:dyDescent="0.2">
      <c r="A118" s="422" t="s">
        <v>88</v>
      </c>
      <c r="B118" s="422" t="s">
        <v>98</v>
      </c>
      <c r="C118" s="422" t="s">
        <v>99</v>
      </c>
      <c r="D118" s="422" t="s">
        <v>27</v>
      </c>
      <c r="E118" s="423">
        <v>11</v>
      </c>
      <c r="F118" s="424">
        <v>428.28043000000002</v>
      </c>
      <c r="G118" s="424">
        <v>95.427679999999995</v>
      </c>
      <c r="H118" s="425">
        <v>0.22281587790504001</v>
      </c>
      <c r="I118" s="350" t="str">
        <f t="shared" si="3"/>
        <v/>
      </c>
      <c r="J118" s="350" t="str">
        <f t="shared" si="2"/>
        <v/>
      </c>
      <c r="L118" s="52" t="s">
        <v>88</v>
      </c>
      <c r="M118" s="52" t="s">
        <v>98</v>
      </c>
      <c r="N118" s="52" t="s">
        <v>99</v>
      </c>
      <c r="O118" s="52" t="s">
        <v>27</v>
      </c>
      <c r="P118" s="53">
        <v>25.402000000000001</v>
      </c>
      <c r="Q118" s="54">
        <v>1010.69640110333</v>
      </c>
      <c r="R118" s="54">
        <v>210.85309000000001</v>
      </c>
      <c r="S118" s="55">
        <v>0.20862158979671999</v>
      </c>
    </row>
    <row r="119" spans="1:19" ht="12.75" x14ac:dyDescent="0.2">
      <c r="A119" s="422" t="s">
        <v>88</v>
      </c>
      <c r="B119" s="422" t="s">
        <v>98</v>
      </c>
      <c r="C119" s="422" t="s">
        <v>100</v>
      </c>
      <c r="D119" s="422" t="s">
        <v>27</v>
      </c>
      <c r="E119" s="423">
        <v>2</v>
      </c>
      <c r="F119" s="424">
        <v>83.189877499999994</v>
      </c>
      <c r="G119" s="424">
        <v>15.494529999999999</v>
      </c>
      <c r="H119" s="425">
        <v>0.18625499238174001</v>
      </c>
      <c r="I119" s="350">
        <f t="shared" si="3"/>
        <v>9</v>
      </c>
      <c r="J119" s="350">
        <f t="shared" si="2"/>
        <v>9</v>
      </c>
      <c r="L119" s="52" t="s">
        <v>88</v>
      </c>
      <c r="M119" s="52" t="s">
        <v>98</v>
      </c>
      <c r="N119" s="52" t="s">
        <v>100</v>
      </c>
      <c r="O119" s="52" t="s">
        <v>27</v>
      </c>
      <c r="P119" s="53">
        <v>2</v>
      </c>
      <c r="Q119" s="54">
        <v>90.516520833333303</v>
      </c>
      <c r="R119" s="54">
        <v>26.117360000000001</v>
      </c>
      <c r="S119" s="55">
        <v>0.28853694065516999</v>
      </c>
    </row>
    <row r="120" spans="1:19" ht="12.75" x14ac:dyDescent="0.2">
      <c r="A120" s="52" t="s">
        <v>88</v>
      </c>
      <c r="B120" s="52" t="s">
        <v>98</v>
      </c>
      <c r="C120" s="52" t="s">
        <v>101</v>
      </c>
      <c r="D120" s="52" t="s">
        <v>27</v>
      </c>
      <c r="I120" s="52">
        <f t="shared" si="3"/>
        <v>0</v>
      </c>
      <c r="J120" s="52" t="str">
        <f t="shared" si="2"/>
        <v/>
      </c>
      <c r="L120" s="52" t="s">
        <v>88</v>
      </c>
      <c r="M120" s="52" t="s">
        <v>98</v>
      </c>
      <c r="N120" s="52" t="s">
        <v>101</v>
      </c>
      <c r="O120" s="52" t="s">
        <v>27</v>
      </c>
      <c r="P120" s="53">
        <v>4</v>
      </c>
      <c r="Q120" s="54">
        <v>115.8280975</v>
      </c>
      <c r="R120" s="54">
        <v>22.304539999999999</v>
      </c>
      <c r="S120" s="55">
        <v>0.19256588411115</v>
      </c>
    </row>
    <row r="121" spans="1:19" ht="12.75" x14ac:dyDescent="0.2">
      <c r="A121" s="369" t="s">
        <v>88</v>
      </c>
      <c r="B121" s="369" t="s">
        <v>88</v>
      </c>
      <c r="C121" s="369" t="s">
        <v>27</v>
      </c>
      <c r="D121" s="369" t="s">
        <v>27</v>
      </c>
      <c r="E121" s="370">
        <v>1</v>
      </c>
      <c r="F121" s="371">
        <v>76.748653333333294</v>
      </c>
      <c r="G121" s="371">
        <v>17.326540000000001</v>
      </c>
      <c r="H121" s="372">
        <v>0.22575692533323999</v>
      </c>
      <c r="I121" s="346" t="str">
        <f t="shared" si="3"/>
        <v/>
      </c>
      <c r="J121" s="346" t="str">
        <f t="shared" si="2"/>
        <v/>
      </c>
      <c r="L121" s="48" t="s">
        <v>88</v>
      </c>
      <c r="M121" s="48" t="s">
        <v>88</v>
      </c>
      <c r="N121" s="48" t="s">
        <v>27</v>
      </c>
      <c r="O121" s="48" t="s">
        <v>27</v>
      </c>
      <c r="P121" s="58"/>
      <c r="Q121" s="59"/>
      <c r="R121" s="59"/>
      <c r="S121" s="48"/>
    </row>
    <row r="122" spans="1:19" ht="12.75" x14ac:dyDescent="0.2">
      <c r="A122" s="52" t="s">
        <v>88</v>
      </c>
      <c r="B122" s="52" t="s">
        <v>102</v>
      </c>
      <c r="C122" s="52" t="s">
        <v>27</v>
      </c>
      <c r="D122" s="52" t="s">
        <v>27</v>
      </c>
      <c r="I122" s="52">
        <f t="shared" si="3"/>
        <v>0</v>
      </c>
      <c r="J122" s="52" t="str">
        <f t="shared" si="2"/>
        <v/>
      </c>
      <c r="L122" s="52" t="s">
        <v>88</v>
      </c>
      <c r="M122" s="52" t="s">
        <v>102</v>
      </c>
      <c r="N122" s="52" t="s">
        <v>27</v>
      </c>
      <c r="O122" s="52" t="s">
        <v>27</v>
      </c>
      <c r="P122" s="53">
        <v>8.7279999999999998</v>
      </c>
      <c r="Q122" s="54">
        <v>253.11184339416701</v>
      </c>
      <c r="R122" s="54">
        <v>34.368760000000002</v>
      </c>
      <c r="S122" s="55">
        <v>0.13578487493562</v>
      </c>
    </row>
    <row r="123" spans="1:19" ht="12.75" x14ac:dyDescent="0.2">
      <c r="A123" s="369" t="s">
        <v>88</v>
      </c>
      <c r="B123" s="369" t="s">
        <v>103</v>
      </c>
      <c r="C123" s="369" t="s">
        <v>27</v>
      </c>
      <c r="D123" s="369" t="s">
        <v>27</v>
      </c>
      <c r="E123" s="370">
        <v>100.673976013234</v>
      </c>
      <c r="F123" s="371">
        <v>2403.2014180014799</v>
      </c>
      <c r="G123" s="371">
        <v>149.55838</v>
      </c>
      <c r="H123" s="372">
        <v>6.2232977593851997E-2</v>
      </c>
      <c r="I123" s="346" t="str">
        <f t="shared" si="3"/>
        <v/>
      </c>
      <c r="J123" s="346" t="str">
        <f t="shared" si="2"/>
        <v/>
      </c>
      <c r="L123" s="52" t="s">
        <v>88</v>
      </c>
      <c r="M123" s="52" t="s">
        <v>103</v>
      </c>
      <c r="N123" s="52" t="s">
        <v>27</v>
      </c>
      <c r="O123" s="52" t="s">
        <v>27</v>
      </c>
      <c r="P123" s="53">
        <v>113.69327692307699</v>
      </c>
      <c r="Q123" s="54">
        <v>2626.8115993707802</v>
      </c>
      <c r="R123" s="54">
        <v>154.16992999999999</v>
      </c>
      <c r="S123" s="55">
        <v>5.8690897374188998E-2</v>
      </c>
    </row>
    <row r="124" spans="1:19" ht="12.75" x14ac:dyDescent="0.2">
      <c r="A124" s="422" t="s">
        <v>88</v>
      </c>
      <c r="B124" s="422" t="s">
        <v>103</v>
      </c>
      <c r="C124" s="422" t="s">
        <v>104</v>
      </c>
      <c r="D124" s="422" t="s">
        <v>27</v>
      </c>
      <c r="E124" s="423">
        <v>14.404999999999999</v>
      </c>
      <c r="F124" s="424">
        <v>369.79106554166702</v>
      </c>
      <c r="G124" s="424">
        <v>57.807209999999998</v>
      </c>
      <c r="H124" s="425">
        <v>0.15632397693363001</v>
      </c>
      <c r="I124" s="350">
        <f t="shared" si="3"/>
        <v>3</v>
      </c>
      <c r="J124" s="350">
        <f t="shared" si="2"/>
        <v>3</v>
      </c>
      <c r="L124" s="52" t="s">
        <v>88</v>
      </c>
      <c r="M124" s="52" t="s">
        <v>103</v>
      </c>
      <c r="N124" s="52" t="s">
        <v>104</v>
      </c>
      <c r="O124" s="52" t="s">
        <v>27</v>
      </c>
      <c r="P124" s="53">
        <v>17.1594615384615</v>
      </c>
      <c r="Q124" s="54">
        <v>439.51636606878202</v>
      </c>
      <c r="R124" s="54">
        <v>72.063109999999995</v>
      </c>
      <c r="S124" s="55">
        <v>0.16396001506055999</v>
      </c>
    </row>
    <row r="125" spans="1:19" ht="12.75" x14ac:dyDescent="0.2">
      <c r="A125" s="359" t="s">
        <v>88</v>
      </c>
      <c r="B125" s="359" t="s">
        <v>103</v>
      </c>
      <c r="C125" s="359" t="s">
        <v>104</v>
      </c>
      <c r="D125" s="359" t="s">
        <v>104</v>
      </c>
      <c r="E125" s="373">
        <v>1</v>
      </c>
      <c r="F125" s="374">
        <v>32.302255833333298</v>
      </c>
      <c r="G125" s="374">
        <v>9.0293799999999997</v>
      </c>
      <c r="H125" s="375">
        <v>0.27952784618474003</v>
      </c>
      <c r="I125" s="353" t="str">
        <f t="shared" si="3"/>
        <v/>
      </c>
      <c r="J125" s="353" t="str">
        <f t="shared" si="2"/>
        <v/>
      </c>
      <c r="L125" s="3" t="s">
        <v>88</v>
      </c>
      <c r="M125" s="3" t="s">
        <v>103</v>
      </c>
      <c r="N125" s="3" t="s">
        <v>104</v>
      </c>
      <c r="O125" s="3" t="s">
        <v>104</v>
      </c>
      <c r="P125" s="53"/>
      <c r="Q125" s="54"/>
      <c r="R125" s="54"/>
      <c r="S125" s="61"/>
    </row>
    <row r="126" spans="1:19" ht="12.75" x14ac:dyDescent="0.2">
      <c r="A126" s="359" t="s">
        <v>88</v>
      </c>
      <c r="B126" s="359" t="s">
        <v>103</v>
      </c>
      <c r="C126" s="359" t="s">
        <v>104</v>
      </c>
      <c r="D126" s="359" t="s">
        <v>175</v>
      </c>
      <c r="E126" s="373">
        <v>2.4049999999999998</v>
      </c>
      <c r="F126" s="374">
        <v>62.829432208333401</v>
      </c>
      <c r="G126" s="374">
        <v>13.6228</v>
      </c>
      <c r="H126" s="375">
        <v>0.21682194985987999</v>
      </c>
      <c r="I126" s="353">
        <f t="shared" si="3"/>
        <v>0</v>
      </c>
      <c r="J126" s="353" t="str">
        <f t="shared" si="2"/>
        <v/>
      </c>
      <c r="L126" s="38" t="s">
        <v>88</v>
      </c>
      <c r="M126" s="38" t="s">
        <v>103</v>
      </c>
      <c r="N126" s="38" t="s">
        <v>104</v>
      </c>
      <c r="O126" s="38" t="s">
        <v>175</v>
      </c>
      <c r="P126" s="58">
        <v>2.4049999999999998</v>
      </c>
      <c r="Q126" s="59">
        <v>61.419871170833403</v>
      </c>
      <c r="R126" s="59">
        <v>13.38761</v>
      </c>
      <c r="S126" s="60">
        <v>0.21796870857582001</v>
      </c>
    </row>
    <row r="127" spans="1:19" ht="12.75" x14ac:dyDescent="0.2">
      <c r="A127" s="359" t="s">
        <v>88</v>
      </c>
      <c r="B127" s="359" t="s">
        <v>103</v>
      </c>
      <c r="C127" s="359" t="s">
        <v>104</v>
      </c>
      <c r="D127" s="359" t="s">
        <v>176</v>
      </c>
      <c r="E127" s="373">
        <v>2</v>
      </c>
      <c r="F127" s="374">
        <v>51.682193333333402</v>
      </c>
      <c r="G127" s="374">
        <v>10.046379999999999</v>
      </c>
      <c r="H127" s="375">
        <v>0.19438764789265001</v>
      </c>
      <c r="I127" s="353" t="str">
        <f t="shared" si="3"/>
        <v/>
      </c>
      <c r="J127" s="353" t="str">
        <f t="shared" si="2"/>
        <v/>
      </c>
      <c r="L127" s="38" t="s">
        <v>88</v>
      </c>
      <c r="M127" s="38" t="s">
        <v>103</v>
      </c>
      <c r="N127" s="38" t="s">
        <v>104</v>
      </c>
      <c r="O127" s="38" t="s">
        <v>176</v>
      </c>
      <c r="P127" s="58">
        <v>5</v>
      </c>
      <c r="Q127" s="59">
        <v>139.730218333333</v>
      </c>
      <c r="R127" s="59">
        <v>22.973980000000001</v>
      </c>
      <c r="S127" s="60">
        <v>0.16441669006195</v>
      </c>
    </row>
    <row r="128" spans="1:19" ht="12.75" x14ac:dyDescent="0.2">
      <c r="A128" s="359" t="s">
        <v>88</v>
      </c>
      <c r="B128" s="359" t="s">
        <v>103</v>
      </c>
      <c r="C128" s="359" t="s">
        <v>104</v>
      </c>
      <c r="D128" s="359" t="s">
        <v>177</v>
      </c>
      <c r="E128" s="373">
        <v>1</v>
      </c>
      <c r="F128" s="374">
        <v>31.4023008333333</v>
      </c>
      <c r="G128" s="374">
        <v>2.2237900000000002</v>
      </c>
      <c r="H128" s="375">
        <v>7.0816148530093007E-2</v>
      </c>
      <c r="I128" s="353" t="str">
        <f t="shared" si="3"/>
        <v/>
      </c>
      <c r="J128" s="353" t="str">
        <f t="shared" si="2"/>
        <v/>
      </c>
      <c r="L128" s="38" t="s">
        <v>88</v>
      </c>
      <c r="M128" s="38" t="s">
        <v>103</v>
      </c>
      <c r="N128" s="38" t="s">
        <v>104</v>
      </c>
      <c r="O128" s="38" t="s">
        <v>177</v>
      </c>
      <c r="P128" s="37"/>
      <c r="Q128" s="37"/>
      <c r="R128" s="37"/>
      <c r="S128" s="37"/>
    </row>
    <row r="129" spans="1:19" ht="12.75" x14ac:dyDescent="0.2">
      <c r="A129" s="359" t="s">
        <v>88</v>
      </c>
      <c r="B129" s="359" t="s">
        <v>103</v>
      </c>
      <c r="C129" s="359" t="s">
        <v>104</v>
      </c>
      <c r="D129" s="359" t="s">
        <v>178</v>
      </c>
      <c r="E129" s="373">
        <v>8</v>
      </c>
      <c r="F129" s="374">
        <v>191.57488333333399</v>
      </c>
      <c r="G129" s="374">
        <v>22.88486</v>
      </c>
      <c r="H129" s="375">
        <v>0.11945647363481</v>
      </c>
      <c r="I129" s="353">
        <f t="shared" si="3"/>
        <v>6</v>
      </c>
      <c r="J129" s="353">
        <f t="shared" si="2"/>
        <v>6</v>
      </c>
      <c r="L129" s="38" t="s">
        <v>88</v>
      </c>
      <c r="M129" s="38" t="s">
        <v>103</v>
      </c>
      <c r="N129" s="38" t="s">
        <v>104</v>
      </c>
      <c r="O129" s="38" t="s">
        <v>178</v>
      </c>
      <c r="P129" s="58">
        <v>9.7544615384615394</v>
      </c>
      <c r="Q129" s="59">
        <v>238.36627656461599</v>
      </c>
      <c r="R129" s="59">
        <v>35.701520000000002</v>
      </c>
      <c r="S129" s="60">
        <v>0.14977588488832</v>
      </c>
    </row>
    <row r="130" spans="1:19" ht="12.75" x14ac:dyDescent="0.2">
      <c r="A130" s="422" t="s">
        <v>88</v>
      </c>
      <c r="B130" s="422" t="s">
        <v>103</v>
      </c>
      <c r="C130" s="422" t="s">
        <v>105</v>
      </c>
      <c r="D130" s="422" t="s">
        <v>27</v>
      </c>
      <c r="E130" s="423">
        <v>79.486976013234099</v>
      </c>
      <c r="F130" s="424">
        <v>1816.4475301048101</v>
      </c>
      <c r="G130" s="424">
        <v>44.072150000000001</v>
      </c>
      <c r="H130" s="425">
        <v>2.4262825801226E-2</v>
      </c>
      <c r="I130" s="350">
        <f t="shared" si="3"/>
        <v>20</v>
      </c>
      <c r="J130" s="350">
        <f t="shared" si="2"/>
        <v>20</v>
      </c>
      <c r="L130" s="52" t="s">
        <v>88</v>
      </c>
      <c r="M130" s="52" t="s">
        <v>103</v>
      </c>
      <c r="N130" s="52" t="s">
        <v>105</v>
      </c>
      <c r="O130" s="52" t="s">
        <v>27</v>
      </c>
      <c r="P130" s="53">
        <v>93.159230769230803</v>
      </c>
      <c r="Q130" s="54">
        <v>2099.72650171641</v>
      </c>
      <c r="R130" s="54">
        <v>73.928309999999996</v>
      </c>
      <c r="S130" s="55">
        <v>3.5208542607605003E-2</v>
      </c>
    </row>
    <row r="131" spans="1:19" ht="12.75" x14ac:dyDescent="0.2">
      <c r="A131" s="359" t="s">
        <v>88</v>
      </c>
      <c r="B131" s="359" t="s">
        <v>103</v>
      </c>
      <c r="C131" s="359" t="s">
        <v>105</v>
      </c>
      <c r="D131" s="359" t="s">
        <v>105</v>
      </c>
      <c r="E131" s="373">
        <v>2</v>
      </c>
      <c r="F131" s="374">
        <v>62.799428333333402</v>
      </c>
      <c r="G131" s="374">
        <v>10.663790000000001</v>
      </c>
      <c r="H131" s="375">
        <v>0.16980711899792</v>
      </c>
      <c r="I131" s="353">
        <f t="shared" si="3"/>
        <v>5</v>
      </c>
      <c r="J131" s="353">
        <f t="shared" si="2"/>
        <v>5</v>
      </c>
      <c r="L131" s="38" t="s">
        <v>88</v>
      </c>
      <c r="M131" s="38" t="s">
        <v>103</v>
      </c>
      <c r="N131" s="38" t="s">
        <v>105</v>
      </c>
      <c r="O131" s="38" t="s">
        <v>105</v>
      </c>
      <c r="P131" s="58">
        <v>3.9180000000000001</v>
      </c>
      <c r="Q131" s="59">
        <v>137.98428937333301</v>
      </c>
      <c r="R131" s="59">
        <v>34.221440000000001</v>
      </c>
      <c r="S131" s="60">
        <v>0.24800968396779</v>
      </c>
    </row>
    <row r="132" spans="1:19" ht="12.75" x14ac:dyDescent="0.2">
      <c r="A132" s="359" t="s">
        <v>88</v>
      </c>
      <c r="B132" s="359" t="s">
        <v>103</v>
      </c>
      <c r="C132" s="359" t="s">
        <v>105</v>
      </c>
      <c r="D132" s="359" t="s">
        <v>179</v>
      </c>
      <c r="E132" s="373">
        <v>73.317427626137302</v>
      </c>
      <c r="F132" s="374">
        <v>1650.0189519155599</v>
      </c>
      <c r="G132" s="374">
        <v>30.215990000000001</v>
      </c>
      <c r="H132" s="375">
        <v>1.8312510874449E-2</v>
      </c>
      <c r="I132" s="353" t="str">
        <f t="shared" si="3"/>
        <v/>
      </c>
      <c r="J132" s="353" t="str">
        <f t="shared" ref="J132:J195" si="4">+IF(I132&gt;0,I132,"")</f>
        <v/>
      </c>
      <c r="L132" s="38" t="s">
        <v>88</v>
      </c>
      <c r="M132" s="38" t="s">
        <v>103</v>
      </c>
      <c r="N132" s="38" t="s">
        <v>105</v>
      </c>
      <c r="O132" s="38" t="s">
        <v>179</v>
      </c>
      <c r="P132" s="58">
        <v>81.196589743589797</v>
      </c>
      <c r="Q132" s="59">
        <v>1774.28405661842</v>
      </c>
      <c r="R132" s="59">
        <v>30.98029</v>
      </c>
      <c r="S132" s="60">
        <v>1.7460727263167001E-2</v>
      </c>
    </row>
    <row r="133" spans="1:19" ht="12.75" x14ac:dyDescent="0.2">
      <c r="A133" s="359" t="s">
        <v>88</v>
      </c>
      <c r="B133" s="359" t="s">
        <v>103</v>
      </c>
      <c r="C133" s="359" t="s">
        <v>105</v>
      </c>
      <c r="D133" s="359" t="s">
        <v>180</v>
      </c>
      <c r="E133" s="373">
        <v>1.16954838709677</v>
      </c>
      <c r="F133" s="374">
        <v>35.100884855914003</v>
      </c>
      <c r="G133" s="374">
        <v>1.7879400000000001</v>
      </c>
      <c r="H133" s="375">
        <v>5.0937177434110997E-2</v>
      </c>
      <c r="I133" s="353">
        <f t="shared" si="3"/>
        <v>1</v>
      </c>
      <c r="J133" s="353">
        <f t="shared" si="4"/>
        <v>1</v>
      </c>
      <c r="L133" s="38" t="s">
        <v>88</v>
      </c>
      <c r="M133" s="38" t="s">
        <v>103</v>
      </c>
      <c r="N133" s="38" t="s">
        <v>105</v>
      </c>
      <c r="O133" s="38" t="s">
        <v>180</v>
      </c>
      <c r="P133" s="58">
        <v>4.0940000000000003</v>
      </c>
      <c r="Q133" s="59">
        <v>101.656132563333</v>
      </c>
      <c r="R133" s="59">
        <v>6.9474499999999999</v>
      </c>
      <c r="S133" s="60">
        <v>6.8342655035314004E-2</v>
      </c>
    </row>
    <row r="134" spans="1:19" ht="12.75" x14ac:dyDescent="0.2">
      <c r="A134" s="359" t="s">
        <v>88</v>
      </c>
      <c r="B134" s="359" t="s">
        <v>103</v>
      </c>
      <c r="C134" s="359" t="s">
        <v>105</v>
      </c>
      <c r="D134" s="359" t="s">
        <v>181</v>
      </c>
      <c r="E134" s="373">
        <v>3</v>
      </c>
      <c r="F134" s="374">
        <v>68.528265000000104</v>
      </c>
      <c r="G134" s="374">
        <v>1.4044300000000001</v>
      </c>
      <c r="H134" s="375">
        <v>2.0494171273707E-2</v>
      </c>
      <c r="I134" s="353">
        <f t="shared" ref="I134:I197" si="5">+IF(H134&lt;S134,ROUND((F134*S134)-G134,0),"")</f>
        <v>0</v>
      </c>
      <c r="J134" s="353" t="str">
        <f t="shared" si="4"/>
        <v/>
      </c>
      <c r="L134" s="38" t="s">
        <v>88</v>
      </c>
      <c r="M134" s="38" t="s">
        <v>103</v>
      </c>
      <c r="N134" s="38" t="s">
        <v>105</v>
      </c>
      <c r="O134" s="38" t="s">
        <v>181</v>
      </c>
      <c r="P134" s="58">
        <v>3.9506410256410298</v>
      </c>
      <c r="Q134" s="59">
        <v>85.802023161324897</v>
      </c>
      <c r="R134" s="59">
        <v>1.7791300000000001</v>
      </c>
      <c r="S134" s="60">
        <v>2.0735291948243001E-2</v>
      </c>
    </row>
    <row r="135" spans="1:19" ht="12.75" x14ac:dyDescent="0.2">
      <c r="A135" s="422" t="s">
        <v>88</v>
      </c>
      <c r="B135" s="422" t="s">
        <v>103</v>
      </c>
      <c r="C135" s="422" t="s">
        <v>106</v>
      </c>
      <c r="D135" s="422" t="s">
        <v>27</v>
      </c>
      <c r="E135" s="423">
        <v>3.8639999999999999</v>
      </c>
      <c r="F135" s="424">
        <v>100.373937946667</v>
      </c>
      <c r="G135" s="424">
        <v>10.15592</v>
      </c>
      <c r="H135" s="425">
        <v>0.10118084642047</v>
      </c>
      <c r="I135" s="350" t="str">
        <f t="shared" si="5"/>
        <v/>
      </c>
      <c r="J135" s="350" t="str">
        <f t="shared" si="4"/>
        <v/>
      </c>
      <c r="L135" s="52" t="s">
        <v>88</v>
      </c>
      <c r="M135" s="52" t="s">
        <v>103</v>
      </c>
      <c r="N135" s="52" t="s">
        <v>106</v>
      </c>
      <c r="O135" s="52" t="s">
        <v>27</v>
      </c>
      <c r="P135" s="53">
        <v>3.3745846153846202</v>
      </c>
      <c r="Q135" s="54">
        <v>87.568731585589802</v>
      </c>
      <c r="R135" s="54">
        <v>8.1785099999999993</v>
      </c>
      <c r="S135" s="55">
        <v>9.3395323329609994E-2</v>
      </c>
    </row>
    <row r="136" spans="1:19" ht="12.75" x14ac:dyDescent="0.2">
      <c r="A136" s="422" t="s">
        <v>88</v>
      </c>
      <c r="B136" s="422" t="s">
        <v>103</v>
      </c>
      <c r="C136" s="422" t="s">
        <v>103</v>
      </c>
      <c r="D136" s="422" t="s">
        <v>27</v>
      </c>
      <c r="E136" s="423">
        <v>2.9180000000000001</v>
      </c>
      <c r="F136" s="424">
        <v>116.588884408333</v>
      </c>
      <c r="G136" s="424">
        <v>37.523099999999999</v>
      </c>
      <c r="H136" s="425">
        <v>0.32184114455183999</v>
      </c>
      <c r="I136" s="350" t="str">
        <f t="shared" si="5"/>
        <v/>
      </c>
      <c r="J136" s="350" t="str">
        <f t="shared" si="4"/>
        <v/>
      </c>
      <c r="L136" s="48" t="s">
        <v>88</v>
      </c>
      <c r="M136" s="48" t="s">
        <v>103</v>
      </c>
      <c r="N136" s="48" t="s">
        <v>103</v>
      </c>
      <c r="O136" s="48" t="s">
        <v>27</v>
      </c>
      <c r="P136" s="37"/>
      <c r="Q136" s="37"/>
      <c r="R136" s="37"/>
      <c r="S136" s="48"/>
    </row>
    <row r="137" spans="1:19" ht="12.75" x14ac:dyDescent="0.2">
      <c r="A137" s="365" t="s">
        <v>107</v>
      </c>
      <c r="B137" s="365" t="s">
        <v>27</v>
      </c>
      <c r="C137" s="365" t="s">
        <v>27</v>
      </c>
      <c r="D137" s="365" t="s">
        <v>27</v>
      </c>
      <c r="E137" s="366">
        <v>73.479161290322594</v>
      </c>
      <c r="F137" s="367">
        <v>2719.8135710472902</v>
      </c>
      <c r="G137" s="367">
        <v>349.16550000000001</v>
      </c>
      <c r="H137" s="368">
        <v>0.12837846818505999</v>
      </c>
      <c r="I137" s="342">
        <f t="shared" si="5"/>
        <v>24</v>
      </c>
      <c r="J137" s="342">
        <f t="shared" si="4"/>
        <v>24</v>
      </c>
      <c r="L137" s="52" t="s">
        <v>107</v>
      </c>
      <c r="M137" s="52" t="s">
        <v>27</v>
      </c>
      <c r="N137" s="52" t="s">
        <v>27</v>
      </c>
      <c r="O137" s="52" t="s">
        <v>27</v>
      </c>
      <c r="P137" s="53">
        <v>50.564999999999998</v>
      </c>
      <c r="Q137" s="54">
        <v>1931.8176037083299</v>
      </c>
      <c r="R137" s="54">
        <v>265.01449000000002</v>
      </c>
      <c r="S137" s="55">
        <v>0.13718401234738001</v>
      </c>
    </row>
    <row r="138" spans="1:19" ht="12.75" x14ac:dyDescent="0.2">
      <c r="A138" s="369" t="s">
        <v>107</v>
      </c>
      <c r="B138" s="369" t="s">
        <v>108</v>
      </c>
      <c r="C138" s="369" t="s">
        <v>27</v>
      </c>
      <c r="D138" s="369" t="s">
        <v>27</v>
      </c>
      <c r="E138" s="370">
        <v>17.079000000000001</v>
      </c>
      <c r="F138" s="371">
        <v>759.06094994499995</v>
      </c>
      <c r="G138" s="371">
        <v>108.91714</v>
      </c>
      <c r="H138" s="372">
        <v>0.14348932059788999</v>
      </c>
      <c r="I138" s="346" t="str">
        <f t="shared" si="5"/>
        <v/>
      </c>
      <c r="J138" s="346" t="str">
        <f t="shared" si="4"/>
        <v/>
      </c>
      <c r="L138" s="52" t="s">
        <v>107</v>
      </c>
      <c r="M138" s="52" t="s">
        <v>108</v>
      </c>
      <c r="N138" s="52" t="s">
        <v>27</v>
      </c>
      <c r="O138" s="52" t="s">
        <v>27</v>
      </c>
      <c r="P138" s="53">
        <v>21.62</v>
      </c>
      <c r="Q138" s="54">
        <v>899.77232160833296</v>
      </c>
      <c r="R138" s="54">
        <v>115.98130999999999</v>
      </c>
      <c r="S138" s="55">
        <v>0.12890073101235999</v>
      </c>
    </row>
    <row r="139" spans="1:19" ht="12.75" x14ac:dyDescent="0.2">
      <c r="A139" s="52" t="s">
        <v>107</v>
      </c>
      <c r="B139" s="52" t="s">
        <v>108</v>
      </c>
      <c r="C139" s="52" t="s">
        <v>109</v>
      </c>
      <c r="D139" s="52" t="s">
        <v>27</v>
      </c>
      <c r="I139" s="52">
        <f t="shared" si="5"/>
        <v>0</v>
      </c>
      <c r="J139" s="52" t="str">
        <f t="shared" si="4"/>
        <v/>
      </c>
      <c r="L139" s="52" t="s">
        <v>107</v>
      </c>
      <c r="M139" s="52" t="s">
        <v>108</v>
      </c>
      <c r="N139" s="52" t="s">
        <v>109</v>
      </c>
      <c r="O139" s="52" t="s">
        <v>27</v>
      </c>
      <c r="P139" s="53">
        <v>1</v>
      </c>
      <c r="Q139" s="54">
        <v>37.179428333333298</v>
      </c>
      <c r="R139" s="54">
        <v>2.2062400000000002</v>
      </c>
      <c r="S139" s="55">
        <v>5.93403421973E-2</v>
      </c>
    </row>
    <row r="140" spans="1:19" ht="12.75" x14ac:dyDescent="0.2">
      <c r="A140" s="422" t="s">
        <v>107</v>
      </c>
      <c r="B140" s="422" t="s">
        <v>108</v>
      </c>
      <c r="C140" s="422" t="s">
        <v>108</v>
      </c>
      <c r="D140" s="422" t="s">
        <v>27</v>
      </c>
      <c r="E140" s="423">
        <v>17.079000000000001</v>
      </c>
      <c r="F140" s="424">
        <v>759.06094994499995</v>
      </c>
      <c r="G140" s="424">
        <v>108.91714</v>
      </c>
      <c r="H140" s="425">
        <v>0.14348932059788999</v>
      </c>
      <c r="I140" s="350" t="str">
        <f t="shared" si="5"/>
        <v/>
      </c>
      <c r="J140" s="350" t="str">
        <f t="shared" si="4"/>
        <v/>
      </c>
      <c r="L140" s="52" t="s">
        <v>107</v>
      </c>
      <c r="M140" s="52" t="s">
        <v>108</v>
      </c>
      <c r="N140" s="52" t="s">
        <v>108</v>
      </c>
      <c r="O140" s="52" t="s">
        <v>27</v>
      </c>
      <c r="P140" s="53">
        <v>20.62</v>
      </c>
      <c r="Q140" s="54">
        <v>862.59289327500005</v>
      </c>
      <c r="R140" s="54">
        <v>113.77507</v>
      </c>
      <c r="S140" s="55">
        <v>0.13189891881445001</v>
      </c>
    </row>
    <row r="141" spans="1:19" ht="12.75" x14ac:dyDescent="0.2">
      <c r="A141" s="348" t="s">
        <v>107</v>
      </c>
      <c r="B141" s="348" t="s">
        <v>108</v>
      </c>
      <c r="C141" s="348" t="s">
        <v>250</v>
      </c>
      <c r="D141" s="348" t="s">
        <v>27</v>
      </c>
      <c r="I141" s="348" t="str">
        <f t="shared" si="5"/>
        <v/>
      </c>
      <c r="J141" s="348" t="str">
        <f t="shared" si="4"/>
        <v/>
      </c>
      <c r="L141" s="348" t="s">
        <v>107</v>
      </c>
      <c r="M141" s="348" t="s">
        <v>108</v>
      </c>
      <c r="N141" s="348" t="s">
        <v>250</v>
      </c>
      <c r="O141" s="348" t="s">
        <v>27</v>
      </c>
      <c r="P141" s="53"/>
      <c r="Q141" s="54"/>
      <c r="R141" s="54"/>
      <c r="S141" s="55"/>
    </row>
    <row r="142" spans="1:19" ht="12.75" x14ac:dyDescent="0.2">
      <c r="A142" s="369" t="s">
        <v>107</v>
      </c>
      <c r="B142" s="369" t="s">
        <v>110</v>
      </c>
      <c r="C142" s="369" t="s">
        <v>27</v>
      </c>
      <c r="D142" s="369" t="s">
        <v>27</v>
      </c>
      <c r="E142" s="370">
        <v>34.755000000000003</v>
      </c>
      <c r="F142" s="371">
        <v>1189.46650779583</v>
      </c>
      <c r="G142" s="371">
        <v>148.62903</v>
      </c>
      <c r="H142" s="372">
        <v>0.12495436317531999</v>
      </c>
      <c r="I142" s="346" t="str">
        <f t="shared" si="5"/>
        <v/>
      </c>
      <c r="J142" s="346" t="str">
        <f t="shared" si="4"/>
        <v/>
      </c>
      <c r="L142" s="48" t="s">
        <v>107</v>
      </c>
      <c r="M142" s="48" t="s">
        <v>110</v>
      </c>
      <c r="N142" s="48" t="s">
        <v>27</v>
      </c>
      <c r="O142" s="48" t="s">
        <v>27</v>
      </c>
      <c r="P142" s="58"/>
      <c r="Q142" s="59"/>
      <c r="R142" s="59"/>
      <c r="S142" s="48"/>
    </row>
    <row r="143" spans="1:19" ht="12.75" x14ac:dyDescent="0.2">
      <c r="A143" s="369" t="s">
        <v>107</v>
      </c>
      <c r="B143" s="369" t="s">
        <v>111</v>
      </c>
      <c r="C143" s="369" t="s">
        <v>27</v>
      </c>
      <c r="D143" s="369" t="s">
        <v>27</v>
      </c>
      <c r="E143" s="370">
        <v>21.645161290322601</v>
      </c>
      <c r="F143" s="371">
        <v>771.28611330645197</v>
      </c>
      <c r="G143" s="371">
        <v>91.619330000000005</v>
      </c>
      <c r="H143" s="372">
        <v>0.11878773443390001</v>
      </c>
      <c r="I143" s="346">
        <f t="shared" si="5"/>
        <v>20</v>
      </c>
      <c r="J143" s="346">
        <f t="shared" si="4"/>
        <v>20</v>
      </c>
      <c r="L143" s="52" t="s">
        <v>107</v>
      </c>
      <c r="M143" s="52" t="s">
        <v>111</v>
      </c>
      <c r="N143" s="52" t="s">
        <v>27</v>
      </c>
      <c r="O143" s="52" t="s">
        <v>27</v>
      </c>
      <c r="P143" s="53">
        <v>28.945</v>
      </c>
      <c r="Q143" s="54">
        <v>1032.0452820999999</v>
      </c>
      <c r="R143" s="54">
        <v>149.03317999999999</v>
      </c>
      <c r="S143" s="55">
        <v>0.14440565989192999</v>
      </c>
    </row>
    <row r="144" spans="1:19" ht="12.75" x14ac:dyDescent="0.2">
      <c r="A144" s="422" t="s">
        <v>107</v>
      </c>
      <c r="B144" s="422" t="s">
        <v>111</v>
      </c>
      <c r="C144" s="422" t="s">
        <v>111</v>
      </c>
      <c r="D144" s="422" t="s">
        <v>27</v>
      </c>
      <c r="E144" s="423">
        <v>21.645161290322601</v>
      </c>
      <c r="F144" s="424">
        <v>771.28611330645197</v>
      </c>
      <c r="G144" s="424">
        <v>91.619330000000005</v>
      </c>
      <c r="H144" s="425">
        <v>0.11878773443390001</v>
      </c>
      <c r="I144" s="350">
        <f t="shared" si="5"/>
        <v>20</v>
      </c>
      <c r="J144" s="350">
        <f t="shared" si="4"/>
        <v>20</v>
      </c>
      <c r="L144" s="52" t="s">
        <v>107</v>
      </c>
      <c r="M144" s="52" t="s">
        <v>111</v>
      </c>
      <c r="N144" s="52" t="s">
        <v>111</v>
      </c>
      <c r="O144" s="52" t="s">
        <v>27</v>
      </c>
      <c r="P144" s="53">
        <v>28.945</v>
      </c>
      <c r="Q144" s="54">
        <v>1032.0452820999999</v>
      </c>
      <c r="R144" s="54">
        <v>149.03317999999999</v>
      </c>
      <c r="S144" s="55">
        <v>0.14440565989192999</v>
      </c>
    </row>
    <row r="145" spans="1:19" ht="12.75" x14ac:dyDescent="0.2">
      <c r="A145" s="365" t="s">
        <v>112</v>
      </c>
      <c r="B145" s="365" t="s">
        <v>27</v>
      </c>
      <c r="C145" s="365" t="s">
        <v>27</v>
      </c>
      <c r="D145" s="365" t="s">
        <v>27</v>
      </c>
      <c r="E145" s="366">
        <v>456.18584905343999</v>
      </c>
      <c r="F145" s="367">
        <v>13119.505559712199</v>
      </c>
      <c r="G145" s="367">
        <v>1103.8648000000001</v>
      </c>
      <c r="H145" s="368">
        <v>8.4139207455332002E-2</v>
      </c>
      <c r="I145" s="342">
        <f t="shared" si="5"/>
        <v>76</v>
      </c>
      <c r="J145" s="342">
        <f t="shared" si="4"/>
        <v>76</v>
      </c>
      <c r="L145" s="52" t="s">
        <v>112</v>
      </c>
      <c r="M145" s="52" t="s">
        <v>27</v>
      </c>
      <c r="N145" s="52" t="s">
        <v>27</v>
      </c>
      <c r="O145" s="52" t="s">
        <v>27</v>
      </c>
      <c r="P145" s="53">
        <v>472.94604102564</v>
      </c>
      <c r="Q145" s="54">
        <v>13299.8102731012</v>
      </c>
      <c r="R145" s="54">
        <v>1196.2824800000001</v>
      </c>
      <c r="S145" s="55">
        <v>8.9947334242765006E-2</v>
      </c>
    </row>
    <row r="146" spans="1:19" ht="12.75" x14ac:dyDescent="0.2">
      <c r="A146" s="369" t="s">
        <v>112</v>
      </c>
      <c r="B146" s="369" t="s">
        <v>113</v>
      </c>
      <c r="C146" s="369" t="s">
        <v>27</v>
      </c>
      <c r="D146" s="369" t="s">
        <v>27</v>
      </c>
      <c r="E146" s="370">
        <v>1</v>
      </c>
      <c r="F146" s="371">
        <v>76.994173333333293</v>
      </c>
      <c r="G146" s="371">
        <v>17.326460000000001</v>
      </c>
      <c r="H146" s="372">
        <v>0.22503598973637001</v>
      </c>
      <c r="I146" s="346">
        <f t="shared" si="5"/>
        <v>0</v>
      </c>
      <c r="J146" s="346" t="str">
        <f t="shared" si="4"/>
        <v/>
      </c>
      <c r="L146" s="52" t="s">
        <v>112</v>
      </c>
      <c r="M146" s="52" t="s">
        <v>113</v>
      </c>
      <c r="N146" s="52" t="s">
        <v>27</v>
      </c>
      <c r="O146" s="52" t="s">
        <v>27</v>
      </c>
      <c r="P146" s="53">
        <v>1</v>
      </c>
      <c r="Q146" s="54">
        <v>75.424531666666695</v>
      </c>
      <c r="R146" s="54">
        <v>17.027570000000001</v>
      </c>
      <c r="S146" s="55">
        <v>0.22575639017888999</v>
      </c>
    </row>
    <row r="147" spans="1:19" ht="12.75" x14ac:dyDescent="0.2">
      <c r="A147" s="52" t="s">
        <v>112</v>
      </c>
      <c r="B147" s="52" t="s">
        <v>114</v>
      </c>
      <c r="C147" s="52" t="s">
        <v>27</v>
      </c>
      <c r="D147" s="52" t="s">
        <v>27</v>
      </c>
      <c r="I147" s="52">
        <f t="shared" si="5"/>
        <v>0</v>
      </c>
      <c r="J147" s="52" t="str">
        <f t="shared" si="4"/>
        <v/>
      </c>
      <c r="L147" s="52" t="s">
        <v>112</v>
      </c>
      <c r="M147" s="52" t="s">
        <v>114</v>
      </c>
      <c r="N147" s="52" t="s">
        <v>27</v>
      </c>
      <c r="O147" s="52" t="s">
        <v>27</v>
      </c>
      <c r="P147" s="53">
        <v>17.215</v>
      </c>
      <c r="Q147" s="54">
        <v>566.21118173333298</v>
      </c>
      <c r="R147" s="54">
        <v>41.274900000000002</v>
      </c>
      <c r="S147" s="55">
        <v>7.2896652930176997E-2</v>
      </c>
    </row>
    <row r="148" spans="1:19" ht="12.75" x14ac:dyDescent="0.2">
      <c r="A148" s="369" t="s">
        <v>112</v>
      </c>
      <c r="B148" s="369" t="s">
        <v>115</v>
      </c>
      <c r="C148" s="369" t="s">
        <v>27</v>
      </c>
      <c r="D148" s="369" t="s">
        <v>27</v>
      </c>
      <c r="E148" s="370">
        <v>85.892225806451606</v>
      </c>
      <c r="F148" s="371">
        <v>2622.0240259110501</v>
      </c>
      <c r="G148" s="371">
        <v>159.96798999999999</v>
      </c>
      <c r="H148" s="372">
        <v>6.1009353239781003E-2</v>
      </c>
      <c r="I148" s="346">
        <f t="shared" si="5"/>
        <v>3</v>
      </c>
      <c r="J148" s="346">
        <f t="shared" si="4"/>
        <v>3</v>
      </c>
      <c r="L148" s="52" t="s">
        <v>112</v>
      </c>
      <c r="M148" s="52" t="s">
        <v>115</v>
      </c>
      <c r="N148" s="52" t="s">
        <v>27</v>
      </c>
      <c r="O148" s="52" t="s">
        <v>27</v>
      </c>
      <c r="P148" s="53">
        <v>78.400000000000006</v>
      </c>
      <c r="Q148" s="54">
        <v>2285.5573728416698</v>
      </c>
      <c r="R148" s="54">
        <v>141.80972</v>
      </c>
      <c r="S148" s="55">
        <v>6.2046011920360002E-2</v>
      </c>
    </row>
    <row r="149" spans="1:19" ht="12.75" x14ac:dyDescent="0.2">
      <c r="A149" s="422" t="s">
        <v>112</v>
      </c>
      <c r="B149" s="422" t="s">
        <v>115</v>
      </c>
      <c r="C149" s="422" t="s">
        <v>115</v>
      </c>
      <c r="D149" s="422" t="s">
        <v>27</v>
      </c>
      <c r="E149" s="423">
        <v>1</v>
      </c>
      <c r="F149" s="424">
        <v>56.718643333333297</v>
      </c>
      <c r="G149" s="424">
        <v>9.8058599999999991</v>
      </c>
      <c r="H149" s="425">
        <v>0.17288601108407001</v>
      </c>
      <c r="I149" s="350" t="str">
        <f t="shared" si="5"/>
        <v/>
      </c>
      <c r="J149" s="350" t="str">
        <f t="shared" si="4"/>
        <v/>
      </c>
      <c r="L149" s="52" t="s">
        <v>112</v>
      </c>
      <c r="M149" s="52" t="s">
        <v>115</v>
      </c>
      <c r="N149" s="52" t="s">
        <v>115</v>
      </c>
      <c r="O149" s="52" t="s">
        <v>27</v>
      </c>
      <c r="P149" s="37"/>
      <c r="Q149" s="37"/>
      <c r="R149" s="37"/>
      <c r="S149" s="48"/>
    </row>
    <row r="150" spans="1:19" ht="12.75" x14ac:dyDescent="0.2">
      <c r="A150" s="52" t="s">
        <v>112</v>
      </c>
      <c r="B150" s="52" t="s">
        <v>115</v>
      </c>
      <c r="C150" s="52" t="s">
        <v>116</v>
      </c>
      <c r="D150" s="52" t="s">
        <v>27</v>
      </c>
      <c r="I150" s="52">
        <f t="shared" si="5"/>
        <v>0</v>
      </c>
      <c r="J150" s="52" t="str">
        <f t="shared" si="4"/>
        <v/>
      </c>
      <c r="L150" s="52" t="s">
        <v>112</v>
      </c>
      <c r="M150" s="52" t="s">
        <v>115</v>
      </c>
      <c r="N150" s="52" t="s">
        <v>116</v>
      </c>
      <c r="O150" s="52" t="s">
        <v>27</v>
      </c>
      <c r="P150" s="53">
        <v>2.1349999999999998</v>
      </c>
      <c r="Q150" s="54">
        <v>60.253838758333302</v>
      </c>
      <c r="R150" s="54">
        <v>5.56236</v>
      </c>
      <c r="S150" s="55">
        <v>9.2315446030079004E-2</v>
      </c>
    </row>
    <row r="151" spans="1:19" ht="12.75" x14ac:dyDescent="0.2">
      <c r="A151" s="422" t="s">
        <v>112</v>
      </c>
      <c r="B151" s="422" t="s">
        <v>115</v>
      </c>
      <c r="C151" s="422" t="s">
        <v>117</v>
      </c>
      <c r="D151" s="422" t="s">
        <v>27</v>
      </c>
      <c r="E151" s="423">
        <v>10.673999999999999</v>
      </c>
      <c r="F151" s="424">
        <v>325.3120831</v>
      </c>
      <c r="G151" s="424">
        <v>23.211739999999999</v>
      </c>
      <c r="H151" s="425">
        <v>7.1352222084122993E-2</v>
      </c>
      <c r="I151" s="350" t="str">
        <f t="shared" si="5"/>
        <v/>
      </c>
      <c r="J151" s="350" t="str">
        <f t="shared" si="4"/>
        <v/>
      </c>
      <c r="L151" s="52" t="s">
        <v>112</v>
      </c>
      <c r="M151" s="52" t="s">
        <v>115</v>
      </c>
      <c r="N151" s="52" t="s">
        <v>117</v>
      </c>
      <c r="O151" s="52" t="s">
        <v>27</v>
      </c>
      <c r="P151" s="53">
        <v>11.675000000000001</v>
      </c>
      <c r="Q151" s="54">
        <v>337.45738408333301</v>
      </c>
      <c r="R151" s="54">
        <v>22.202279999999998</v>
      </c>
      <c r="S151" s="55">
        <v>6.5792840954747994E-2</v>
      </c>
    </row>
    <row r="152" spans="1:19" ht="12.75" x14ac:dyDescent="0.2">
      <c r="A152" s="359" t="s">
        <v>112</v>
      </c>
      <c r="B152" s="359" t="s">
        <v>115</v>
      </c>
      <c r="C152" s="359" t="s">
        <v>117</v>
      </c>
      <c r="D152" s="359" t="s">
        <v>182</v>
      </c>
      <c r="E152" s="373">
        <v>8.6739999999999995</v>
      </c>
      <c r="F152" s="374">
        <v>258.19037309999999</v>
      </c>
      <c r="G152" s="374">
        <v>15.835319999999999</v>
      </c>
      <c r="H152" s="375">
        <v>6.1331953666091003E-2</v>
      </c>
      <c r="I152" s="353" t="str">
        <f t="shared" si="5"/>
        <v/>
      </c>
      <c r="J152" s="353" t="str">
        <f t="shared" si="4"/>
        <v/>
      </c>
      <c r="L152" s="38" t="s">
        <v>112</v>
      </c>
      <c r="M152" s="38" t="s">
        <v>115</v>
      </c>
      <c r="N152" s="38" t="s">
        <v>117</v>
      </c>
      <c r="O152" s="38" t="s">
        <v>182</v>
      </c>
      <c r="P152" s="58">
        <v>5.6749999999999998</v>
      </c>
      <c r="Q152" s="59">
        <v>161.709719083333</v>
      </c>
      <c r="R152" s="59">
        <v>8.1018000000000008</v>
      </c>
      <c r="S152" s="60">
        <v>5.0100884757735997E-2</v>
      </c>
    </row>
    <row r="153" spans="1:19" ht="12.75" x14ac:dyDescent="0.2">
      <c r="A153" s="38" t="s">
        <v>112</v>
      </c>
      <c r="B153" s="38" t="s">
        <v>115</v>
      </c>
      <c r="C153" s="38" t="s">
        <v>117</v>
      </c>
      <c r="D153" s="38" t="s">
        <v>183</v>
      </c>
      <c r="I153" s="27">
        <f t="shared" si="5"/>
        <v>0</v>
      </c>
      <c r="J153" s="27" t="str">
        <f t="shared" si="4"/>
        <v/>
      </c>
      <c r="L153" s="38" t="s">
        <v>112</v>
      </c>
      <c r="M153" s="38" t="s">
        <v>115</v>
      </c>
      <c r="N153" s="38" t="s">
        <v>117</v>
      </c>
      <c r="O153" s="38" t="s">
        <v>183</v>
      </c>
      <c r="P153" s="58">
        <v>3</v>
      </c>
      <c r="Q153" s="59">
        <v>82.893328333333301</v>
      </c>
      <c r="R153" s="59">
        <v>7.7149400000000004</v>
      </c>
      <c r="S153" s="60">
        <v>9.3070698874298002E-2</v>
      </c>
    </row>
    <row r="154" spans="1:19" ht="12.75" x14ac:dyDescent="0.2">
      <c r="A154" s="359" t="s">
        <v>112</v>
      </c>
      <c r="B154" s="359" t="s">
        <v>115</v>
      </c>
      <c r="C154" s="359" t="s">
        <v>117</v>
      </c>
      <c r="D154" s="359" t="s">
        <v>117</v>
      </c>
      <c r="E154" s="373">
        <v>1</v>
      </c>
      <c r="F154" s="374">
        <v>38.525559166666703</v>
      </c>
      <c r="G154" s="374">
        <v>3.6271499999999999</v>
      </c>
      <c r="H154" s="375">
        <v>9.4149185072395003E-2</v>
      </c>
      <c r="I154" s="206" t="str">
        <f t="shared" si="5"/>
        <v/>
      </c>
      <c r="J154" s="206" t="str">
        <f t="shared" si="4"/>
        <v/>
      </c>
      <c r="L154" s="38" t="s">
        <v>112</v>
      </c>
      <c r="M154" s="38" t="s">
        <v>115</v>
      </c>
      <c r="N154" s="38" t="s">
        <v>117</v>
      </c>
      <c r="O154" s="38" t="s">
        <v>117</v>
      </c>
      <c r="P154" s="58">
        <v>2</v>
      </c>
      <c r="Q154" s="59">
        <v>64.863564166666606</v>
      </c>
      <c r="R154" s="59">
        <v>2.7010200000000002</v>
      </c>
      <c r="S154" s="60">
        <v>4.1641560014491E-2</v>
      </c>
    </row>
    <row r="155" spans="1:19" ht="12.75" x14ac:dyDescent="0.2">
      <c r="A155" s="359" t="s">
        <v>112</v>
      </c>
      <c r="B155" s="359" t="s">
        <v>115</v>
      </c>
      <c r="C155" s="359" t="s">
        <v>117</v>
      </c>
      <c r="D155" s="359" t="s">
        <v>184</v>
      </c>
      <c r="E155" s="373">
        <v>1</v>
      </c>
      <c r="F155" s="374">
        <v>28.596150833333301</v>
      </c>
      <c r="G155" s="374">
        <v>3.7492700000000001</v>
      </c>
      <c r="H155" s="375">
        <v>0.13111100238112</v>
      </c>
      <c r="I155" s="353">
        <f t="shared" si="5"/>
        <v>0</v>
      </c>
      <c r="J155" s="353" t="str">
        <f t="shared" si="4"/>
        <v/>
      </c>
      <c r="L155" s="38" t="s">
        <v>112</v>
      </c>
      <c r="M155" s="38" t="s">
        <v>115</v>
      </c>
      <c r="N155" s="38" t="s">
        <v>117</v>
      </c>
      <c r="O155" s="38" t="s">
        <v>184</v>
      </c>
      <c r="P155" s="58">
        <v>1</v>
      </c>
      <c r="Q155" s="59">
        <v>27.990772499999999</v>
      </c>
      <c r="R155" s="59">
        <v>3.68452</v>
      </c>
      <c r="S155" s="60">
        <v>0.13163338025058</v>
      </c>
    </row>
    <row r="156" spans="1:19" ht="12.75" x14ac:dyDescent="0.2">
      <c r="A156" s="52" t="s">
        <v>112</v>
      </c>
      <c r="B156" s="52" t="s">
        <v>115</v>
      </c>
      <c r="C156" s="52" t="s">
        <v>118</v>
      </c>
      <c r="D156" s="52" t="s">
        <v>27</v>
      </c>
      <c r="I156" s="350">
        <f t="shared" si="5"/>
        <v>0</v>
      </c>
      <c r="J156" s="350" t="str">
        <f t="shared" si="4"/>
        <v/>
      </c>
      <c r="L156" s="52" t="s">
        <v>112</v>
      </c>
      <c r="M156" s="52" t="s">
        <v>115</v>
      </c>
      <c r="N156" s="52" t="s">
        <v>118</v>
      </c>
      <c r="O156" s="52" t="s">
        <v>27</v>
      </c>
      <c r="P156" s="53">
        <v>1.1890000000000001</v>
      </c>
      <c r="Q156" s="54">
        <v>37.741811143333301</v>
      </c>
      <c r="R156" s="54">
        <v>2.6532</v>
      </c>
      <c r="S156" s="55">
        <v>7.0298693137005E-2</v>
      </c>
    </row>
    <row r="157" spans="1:19" ht="12.75" x14ac:dyDescent="0.2">
      <c r="A157" s="422" t="s">
        <v>112</v>
      </c>
      <c r="B157" s="422" t="s">
        <v>115</v>
      </c>
      <c r="C157" s="422" t="s">
        <v>119</v>
      </c>
      <c r="D157" s="422" t="s">
        <v>27</v>
      </c>
      <c r="E157" s="423">
        <v>11.831</v>
      </c>
      <c r="F157" s="424">
        <v>356.07224239250002</v>
      </c>
      <c r="G157" s="424">
        <v>25.602740000000001</v>
      </c>
      <c r="H157" s="425">
        <v>7.1903217807631994E-2</v>
      </c>
      <c r="I157" s="350" t="str">
        <f t="shared" si="5"/>
        <v/>
      </c>
      <c r="J157" s="350" t="str">
        <f t="shared" si="4"/>
        <v/>
      </c>
      <c r="L157" s="52" t="s">
        <v>112</v>
      </c>
      <c r="M157" s="52" t="s">
        <v>115</v>
      </c>
      <c r="N157" s="52" t="s">
        <v>119</v>
      </c>
      <c r="O157" s="52" t="s">
        <v>27</v>
      </c>
      <c r="P157" s="53">
        <v>17.425000000000001</v>
      </c>
      <c r="Q157" s="54">
        <v>498.75485502666601</v>
      </c>
      <c r="R157" s="54">
        <v>23.981850000000001</v>
      </c>
      <c r="S157" s="55">
        <v>4.8083441711494999E-2</v>
      </c>
    </row>
    <row r="158" spans="1:19" ht="12.75" x14ac:dyDescent="0.2">
      <c r="A158" s="422" t="s">
        <v>112</v>
      </c>
      <c r="B158" s="422" t="s">
        <v>115</v>
      </c>
      <c r="C158" s="422" t="s">
        <v>120</v>
      </c>
      <c r="D158" s="422" t="s">
        <v>27</v>
      </c>
      <c r="E158" s="423">
        <v>10.81</v>
      </c>
      <c r="F158" s="424">
        <v>344.45840316666698</v>
      </c>
      <c r="G158" s="424">
        <v>21.856870000000001</v>
      </c>
      <c r="H158" s="425">
        <v>6.3452857584735997E-2</v>
      </c>
      <c r="I158" s="350">
        <f t="shared" si="5"/>
        <v>6</v>
      </c>
      <c r="J158" s="350">
        <f t="shared" si="4"/>
        <v>6</v>
      </c>
      <c r="L158" s="52" t="s">
        <v>112</v>
      </c>
      <c r="M158" s="52" t="s">
        <v>115</v>
      </c>
      <c r="N158" s="52" t="s">
        <v>120</v>
      </c>
      <c r="O158" s="52" t="s">
        <v>27</v>
      </c>
      <c r="P158" s="53">
        <v>11.066000000000001</v>
      </c>
      <c r="Q158" s="54">
        <v>341.77816297999999</v>
      </c>
      <c r="R158" s="54">
        <v>27.184560000000001</v>
      </c>
      <c r="S158" s="55">
        <v>7.9538609965525003E-2</v>
      </c>
    </row>
    <row r="159" spans="1:19" ht="12.75" x14ac:dyDescent="0.2">
      <c r="A159" s="422" t="s">
        <v>112</v>
      </c>
      <c r="B159" s="422" t="s">
        <v>115</v>
      </c>
      <c r="C159" s="422" t="s">
        <v>121</v>
      </c>
      <c r="D159" s="422" t="s">
        <v>27</v>
      </c>
      <c r="E159" s="423">
        <v>10.135</v>
      </c>
      <c r="F159" s="424">
        <v>260.18474462500001</v>
      </c>
      <c r="G159" s="424">
        <v>15.59042</v>
      </c>
      <c r="H159" s="425">
        <v>5.9920576905730001E-2</v>
      </c>
      <c r="I159" s="350">
        <f t="shared" si="5"/>
        <v>0</v>
      </c>
      <c r="J159" s="350" t="str">
        <f t="shared" si="4"/>
        <v/>
      </c>
      <c r="L159" s="52" t="s">
        <v>112</v>
      </c>
      <c r="M159" s="52" t="s">
        <v>115</v>
      </c>
      <c r="N159" s="52" t="s">
        <v>121</v>
      </c>
      <c r="O159" s="52" t="s">
        <v>27</v>
      </c>
      <c r="P159" s="53">
        <v>9</v>
      </c>
      <c r="Q159" s="54">
        <v>229.742056666667</v>
      </c>
      <c r="R159" s="54">
        <v>14.180720000000001</v>
      </c>
      <c r="S159" s="55">
        <v>6.1724527958651999E-2</v>
      </c>
    </row>
    <row r="160" spans="1:19" ht="12.75" x14ac:dyDescent="0.2">
      <c r="A160" s="422" t="s">
        <v>112</v>
      </c>
      <c r="B160" s="422" t="s">
        <v>115</v>
      </c>
      <c r="C160" s="422" t="s">
        <v>122</v>
      </c>
      <c r="D160" s="422" t="s">
        <v>27</v>
      </c>
      <c r="E160" s="423">
        <v>6</v>
      </c>
      <c r="F160" s="424">
        <v>217.56138250000001</v>
      </c>
      <c r="G160" s="424">
        <v>15.475899999999999</v>
      </c>
      <c r="H160" s="425">
        <v>7.1133488039863996E-2</v>
      </c>
      <c r="I160" s="350" t="str">
        <f t="shared" si="5"/>
        <v/>
      </c>
      <c r="J160" s="350" t="str">
        <f t="shared" si="4"/>
        <v/>
      </c>
      <c r="L160" s="52" t="s">
        <v>112</v>
      </c>
      <c r="M160" s="52" t="s">
        <v>115</v>
      </c>
      <c r="N160" s="52" t="s">
        <v>122</v>
      </c>
      <c r="O160" s="52" t="s">
        <v>27</v>
      </c>
      <c r="P160" s="53">
        <v>4</v>
      </c>
      <c r="Q160" s="54">
        <v>130.359581666667</v>
      </c>
      <c r="R160" s="54">
        <v>7.3397199999999998</v>
      </c>
      <c r="S160" s="55">
        <v>5.6303648003166E-2</v>
      </c>
    </row>
    <row r="161" spans="1:19" ht="12.75" x14ac:dyDescent="0.2">
      <c r="A161" s="422" t="s">
        <v>112</v>
      </c>
      <c r="B161" s="422" t="s">
        <v>115</v>
      </c>
      <c r="C161" s="422" t="s">
        <v>123</v>
      </c>
      <c r="D161" s="422" t="s">
        <v>27</v>
      </c>
      <c r="E161" s="423">
        <v>14</v>
      </c>
      <c r="F161" s="424">
        <v>433.80134416666698</v>
      </c>
      <c r="G161" s="424">
        <v>27.332059999999998</v>
      </c>
      <c r="H161" s="425">
        <v>6.3005936628676998E-2</v>
      </c>
      <c r="I161" s="350">
        <f t="shared" si="5"/>
        <v>2</v>
      </c>
      <c r="J161" s="350">
        <f t="shared" si="4"/>
        <v>2</v>
      </c>
      <c r="L161" s="52" t="s">
        <v>112</v>
      </c>
      <c r="M161" s="52" t="s">
        <v>115</v>
      </c>
      <c r="N161" s="52" t="s">
        <v>123</v>
      </c>
      <c r="O161" s="52" t="s">
        <v>27</v>
      </c>
      <c r="P161" s="53">
        <v>14.91</v>
      </c>
      <c r="Q161" s="54">
        <v>450.98674084999999</v>
      </c>
      <c r="R161" s="54">
        <v>30.505050000000001</v>
      </c>
      <c r="S161" s="55">
        <v>6.7640680394517996E-2</v>
      </c>
    </row>
    <row r="162" spans="1:19" ht="12.75" x14ac:dyDescent="0.2">
      <c r="A162" s="422" t="s">
        <v>112</v>
      </c>
      <c r="B162" s="422" t="s">
        <v>115</v>
      </c>
      <c r="C162" s="422" t="s">
        <v>124</v>
      </c>
      <c r="D162" s="422" t="s">
        <v>27</v>
      </c>
      <c r="E162" s="423">
        <v>12.864000000000001</v>
      </c>
      <c r="F162" s="424">
        <v>375.61129843333401</v>
      </c>
      <c r="G162" s="424">
        <v>12.15992</v>
      </c>
      <c r="H162" s="425">
        <v>3.2373680053604997E-2</v>
      </c>
      <c r="I162" s="350">
        <f t="shared" si="5"/>
        <v>1</v>
      </c>
      <c r="J162" s="350">
        <f t="shared" si="4"/>
        <v>1</v>
      </c>
      <c r="L162" s="52" t="s">
        <v>112</v>
      </c>
      <c r="M162" s="52" t="s">
        <v>115</v>
      </c>
      <c r="N162" s="52" t="s">
        <v>124</v>
      </c>
      <c r="O162" s="52" t="s">
        <v>27</v>
      </c>
      <c r="P162" s="53">
        <v>6</v>
      </c>
      <c r="Q162" s="54">
        <v>168.6739</v>
      </c>
      <c r="R162" s="54">
        <v>5.7751999999999999</v>
      </c>
      <c r="S162" s="55">
        <v>3.4238847859686998E-2</v>
      </c>
    </row>
    <row r="163" spans="1:19" ht="12.75" x14ac:dyDescent="0.2">
      <c r="A163" s="52" t="s">
        <v>112</v>
      </c>
      <c r="B163" s="52" t="s">
        <v>115</v>
      </c>
      <c r="C163" s="52" t="s">
        <v>60</v>
      </c>
      <c r="D163" s="52" t="s">
        <v>27</v>
      </c>
      <c r="I163" s="52">
        <f t="shared" si="5"/>
        <v>0</v>
      </c>
      <c r="J163" s="52" t="str">
        <f t="shared" si="4"/>
        <v/>
      </c>
      <c r="L163" s="52" t="s">
        <v>112</v>
      </c>
      <c r="M163" s="52" t="s">
        <v>115</v>
      </c>
      <c r="N163" s="52" t="s">
        <v>60</v>
      </c>
      <c r="O163" s="52" t="s">
        <v>27</v>
      </c>
      <c r="P163" s="53">
        <v>1</v>
      </c>
      <c r="Q163" s="54">
        <v>29.809041666666701</v>
      </c>
      <c r="R163" s="54">
        <v>2.4247800000000002</v>
      </c>
      <c r="S163" s="55">
        <v>8.1343775728001999E-2</v>
      </c>
    </row>
    <row r="164" spans="1:19" ht="12.75" x14ac:dyDescent="0.2">
      <c r="A164" s="422" t="s">
        <v>112</v>
      </c>
      <c r="B164" s="422" t="s">
        <v>115</v>
      </c>
      <c r="C164" s="422" t="s">
        <v>125</v>
      </c>
      <c r="D164" s="422" t="s">
        <v>27</v>
      </c>
      <c r="E164" s="423">
        <v>8.5782258064516093</v>
      </c>
      <c r="F164" s="424">
        <v>252.30388419354901</v>
      </c>
      <c r="G164" s="424">
        <v>8.93248</v>
      </c>
      <c r="H164" s="425">
        <v>3.5403656303395002E-2</v>
      </c>
      <c r="I164" s="350" t="str">
        <f t="shared" si="5"/>
        <v/>
      </c>
      <c r="J164" s="350" t="str">
        <f t="shared" si="4"/>
        <v/>
      </c>
      <c r="L164" s="48" t="s">
        <v>112</v>
      </c>
      <c r="M164" s="48" t="s">
        <v>115</v>
      </c>
      <c r="N164" s="48" t="s">
        <v>125</v>
      </c>
      <c r="O164" s="48" t="s">
        <v>27</v>
      </c>
      <c r="P164" s="37"/>
      <c r="Q164" s="37"/>
      <c r="R164" s="37"/>
      <c r="S164" s="48"/>
    </row>
    <row r="165" spans="1:19" ht="12.75" x14ac:dyDescent="0.2">
      <c r="A165" s="369" t="s">
        <v>112</v>
      </c>
      <c r="B165" s="369" t="s">
        <v>126</v>
      </c>
      <c r="C165" s="369" t="s">
        <v>27</v>
      </c>
      <c r="D165" s="369" t="s">
        <v>27</v>
      </c>
      <c r="E165" s="370">
        <v>224.96232051746</v>
      </c>
      <c r="F165" s="371">
        <v>6069.4722073173198</v>
      </c>
      <c r="G165" s="371">
        <v>540.94682</v>
      </c>
      <c r="H165" s="372">
        <v>8.9125841839730005E-2</v>
      </c>
      <c r="I165" s="346">
        <f t="shared" si="5"/>
        <v>33</v>
      </c>
      <c r="J165" s="346">
        <f t="shared" si="4"/>
        <v>33</v>
      </c>
      <c r="L165" s="52" t="s">
        <v>112</v>
      </c>
      <c r="M165" s="52" t="s">
        <v>126</v>
      </c>
      <c r="N165" s="52" t="s">
        <v>27</v>
      </c>
      <c r="O165" s="52" t="s">
        <v>27</v>
      </c>
      <c r="P165" s="53">
        <v>243.44886153846201</v>
      </c>
      <c r="Q165" s="54">
        <v>6426.5465272986803</v>
      </c>
      <c r="R165" s="54">
        <v>608.02318000000002</v>
      </c>
      <c r="S165" s="55">
        <v>9.4611184625714995E-2</v>
      </c>
    </row>
    <row r="166" spans="1:19" ht="12.75" x14ac:dyDescent="0.2">
      <c r="A166" s="422" t="s">
        <v>112</v>
      </c>
      <c r="B166" s="422" t="s">
        <v>126</v>
      </c>
      <c r="C166" s="422" t="s">
        <v>127</v>
      </c>
      <c r="D166" s="422" t="s">
        <v>27</v>
      </c>
      <c r="E166" s="423">
        <v>90.610495450785805</v>
      </c>
      <c r="F166" s="424">
        <v>2449.49029258671</v>
      </c>
      <c r="G166" s="424">
        <v>219.32708</v>
      </c>
      <c r="H166" s="425">
        <v>8.9539885364635002E-2</v>
      </c>
      <c r="I166" s="350" t="str">
        <f t="shared" si="5"/>
        <v/>
      </c>
      <c r="J166" s="350" t="str">
        <f t="shared" si="4"/>
        <v/>
      </c>
      <c r="L166" s="52" t="s">
        <v>112</v>
      </c>
      <c r="M166" s="52" t="s">
        <v>126</v>
      </c>
      <c r="N166" s="52" t="s">
        <v>127</v>
      </c>
      <c r="O166" s="52" t="s">
        <v>27</v>
      </c>
      <c r="P166" s="53">
        <v>109.88370769230799</v>
      </c>
      <c r="Q166" s="54">
        <v>2836.1820971480502</v>
      </c>
      <c r="R166" s="54">
        <v>250.64917</v>
      </c>
      <c r="S166" s="55">
        <v>8.8375556087192997E-2</v>
      </c>
    </row>
    <row r="167" spans="1:19" ht="12.75" x14ac:dyDescent="0.2">
      <c r="A167" s="359" t="s">
        <v>112</v>
      </c>
      <c r="B167" s="359" t="s">
        <v>126</v>
      </c>
      <c r="C167" s="359" t="s">
        <v>127</v>
      </c>
      <c r="D167" s="359" t="s">
        <v>185</v>
      </c>
      <c r="E167" s="373">
        <v>3</v>
      </c>
      <c r="F167" s="374">
        <v>117.089125</v>
      </c>
      <c r="G167" s="374">
        <v>16.625350000000001</v>
      </c>
      <c r="H167" s="375">
        <v>0.14198884823846999</v>
      </c>
      <c r="I167" s="353" t="str">
        <f t="shared" si="5"/>
        <v/>
      </c>
      <c r="J167" s="353" t="str">
        <f t="shared" si="4"/>
        <v/>
      </c>
      <c r="L167" s="38" t="s">
        <v>112</v>
      </c>
      <c r="M167" s="38" t="s">
        <v>126</v>
      </c>
      <c r="N167" s="38" t="s">
        <v>127</v>
      </c>
      <c r="O167" s="38" t="s">
        <v>185</v>
      </c>
      <c r="P167" s="58">
        <v>34.944948717948698</v>
      </c>
      <c r="Q167" s="59">
        <v>905.01022027341901</v>
      </c>
      <c r="R167" s="59">
        <v>84.542429999999996</v>
      </c>
      <c r="S167" s="60">
        <v>9.3415994765737004E-2</v>
      </c>
    </row>
    <row r="168" spans="1:19" ht="12.75" x14ac:dyDescent="0.2">
      <c r="A168" s="359" t="s">
        <v>112</v>
      </c>
      <c r="B168" s="359" t="s">
        <v>126</v>
      </c>
      <c r="C168" s="359" t="s">
        <v>127</v>
      </c>
      <c r="D168" s="359" t="s">
        <v>186</v>
      </c>
      <c r="E168" s="373">
        <v>2</v>
      </c>
      <c r="F168" s="374">
        <v>75.859856666666602</v>
      </c>
      <c r="G168" s="374">
        <v>5.3455899999999996</v>
      </c>
      <c r="H168" s="375">
        <v>7.0466650411545997E-2</v>
      </c>
      <c r="I168" s="353" t="str">
        <f t="shared" si="5"/>
        <v/>
      </c>
      <c r="J168" s="353" t="str">
        <f t="shared" si="4"/>
        <v/>
      </c>
      <c r="L168" s="38" t="s">
        <v>112</v>
      </c>
      <c r="M168" s="38" t="s">
        <v>126</v>
      </c>
      <c r="N168" s="38" t="s">
        <v>127</v>
      </c>
      <c r="O168" s="38" t="s">
        <v>186</v>
      </c>
      <c r="P168" s="58">
        <v>1.93333333333333</v>
      </c>
      <c r="Q168" s="59">
        <v>63.548465555555502</v>
      </c>
      <c r="R168" s="59">
        <v>4.2459800000000003</v>
      </c>
      <c r="S168" s="60">
        <v>6.6814831213951001E-2</v>
      </c>
    </row>
    <row r="169" spans="1:19" ht="12.75" x14ac:dyDescent="0.2">
      <c r="A169" s="359" t="s">
        <v>112</v>
      </c>
      <c r="B169" s="359" t="s">
        <v>126</v>
      </c>
      <c r="C169" s="359" t="s">
        <v>127</v>
      </c>
      <c r="D169" s="359" t="s">
        <v>187</v>
      </c>
      <c r="E169" s="373">
        <v>14.3953076923077</v>
      </c>
      <c r="F169" s="374">
        <v>416.42800591649598</v>
      </c>
      <c r="G169" s="374">
        <v>44.898710000000001</v>
      </c>
      <c r="H169" s="375">
        <v>0.10781866099803999</v>
      </c>
      <c r="I169" s="353" t="str">
        <f t="shared" si="5"/>
        <v/>
      </c>
      <c r="J169" s="353" t="str">
        <f t="shared" si="4"/>
        <v/>
      </c>
      <c r="L169" s="38" t="s">
        <v>112</v>
      </c>
      <c r="M169" s="38" t="s">
        <v>126</v>
      </c>
      <c r="N169" s="38" t="s">
        <v>127</v>
      </c>
      <c r="O169" s="38" t="s">
        <v>187</v>
      </c>
      <c r="P169" s="37"/>
      <c r="Q169" s="37"/>
      <c r="R169" s="37"/>
      <c r="S169" s="37"/>
    </row>
    <row r="170" spans="1:19" ht="12.75" x14ac:dyDescent="0.2">
      <c r="A170" s="38" t="s">
        <v>112</v>
      </c>
      <c r="B170" s="38" t="s">
        <v>126</v>
      </c>
      <c r="C170" s="38" t="s">
        <v>127</v>
      </c>
      <c r="D170" s="38" t="s">
        <v>188</v>
      </c>
      <c r="I170" s="27">
        <f t="shared" si="5"/>
        <v>0</v>
      </c>
      <c r="J170" s="27" t="str">
        <f t="shared" si="4"/>
        <v/>
      </c>
      <c r="L170" s="38" t="s">
        <v>112</v>
      </c>
      <c r="M170" s="38" t="s">
        <v>126</v>
      </c>
      <c r="N170" s="38" t="s">
        <v>127</v>
      </c>
      <c r="O170" s="38" t="s">
        <v>188</v>
      </c>
      <c r="P170" s="58">
        <v>27.2204512820513</v>
      </c>
      <c r="Q170" s="59">
        <v>671.03209709837597</v>
      </c>
      <c r="R170" s="59">
        <v>55.21217</v>
      </c>
      <c r="S170" s="60">
        <v>8.2279477000792994E-2</v>
      </c>
    </row>
    <row r="171" spans="1:19" ht="12.75" x14ac:dyDescent="0.2">
      <c r="A171" s="38" t="s">
        <v>112</v>
      </c>
      <c r="B171" s="38" t="s">
        <v>126</v>
      </c>
      <c r="C171" s="38" t="s">
        <v>127</v>
      </c>
      <c r="D171" s="38" t="s">
        <v>189</v>
      </c>
      <c r="I171" s="27">
        <f t="shared" si="5"/>
        <v>0</v>
      </c>
      <c r="J171" s="27" t="str">
        <f t="shared" si="4"/>
        <v/>
      </c>
      <c r="L171" s="38" t="s">
        <v>112</v>
      </c>
      <c r="M171" s="38" t="s">
        <v>126</v>
      </c>
      <c r="N171" s="38" t="s">
        <v>127</v>
      </c>
      <c r="O171" s="38" t="s">
        <v>189</v>
      </c>
      <c r="P171" s="58">
        <v>21.8465897435897</v>
      </c>
      <c r="Q171" s="59">
        <v>564.30849142247803</v>
      </c>
      <c r="R171" s="59">
        <v>48.046250000000001</v>
      </c>
      <c r="S171" s="60">
        <v>8.5141816453775998E-2</v>
      </c>
    </row>
    <row r="172" spans="1:19" ht="12.75" x14ac:dyDescent="0.2">
      <c r="A172" s="359" t="s">
        <v>112</v>
      </c>
      <c r="B172" s="359" t="s">
        <v>126</v>
      </c>
      <c r="C172" s="359" t="s">
        <v>127</v>
      </c>
      <c r="D172" s="359" t="s">
        <v>190</v>
      </c>
      <c r="E172" s="373">
        <v>35.095076923076903</v>
      </c>
      <c r="F172" s="374">
        <v>881.58087280198697</v>
      </c>
      <c r="G172" s="374">
        <v>61.984949999999998</v>
      </c>
      <c r="H172" s="375">
        <v>7.0311133002453993E-2</v>
      </c>
      <c r="I172" s="206">
        <f t="shared" si="5"/>
        <v>20</v>
      </c>
      <c r="J172" s="206">
        <f t="shared" si="4"/>
        <v>20</v>
      </c>
      <c r="L172" s="38" t="s">
        <v>112</v>
      </c>
      <c r="M172" s="38" t="s">
        <v>126</v>
      </c>
      <c r="N172" s="38" t="s">
        <v>127</v>
      </c>
      <c r="O172" s="38" t="s">
        <v>190</v>
      </c>
      <c r="P172" s="58">
        <v>23.938384615384599</v>
      </c>
      <c r="Q172" s="59">
        <v>632.28282279822599</v>
      </c>
      <c r="R172" s="59">
        <v>58.602339999999998</v>
      </c>
      <c r="S172" s="60">
        <v>9.2683745132675993E-2</v>
      </c>
    </row>
    <row r="173" spans="1:19" ht="12.75" x14ac:dyDescent="0.2">
      <c r="A173" s="359" t="s">
        <v>112</v>
      </c>
      <c r="B173" s="359" t="s">
        <v>126</v>
      </c>
      <c r="C173" s="359" t="s">
        <v>127</v>
      </c>
      <c r="D173" s="359" t="s">
        <v>191</v>
      </c>
      <c r="E173" s="373">
        <v>24.975820512820501</v>
      </c>
      <c r="F173" s="374">
        <v>628.04373211572602</v>
      </c>
      <c r="G173" s="374">
        <v>51.837679999999999</v>
      </c>
      <c r="H173" s="375">
        <v>8.2538328701047006E-2</v>
      </c>
      <c r="I173" s="353" t="str">
        <f t="shared" si="5"/>
        <v/>
      </c>
      <c r="J173" s="353" t="str">
        <f t="shared" si="4"/>
        <v/>
      </c>
      <c r="L173" s="38" t="s">
        <v>112</v>
      </c>
      <c r="M173" s="38" t="s">
        <v>126</v>
      </c>
      <c r="N173" s="38" t="s">
        <v>127</v>
      </c>
      <c r="O173" s="38" t="s">
        <v>191</v>
      </c>
      <c r="P173" s="37"/>
      <c r="Q173" s="37"/>
      <c r="R173" s="37"/>
      <c r="S173" s="37"/>
    </row>
    <row r="174" spans="1:19" ht="12.75" x14ac:dyDescent="0.2">
      <c r="A174" s="359" t="s">
        <v>112</v>
      </c>
      <c r="B174" s="359" t="s">
        <v>126</v>
      </c>
      <c r="C174" s="359" t="s">
        <v>127</v>
      </c>
      <c r="D174" s="359" t="s">
        <v>192</v>
      </c>
      <c r="E174" s="373">
        <v>11.1442903225806</v>
      </c>
      <c r="F174" s="374">
        <v>330.48870008583299</v>
      </c>
      <c r="G174" s="374">
        <v>38.634799999999998</v>
      </c>
      <c r="H174" s="375">
        <v>0.11690203020547001</v>
      </c>
      <c r="I174" s="353" t="str">
        <f t="shared" si="5"/>
        <v/>
      </c>
      <c r="J174" s="353" t="str">
        <f t="shared" si="4"/>
        <v/>
      </c>
      <c r="L174" s="38" t="s">
        <v>112</v>
      </c>
      <c r="M174" s="38" t="s">
        <v>126</v>
      </c>
      <c r="N174" s="38" t="s">
        <v>127</v>
      </c>
      <c r="O174" s="38" t="s">
        <v>192</v>
      </c>
      <c r="P174" s="37"/>
      <c r="Q174" s="37"/>
      <c r="R174" s="37"/>
      <c r="S174" s="37"/>
    </row>
    <row r="175" spans="1:19" ht="12.75" x14ac:dyDescent="0.2">
      <c r="A175" s="422" t="s">
        <v>112</v>
      </c>
      <c r="B175" s="422" t="s">
        <v>126</v>
      </c>
      <c r="C175" s="422" t="s">
        <v>128</v>
      </c>
      <c r="D175" s="422" t="s">
        <v>27</v>
      </c>
      <c r="E175" s="423">
        <v>5</v>
      </c>
      <c r="F175" s="424">
        <v>129.98237750000001</v>
      </c>
      <c r="G175" s="424">
        <v>12.47171</v>
      </c>
      <c r="H175" s="425">
        <v>9.5949237426435005E-2</v>
      </c>
      <c r="I175" s="350">
        <f t="shared" si="5"/>
        <v>10</v>
      </c>
      <c r="J175" s="350">
        <f t="shared" si="4"/>
        <v>10</v>
      </c>
      <c r="L175" s="52" t="s">
        <v>112</v>
      </c>
      <c r="M175" s="52" t="s">
        <v>126</v>
      </c>
      <c r="N175" s="52" t="s">
        <v>128</v>
      </c>
      <c r="O175" s="52" t="s">
        <v>27</v>
      </c>
      <c r="P175" s="53">
        <v>3</v>
      </c>
      <c r="Q175" s="54">
        <v>83.251858333333402</v>
      </c>
      <c r="R175" s="54">
        <v>14.23762</v>
      </c>
      <c r="S175" s="55">
        <v>0.17101864492915</v>
      </c>
    </row>
    <row r="176" spans="1:19" ht="12.75" x14ac:dyDescent="0.2">
      <c r="A176" s="422" t="s">
        <v>112</v>
      </c>
      <c r="B176" s="422" t="s">
        <v>126</v>
      </c>
      <c r="C176" s="422" t="s">
        <v>126</v>
      </c>
      <c r="D176" s="422" t="s">
        <v>27</v>
      </c>
      <c r="E176" s="423">
        <v>1</v>
      </c>
      <c r="F176" s="424">
        <v>61.500385833333297</v>
      </c>
      <c r="G176" s="424">
        <v>21.499130000000001</v>
      </c>
      <c r="H176" s="425">
        <v>0.34957715644684001</v>
      </c>
      <c r="I176" s="350">
        <f t="shared" si="5"/>
        <v>0</v>
      </c>
      <c r="J176" s="350" t="str">
        <f t="shared" si="4"/>
        <v/>
      </c>
      <c r="L176" s="52" t="s">
        <v>112</v>
      </c>
      <c r="M176" s="52" t="s">
        <v>126</v>
      </c>
      <c r="N176" s="52" t="s">
        <v>126</v>
      </c>
      <c r="O176" s="52" t="s">
        <v>27</v>
      </c>
      <c r="P176" s="53">
        <v>1</v>
      </c>
      <c r="Q176" s="54">
        <v>60.4393933333333</v>
      </c>
      <c r="R176" s="54">
        <v>21.128240000000002</v>
      </c>
      <c r="S176" s="55">
        <v>0.34957730107372997</v>
      </c>
    </row>
    <row r="177" spans="1:19" ht="12.75" x14ac:dyDescent="0.2">
      <c r="A177" s="422" t="s">
        <v>112</v>
      </c>
      <c r="B177" s="422" t="s">
        <v>126</v>
      </c>
      <c r="C177" s="422" t="s">
        <v>129</v>
      </c>
      <c r="D177" s="422" t="s">
        <v>27</v>
      </c>
      <c r="E177" s="423">
        <v>124.351825066674</v>
      </c>
      <c r="F177" s="424">
        <v>3287.1625972306101</v>
      </c>
      <c r="G177" s="424">
        <v>257.89035000000001</v>
      </c>
      <c r="H177" s="425">
        <v>7.8453785710894994E-2</v>
      </c>
      <c r="I177" s="350">
        <f t="shared" si="5"/>
        <v>34</v>
      </c>
      <c r="J177" s="350">
        <f t="shared" si="4"/>
        <v>34</v>
      </c>
      <c r="L177" s="52" t="s">
        <v>112</v>
      </c>
      <c r="M177" s="52" t="s">
        <v>126</v>
      </c>
      <c r="N177" s="52" t="s">
        <v>129</v>
      </c>
      <c r="O177" s="52" t="s">
        <v>27</v>
      </c>
      <c r="P177" s="53">
        <v>124.565153846154</v>
      </c>
      <c r="Q177" s="54">
        <v>3278.0005384839501</v>
      </c>
      <c r="R177" s="54">
        <v>291.37835000000001</v>
      </c>
      <c r="S177" s="55">
        <v>8.8889048851334002E-2</v>
      </c>
    </row>
    <row r="178" spans="1:19" ht="12.75" x14ac:dyDescent="0.2">
      <c r="A178" s="359" t="s">
        <v>112</v>
      </c>
      <c r="B178" s="359" t="s">
        <v>126</v>
      </c>
      <c r="C178" s="359" t="s">
        <v>129</v>
      </c>
      <c r="D178" s="359" t="s">
        <v>193</v>
      </c>
      <c r="E178" s="373">
        <v>70.916929956140393</v>
      </c>
      <c r="F178" s="374">
        <v>1853.53802169153</v>
      </c>
      <c r="G178" s="374">
        <v>134.79939999999999</v>
      </c>
      <c r="H178" s="375">
        <v>7.2725457164877993E-2</v>
      </c>
      <c r="I178" s="353">
        <f t="shared" si="5"/>
        <v>15</v>
      </c>
      <c r="J178" s="353">
        <f t="shared" si="4"/>
        <v>15</v>
      </c>
      <c r="L178" s="38" t="s">
        <v>112</v>
      </c>
      <c r="M178" s="38" t="s">
        <v>126</v>
      </c>
      <c r="N178" s="38" t="s">
        <v>129</v>
      </c>
      <c r="O178" s="38" t="s">
        <v>193</v>
      </c>
      <c r="P178" s="58">
        <v>70.393846153846098</v>
      </c>
      <c r="Q178" s="59">
        <v>1831.42704962739</v>
      </c>
      <c r="R178" s="59">
        <v>148.16231999999999</v>
      </c>
      <c r="S178" s="60">
        <v>8.0899929937227999E-2</v>
      </c>
    </row>
    <row r="179" spans="1:19" ht="12.75" x14ac:dyDescent="0.2">
      <c r="A179" s="359" t="s">
        <v>112</v>
      </c>
      <c r="B179" s="359" t="s">
        <v>126</v>
      </c>
      <c r="C179" s="359" t="s">
        <v>129</v>
      </c>
      <c r="D179" s="359" t="s">
        <v>194</v>
      </c>
      <c r="E179" s="373">
        <v>52.434895110533901</v>
      </c>
      <c r="F179" s="374">
        <v>1389.43809720575</v>
      </c>
      <c r="G179" s="374">
        <v>112.40987</v>
      </c>
      <c r="H179" s="375">
        <v>8.0903114882242E-2</v>
      </c>
      <c r="I179" s="353">
        <f t="shared" si="5"/>
        <v>25</v>
      </c>
      <c r="J179" s="353">
        <f t="shared" si="4"/>
        <v>25</v>
      </c>
      <c r="L179" s="38" t="s">
        <v>112</v>
      </c>
      <c r="M179" s="38" t="s">
        <v>126</v>
      </c>
      <c r="N179" s="38" t="s">
        <v>129</v>
      </c>
      <c r="O179" s="38" t="s">
        <v>194</v>
      </c>
      <c r="P179" s="58">
        <v>54.1713076923077</v>
      </c>
      <c r="Q179" s="59">
        <v>1446.5734888565601</v>
      </c>
      <c r="R179" s="59">
        <v>143.21602999999999</v>
      </c>
      <c r="S179" s="60">
        <v>9.9003632448154993E-2</v>
      </c>
    </row>
    <row r="180" spans="1:19" ht="12.75" x14ac:dyDescent="0.2">
      <c r="A180" s="359" t="s">
        <v>112</v>
      </c>
      <c r="B180" s="359" t="s">
        <v>126</v>
      </c>
      <c r="C180" s="359" t="s">
        <v>129</v>
      </c>
      <c r="D180" s="359" t="s">
        <v>129</v>
      </c>
      <c r="E180" s="373">
        <v>1</v>
      </c>
      <c r="F180" s="374">
        <v>44.186478333333298</v>
      </c>
      <c r="G180" s="374">
        <v>10.68108</v>
      </c>
      <c r="H180" s="375">
        <v>0.24172734290848</v>
      </c>
      <c r="I180" s="353" t="str">
        <f t="shared" si="5"/>
        <v/>
      </c>
      <c r="J180" s="353" t="str">
        <f t="shared" si="4"/>
        <v/>
      </c>
      <c r="L180" s="38" t="s">
        <v>112</v>
      </c>
      <c r="M180" s="38" t="s">
        <v>126</v>
      </c>
      <c r="N180" s="38" t="s">
        <v>129</v>
      </c>
      <c r="O180" s="38" t="s">
        <v>129</v>
      </c>
      <c r="P180" s="37"/>
      <c r="Q180" s="37"/>
      <c r="R180" s="37"/>
      <c r="S180" s="37"/>
    </row>
    <row r="181" spans="1:19" ht="12.75" x14ac:dyDescent="0.2">
      <c r="A181" s="422" t="s">
        <v>112</v>
      </c>
      <c r="B181" s="422" t="s">
        <v>126</v>
      </c>
      <c r="C181" s="422" t="s">
        <v>131</v>
      </c>
      <c r="D181" s="422" t="s">
        <v>27</v>
      </c>
      <c r="E181" s="423">
        <v>4</v>
      </c>
      <c r="F181" s="424">
        <v>141.33655416666701</v>
      </c>
      <c r="G181" s="424">
        <v>29.75855</v>
      </c>
      <c r="H181" s="425">
        <v>0.21055098007348</v>
      </c>
      <c r="I181" s="350" t="str">
        <f t="shared" si="5"/>
        <v/>
      </c>
      <c r="J181" s="350" t="str">
        <f t="shared" si="4"/>
        <v/>
      </c>
      <c r="L181" s="52" t="s">
        <v>112</v>
      </c>
      <c r="M181" s="52" t="s">
        <v>126</v>
      </c>
      <c r="N181" s="52" t="s">
        <v>131</v>
      </c>
      <c r="O181" s="52" t="s">
        <v>27</v>
      </c>
      <c r="P181" s="53">
        <v>5</v>
      </c>
      <c r="Q181" s="54">
        <v>168.67264</v>
      </c>
      <c r="R181" s="54">
        <v>30.629799999999999</v>
      </c>
      <c r="S181" s="55">
        <v>0.18159317361725</v>
      </c>
    </row>
    <row r="182" spans="1:19" ht="12.75" x14ac:dyDescent="0.2">
      <c r="A182" s="369" t="s">
        <v>112</v>
      </c>
      <c r="B182" s="369" t="s">
        <v>132</v>
      </c>
      <c r="C182" s="369" t="s">
        <v>27</v>
      </c>
      <c r="D182" s="369" t="s">
        <v>27</v>
      </c>
      <c r="E182" s="370">
        <v>99.003076923076904</v>
      </c>
      <c r="F182" s="371">
        <v>2964.37951184551</v>
      </c>
      <c r="G182" s="371">
        <v>267.97446000000002</v>
      </c>
      <c r="H182" s="372">
        <v>9.0398162222208006E-2</v>
      </c>
      <c r="I182" s="346">
        <f t="shared" si="5"/>
        <v>20</v>
      </c>
      <c r="J182" s="346">
        <f t="shared" si="4"/>
        <v>20</v>
      </c>
      <c r="L182" s="52" t="s">
        <v>112</v>
      </c>
      <c r="M182" s="52" t="s">
        <v>132</v>
      </c>
      <c r="N182" s="52" t="s">
        <v>27</v>
      </c>
      <c r="O182" s="52" t="s">
        <v>27</v>
      </c>
      <c r="P182" s="53">
        <v>87.418179487179501</v>
      </c>
      <c r="Q182" s="54">
        <v>2583.3765963608998</v>
      </c>
      <c r="R182" s="54">
        <v>250.80407</v>
      </c>
      <c r="S182" s="55">
        <v>9.7083820590965E-2</v>
      </c>
    </row>
    <row r="183" spans="1:19" ht="12.75" x14ac:dyDescent="0.2">
      <c r="A183" s="422" t="s">
        <v>112</v>
      </c>
      <c r="B183" s="422" t="s">
        <v>132</v>
      </c>
      <c r="C183" s="422" t="s">
        <v>132</v>
      </c>
      <c r="D183" s="422" t="s">
        <v>27</v>
      </c>
      <c r="E183" s="423">
        <v>1</v>
      </c>
      <c r="F183" s="424">
        <v>53.502825833333297</v>
      </c>
      <c r="G183" s="424">
        <v>13.501569999999999</v>
      </c>
      <c r="H183" s="425">
        <v>0.25235246530826</v>
      </c>
      <c r="I183" s="350" t="str">
        <f t="shared" si="5"/>
        <v/>
      </c>
      <c r="J183" s="350" t="str">
        <f t="shared" si="4"/>
        <v/>
      </c>
      <c r="L183" s="52" t="s">
        <v>112</v>
      </c>
      <c r="M183" s="52" t="s">
        <v>132</v>
      </c>
      <c r="N183" s="52" t="s">
        <v>132</v>
      </c>
      <c r="O183" s="52" t="s">
        <v>27</v>
      </c>
      <c r="P183" s="53">
        <v>2</v>
      </c>
      <c r="Q183" s="54">
        <v>102.48338</v>
      </c>
      <c r="R183" s="54">
        <v>21.406749999999999</v>
      </c>
      <c r="S183" s="55">
        <v>0.20888021062536999</v>
      </c>
    </row>
    <row r="184" spans="1:19" ht="12.75" x14ac:dyDescent="0.2">
      <c r="A184" s="422" t="s">
        <v>112</v>
      </c>
      <c r="B184" s="422" t="s">
        <v>132</v>
      </c>
      <c r="C184" s="422" t="s">
        <v>133</v>
      </c>
      <c r="D184" s="422" t="s">
        <v>27</v>
      </c>
      <c r="E184" s="423">
        <v>19.843</v>
      </c>
      <c r="F184" s="424">
        <v>587.77510710916704</v>
      </c>
      <c r="G184" s="424">
        <v>43.407519999999998</v>
      </c>
      <c r="H184" s="425">
        <v>7.3850558614993997E-2</v>
      </c>
      <c r="I184" s="350">
        <f t="shared" si="5"/>
        <v>3</v>
      </c>
      <c r="J184" s="350">
        <f t="shared" si="4"/>
        <v>3</v>
      </c>
      <c r="L184" s="52" t="s">
        <v>112</v>
      </c>
      <c r="M184" s="52" t="s">
        <v>132</v>
      </c>
      <c r="N184" s="52" t="s">
        <v>133</v>
      </c>
      <c r="O184" s="52" t="s">
        <v>27</v>
      </c>
      <c r="P184" s="53">
        <v>13.977</v>
      </c>
      <c r="Q184" s="54">
        <v>410.75047149749997</v>
      </c>
      <c r="R184" s="54">
        <v>32.529130000000002</v>
      </c>
      <c r="S184" s="55">
        <v>7.9194382617277001E-2</v>
      </c>
    </row>
    <row r="185" spans="1:19" ht="12.75" x14ac:dyDescent="0.2">
      <c r="A185" s="359" t="s">
        <v>112</v>
      </c>
      <c r="B185" s="359" t="s">
        <v>132</v>
      </c>
      <c r="C185" s="359" t="s">
        <v>133</v>
      </c>
      <c r="D185" s="359" t="s">
        <v>196</v>
      </c>
      <c r="E185" s="373">
        <v>5.2160000000000002</v>
      </c>
      <c r="F185" s="374">
        <v>156.924230133333</v>
      </c>
      <c r="G185" s="374">
        <v>15.57896</v>
      </c>
      <c r="H185" s="375">
        <v>9.9276956699186E-2</v>
      </c>
      <c r="I185" s="353" t="str">
        <f t="shared" si="5"/>
        <v/>
      </c>
      <c r="J185" s="353" t="str">
        <f t="shared" si="4"/>
        <v/>
      </c>
      <c r="L185" s="38" t="s">
        <v>112</v>
      </c>
      <c r="M185" s="38" t="s">
        <v>132</v>
      </c>
      <c r="N185" s="38" t="s">
        <v>133</v>
      </c>
      <c r="O185" s="38" t="s">
        <v>196</v>
      </c>
      <c r="P185" s="37"/>
      <c r="Q185" s="37"/>
      <c r="R185" s="37"/>
      <c r="S185" s="37"/>
    </row>
    <row r="186" spans="1:19" ht="12.75" x14ac:dyDescent="0.2">
      <c r="A186" s="359" t="s">
        <v>112</v>
      </c>
      <c r="B186" s="359" t="s">
        <v>132</v>
      </c>
      <c r="C186" s="359" t="s">
        <v>133</v>
      </c>
      <c r="D186" s="359" t="s">
        <v>197</v>
      </c>
      <c r="E186" s="373">
        <v>6.673</v>
      </c>
      <c r="F186" s="374">
        <v>198.40853121083299</v>
      </c>
      <c r="G186" s="374">
        <v>14.01995</v>
      </c>
      <c r="H186" s="375">
        <v>7.0662032093277996E-2</v>
      </c>
      <c r="I186" s="353" t="str">
        <f t="shared" si="5"/>
        <v/>
      </c>
      <c r="J186" s="353" t="str">
        <f t="shared" si="4"/>
        <v/>
      </c>
      <c r="L186" s="38" t="s">
        <v>112</v>
      </c>
      <c r="M186" s="38" t="s">
        <v>132</v>
      </c>
      <c r="N186" s="38" t="s">
        <v>133</v>
      </c>
      <c r="O186" s="38" t="s">
        <v>197</v>
      </c>
      <c r="P186" s="58">
        <v>6.673</v>
      </c>
      <c r="Q186" s="59">
        <v>193.70003608916701</v>
      </c>
      <c r="R186" s="59">
        <v>13.27938</v>
      </c>
      <c r="S186" s="60">
        <v>6.8556414692081E-2</v>
      </c>
    </row>
    <row r="187" spans="1:19" ht="12.75" x14ac:dyDescent="0.2">
      <c r="A187" s="359" t="s">
        <v>112</v>
      </c>
      <c r="B187" s="359" t="s">
        <v>132</v>
      </c>
      <c r="C187" s="359" t="s">
        <v>133</v>
      </c>
      <c r="D187" s="359" t="s">
        <v>133</v>
      </c>
      <c r="E187" s="373">
        <v>1</v>
      </c>
      <c r="F187" s="374">
        <v>40.837336666666701</v>
      </c>
      <c r="G187" s="374">
        <v>2.6284800000000001</v>
      </c>
      <c r="H187" s="375">
        <v>6.4364628414797995E-2</v>
      </c>
      <c r="I187" s="353">
        <f t="shared" si="5"/>
        <v>0</v>
      </c>
      <c r="J187" s="353" t="str">
        <f t="shared" si="4"/>
        <v/>
      </c>
      <c r="L187" s="38" t="s">
        <v>112</v>
      </c>
      <c r="M187" s="38" t="s">
        <v>132</v>
      </c>
      <c r="N187" s="38" t="s">
        <v>133</v>
      </c>
      <c r="O187" s="38" t="s">
        <v>133</v>
      </c>
      <c r="P187" s="58">
        <v>1</v>
      </c>
      <c r="Q187" s="59">
        <v>39.996785833333298</v>
      </c>
      <c r="R187" s="59">
        <v>2.5831300000000001</v>
      </c>
      <c r="S187" s="60">
        <v>6.4583439548465002E-2</v>
      </c>
    </row>
    <row r="188" spans="1:19" ht="12.75" x14ac:dyDescent="0.2">
      <c r="A188" s="359" t="s">
        <v>112</v>
      </c>
      <c r="B188" s="359" t="s">
        <v>132</v>
      </c>
      <c r="C188" s="359" t="s">
        <v>133</v>
      </c>
      <c r="D188" s="359" t="s">
        <v>198</v>
      </c>
      <c r="E188" s="373">
        <v>6.9539999999999997</v>
      </c>
      <c r="F188" s="374">
        <v>191.605009098333</v>
      </c>
      <c r="G188" s="374">
        <v>11.18013</v>
      </c>
      <c r="H188" s="375">
        <v>5.8349883714482E-2</v>
      </c>
      <c r="I188" s="353">
        <f t="shared" si="5"/>
        <v>7</v>
      </c>
      <c r="J188" s="353">
        <f t="shared" si="4"/>
        <v>7</v>
      </c>
      <c r="L188" s="38" t="s">
        <v>112</v>
      </c>
      <c r="M188" s="38" t="s">
        <v>132</v>
      </c>
      <c r="N188" s="38" t="s">
        <v>133</v>
      </c>
      <c r="O188" s="38" t="s">
        <v>198</v>
      </c>
      <c r="P188" s="58">
        <v>6.3040000000000003</v>
      </c>
      <c r="Q188" s="59">
        <v>177.05364957500001</v>
      </c>
      <c r="R188" s="59">
        <v>16.666620000000002</v>
      </c>
      <c r="S188" s="60">
        <v>9.4133162688295996E-2</v>
      </c>
    </row>
    <row r="189" spans="1:19" ht="12.75" x14ac:dyDescent="0.2">
      <c r="A189" s="422" t="s">
        <v>112</v>
      </c>
      <c r="B189" s="422" t="s">
        <v>132</v>
      </c>
      <c r="C189" s="422" t="s">
        <v>134</v>
      </c>
      <c r="D189" s="422" t="s">
        <v>27</v>
      </c>
      <c r="E189" s="423">
        <v>56.771076923076897</v>
      </c>
      <c r="F189" s="424">
        <v>1707.56960699051</v>
      </c>
      <c r="G189" s="424">
        <v>166.06352999999999</v>
      </c>
      <c r="H189" s="425">
        <v>9.7251397143732002E-2</v>
      </c>
      <c r="I189" s="350">
        <f t="shared" si="5"/>
        <v>19</v>
      </c>
      <c r="J189" s="350">
        <f t="shared" si="4"/>
        <v>19</v>
      </c>
      <c r="L189" s="52" t="s">
        <v>112</v>
      </c>
      <c r="M189" s="52" t="s">
        <v>132</v>
      </c>
      <c r="N189" s="52" t="s">
        <v>134</v>
      </c>
      <c r="O189" s="52" t="s">
        <v>27</v>
      </c>
      <c r="P189" s="53">
        <v>44.536179487179503</v>
      </c>
      <c r="Q189" s="54">
        <v>1323.0632422967301</v>
      </c>
      <c r="R189" s="54">
        <v>143.32730000000001</v>
      </c>
      <c r="S189" s="55">
        <v>0.10832989340040999</v>
      </c>
    </row>
    <row r="190" spans="1:19" ht="12.75" x14ac:dyDescent="0.2">
      <c r="A190" s="359" t="s">
        <v>112</v>
      </c>
      <c r="B190" s="359" t="s">
        <v>132</v>
      </c>
      <c r="C190" s="359" t="s">
        <v>134</v>
      </c>
      <c r="D190" s="359" t="s">
        <v>199</v>
      </c>
      <c r="E190" s="373">
        <v>17.673999999999999</v>
      </c>
      <c r="F190" s="374">
        <v>539.66872194500002</v>
      </c>
      <c r="G190" s="374">
        <v>62.674169999999997</v>
      </c>
      <c r="H190" s="375">
        <v>0.11613452373914999</v>
      </c>
      <c r="I190" s="353">
        <f t="shared" si="5"/>
        <v>4</v>
      </c>
      <c r="J190" s="353">
        <f t="shared" si="4"/>
        <v>4</v>
      </c>
      <c r="L190" s="38" t="s">
        <v>112</v>
      </c>
      <c r="M190" s="38" t="s">
        <v>132</v>
      </c>
      <c r="N190" s="38" t="s">
        <v>134</v>
      </c>
      <c r="O190" s="38" t="s">
        <v>199</v>
      </c>
      <c r="P190" s="58">
        <v>13</v>
      </c>
      <c r="Q190" s="59">
        <v>374.635564166667</v>
      </c>
      <c r="R190" s="59">
        <v>46.371749999999999</v>
      </c>
      <c r="S190" s="60">
        <v>0.12377829131932</v>
      </c>
    </row>
    <row r="191" spans="1:19" ht="12.75" x14ac:dyDescent="0.2">
      <c r="A191" s="359" t="s">
        <v>112</v>
      </c>
      <c r="B191" s="359" t="s">
        <v>132</v>
      </c>
      <c r="C191" s="359" t="s">
        <v>134</v>
      </c>
      <c r="D191" s="359" t="s">
        <v>200</v>
      </c>
      <c r="E191" s="373">
        <v>2.8639999999999999</v>
      </c>
      <c r="F191" s="374">
        <v>83.269649933333397</v>
      </c>
      <c r="G191" s="374">
        <v>6.6734499999999999</v>
      </c>
      <c r="H191" s="375">
        <v>8.0142645073478999E-2</v>
      </c>
      <c r="I191" s="353" t="str">
        <f t="shared" si="5"/>
        <v/>
      </c>
      <c r="J191" s="353" t="str">
        <f t="shared" si="4"/>
        <v/>
      </c>
      <c r="L191" s="38" t="s">
        <v>112</v>
      </c>
      <c r="M191" s="38" t="s">
        <v>132</v>
      </c>
      <c r="N191" s="38" t="s">
        <v>134</v>
      </c>
      <c r="O191" s="38" t="s">
        <v>200</v>
      </c>
      <c r="P191" s="37"/>
      <c r="Q191" s="37"/>
      <c r="R191" s="37"/>
      <c r="S191" s="37"/>
    </row>
    <row r="192" spans="1:19" ht="12.75" x14ac:dyDescent="0.2">
      <c r="A192" s="359" t="s">
        <v>112</v>
      </c>
      <c r="B192" s="359" t="s">
        <v>132</v>
      </c>
      <c r="C192" s="359" t="s">
        <v>134</v>
      </c>
      <c r="D192" s="359" t="s">
        <v>201</v>
      </c>
      <c r="E192" s="373">
        <v>34.233076923076901</v>
      </c>
      <c r="F192" s="374">
        <v>1012.30731844551</v>
      </c>
      <c r="G192" s="374">
        <v>90.828149999999994</v>
      </c>
      <c r="H192" s="375">
        <v>8.9723889519513003E-2</v>
      </c>
      <c r="I192" s="353">
        <f t="shared" si="5"/>
        <v>13</v>
      </c>
      <c r="J192" s="353">
        <f t="shared" si="4"/>
        <v>13</v>
      </c>
      <c r="L192" s="38" t="s">
        <v>112</v>
      </c>
      <c r="M192" s="38" t="s">
        <v>132</v>
      </c>
      <c r="N192" s="38" t="s">
        <v>134</v>
      </c>
      <c r="O192" s="38" t="s">
        <v>201</v>
      </c>
      <c r="P192" s="58">
        <v>31.536179487179499</v>
      </c>
      <c r="Q192" s="59">
        <v>948.42767813006401</v>
      </c>
      <c r="R192" s="59">
        <v>96.955550000000002</v>
      </c>
      <c r="S192" s="60">
        <v>0.10222766820888</v>
      </c>
    </row>
    <row r="193" spans="1:19" ht="12.75" x14ac:dyDescent="0.2">
      <c r="A193" s="359" t="s">
        <v>112</v>
      </c>
      <c r="B193" s="359" t="s">
        <v>132</v>
      </c>
      <c r="C193" s="359" t="s">
        <v>134</v>
      </c>
      <c r="D193" s="359" t="s">
        <v>134</v>
      </c>
      <c r="E193" s="373">
        <v>2</v>
      </c>
      <c r="F193" s="374">
        <v>72.323916666666605</v>
      </c>
      <c r="G193" s="374">
        <v>5.8877600000000001</v>
      </c>
      <c r="H193" s="375">
        <v>8.1408201758984999E-2</v>
      </c>
      <c r="I193" s="353" t="str">
        <f t="shared" si="5"/>
        <v/>
      </c>
      <c r="J193" s="353" t="str">
        <f t="shared" si="4"/>
        <v/>
      </c>
      <c r="L193" s="38" t="s">
        <v>112</v>
      </c>
      <c r="M193" s="38" t="s">
        <v>132</v>
      </c>
      <c r="N193" s="38" t="s">
        <v>134</v>
      </c>
      <c r="O193" s="38" t="s">
        <v>134</v>
      </c>
      <c r="P193" s="37"/>
      <c r="Q193" s="37"/>
      <c r="R193" s="37"/>
      <c r="S193" s="37"/>
    </row>
    <row r="194" spans="1:19" ht="12.75" x14ac:dyDescent="0.2">
      <c r="A194" s="422" t="s">
        <v>112</v>
      </c>
      <c r="B194" s="422" t="s">
        <v>132</v>
      </c>
      <c r="C194" s="422" t="s">
        <v>135</v>
      </c>
      <c r="D194" s="422" t="s">
        <v>27</v>
      </c>
      <c r="E194" s="423">
        <v>21.388999999999999</v>
      </c>
      <c r="F194" s="424">
        <v>615.53197191250001</v>
      </c>
      <c r="G194" s="424">
        <v>45.001840000000001</v>
      </c>
      <c r="H194" s="425">
        <v>7.3110483376154001E-2</v>
      </c>
      <c r="I194" s="350" t="str">
        <f t="shared" si="5"/>
        <v/>
      </c>
      <c r="J194" s="350" t="str">
        <f t="shared" si="4"/>
        <v/>
      </c>
      <c r="L194" s="52" t="s">
        <v>112</v>
      </c>
      <c r="M194" s="52" t="s">
        <v>132</v>
      </c>
      <c r="N194" s="52" t="s">
        <v>135</v>
      </c>
      <c r="O194" s="52" t="s">
        <v>27</v>
      </c>
      <c r="P194" s="53">
        <v>26.905000000000001</v>
      </c>
      <c r="Q194" s="54">
        <v>747.07950256666595</v>
      </c>
      <c r="R194" s="54">
        <v>53.540889999999997</v>
      </c>
      <c r="S194" s="55">
        <v>7.1666924090482004E-2</v>
      </c>
    </row>
    <row r="195" spans="1:19" ht="12.75" x14ac:dyDescent="0.2">
      <c r="A195" s="359" t="s">
        <v>112</v>
      </c>
      <c r="B195" s="359" t="s">
        <v>132</v>
      </c>
      <c r="C195" s="359" t="s">
        <v>135</v>
      </c>
      <c r="D195" s="359" t="s">
        <v>202</v>
      </c>
      <c r="E195" s="373">
        <v>6.5789999999999997</v>
      </c>
      <c r="F195" s="374">
        <v>187.54884978749999</v>
      </c>
      <c r="G195" s="374">
        <v>7.5223800000000001</v>
      </c>
      <c r="H195" s="375">
        <v>4.010891033735E-2</v>
      </c>
      <c r="I195" s="353" t="str">
        <f t="shared" si="5"/>
        <v/>
      </c>
      <c r="J195" s="353" t="str">
        <f t="shared" si="4"/>
        <v/>
      </c>
      <c r="L195" s="38" t="s">
        <v>112</v>
      </c>
      <c r="M195" s="38" t="s">
        <v>132</v>
      </c>
      <c r="N195" s="38" t="s">
        <v>135</v>
      </c>
      <c r="O195" s="38" t="s">
        <v>202</v>
      </c>
      <c r="P195" s="37"/>
      <c r="Q195" s="37"/>
      <c r="R195" s="37"/>
      <c r="S195" s="37"/>
    </row>
    <row r="196" spans="1:19" ht="12.75" x14ac:dyDescent="0.2">
      <c r="A196" s="359" t="s">
        <v>112</v>
      </c>
      <c r="B196" s="359" t="s">
        <v>132</v>
      </c>
      <c r="C196" s="359" t="s">
        <v>135</v>
      </c>
      <c r="D196" s="359" t="s">
        <v>203</v>
      </c>
      <c r="E196" s="373">
        <v>6</v>
      </c>
      <c r="F196" s="374">
        <v>169.933034166667</v>
      </c>
      <c r="G196" s="374">
        <v>14.80405</v>
      </c>
      <c r="H196" s="375">
        <v>8.7116963882845996E-2</v>
      </c>
      <c r="I196" s="353" t="str">
        <f t="shared" si="5"/>
        <v/>
      </c>
      <c r="J196" s="353" t="str">
        <f t="shared" ref="J196:J220" si="6">+IF(I196&gt;0,I196,"")</f>
        <v/>
      </c>
      <c r="L196" s="38" t="s">
        <v>112</v>
      </c>
      <c r="M196" s="38" t="s">
        <v>132</v>
      </c>
      <c r="N196" s="38" t="s">
        <v>135</v>
      </c>
      <c r="O196" s="38" t="s">
        <v>203</v>
      </c>
      <c r="P196" s="58">
        <v>10</v>
      </c>
      <c r="Q196" s="59">
        <v>276.06473583333297</v>
      </c>
      <c r="R196" s="59">
        <v>21.239090000000001</v>
      </c>
      <c r="S196" s="60">
        <v>7.6935179482041996E-2</v>
      </c>
    </row>
    <row r="197" spans="1:19" ht="12.75" x14ac:dyDescent="0.2">
      <c r="A197" s="359" t="s">
        <v>112</v>
      </c>
      <c r="B197" s="359" t="s">
        <v>132</v>
      </c>
      <c r="C197" s="359" t="s">
        <v>135</v>
      </c>
      <c r="D197" s="359" t="s">
        <v>204</v>
      </c>
      <c r="E197" s="373">
        <v>4.8099999999999996</v>
      </c>
      <c r="F197" s="374">
        <v>133.929133791667</v>
      </c>
      <c r="G197" s="374">
        <v>11.655390000000001</v>
      </c>
      <c r="H197" s="375">
        <v>8.7026546577465003E-2</v>
      </c>
      <c r="I197" s="353" t="str">
        <f t="shared" si="5"/>
        <v/>
      </c>
      <c r="J197" s="353" t="str">
        <f t="shared" si="6"/>
        <v/>
      </c>
      <c r="L197" s="38" t="s">
        <v>112</v>
      </c>
      <c r="M197" s="38" t="s">
        <v>132</v>
      </c>
      <c r="N197" s="38" t="s">
        <v>135</v>
      </c>
      <c r="O197" s="38" t="s">
        <v>204</v>
      </c>
      <c r="P197" s="58">
        <v>11.904999999999999</v>
      </c>
      <c r="Q197" s="59">
        <v>329.96847839999998</v>
      </c>
      <c r="R197" s="59">
        <v>25.692779999999999</v>
      </c>
      <c r="S197" s="60">
        <v>7.7864346693304998E-2</v>
      </c>
    </row>
    <row r="198" spans="1:19" ht="12.75" x14ac:dyDescent="0.2">
      <c r="A198" s="359" t="s">
        <v>112</v>
      </c>
      <c r="B198" s="359" t="s">
        <v>132</v>
      </c>
      <c r="C198" s="359" t="s">
        <v>135</v>
      </c>
      <c r="D198" s="359" t="s">
        <v>205</v>
      </c>
      <c r="E198" s="373">
        <v>3</v>
      </c>
      <c r="F198" s="374">
        <v>84.348485000000096</v>
      </c>
      <c r="G198" s="374">
        <v>6.1459599999999996</v>
      </c>
      <c r="H198" s="375">
        <v>7.2863905024493997E-2</v>
      </c>
      <c r="I198" s="353" t="str">
        <f t="shared" ref="I198:I220" si="7">+IF(H198&lt;S198,ROUND((F198*S198)-G198,0),"")</f>
        <v/>
      </c>
      <c r="J198" s="353" t="str">
        <f t="shared" si="6"/>
        <v/>
      </c>
      <c r="L198" s="38" t="s">
        <v>112</v>
      </c>
      <c r="M198" s="38" t="s">
        <v>132</v>
      </c>
      <c r="N198" s="38" t="s">
        <v>135</v>
      </c>
      <c r="O198" s="38" t="s">
        <v>205</v>
      </c>
      <c r="P198" s="58">
        <v>5</v>
      </c>
      <c r="Q198" s="59">
        <v>141.046288333333</v>
      </c>
      <c r="R198" s="59">
        <v>6.6090200000000001</v>
      </c>
      <c r="S198" s="60">
        <v>4.6857099737221998E-2</v>
      </c>
    </row>
    <row r="199" spans="1:19" ht="12.75" x14ac:dyDescent="0.2">
      <c r="A199" s="359" t="s">
        <v>112</v>
      </c>
      <c r="B199" s="359" t="s">
        <v>132</v>
      </c>
      <c r="C199" s="359" t="s">
        <v>135</v>
      </c>
      <c r="D199" s="359" t="s">
        <v>135</v>
      </c>
      <c r="E199" s="373">
        <v>1</v>
      </c>
      <c r="F199" s="374">
        <v>39.772469166666703</v>
      </c>
      <c r="G199" s="374">
        <v>4.8740600000000001</v>
      </c>
      <c r="H199" s="375">
        <v>0.1225485895677</v>
      </c>
      <c r="I199" s="353" t="str">
        <f t="shared" si="7"/>
        <v/>
      </c>
      <c r="J199" s="353" t="str">
        <f t="shared" si="6"/>
        <v/>
      </c>
      <c r="L199" s="38" t="s">
        <v>112</v>
      </c>
      <c r="M199" s="38" t="s">
        <v>132</v>
      </c>
      <c r="N199" s="38" t="s">
        <v>135</v>
      </c>
      <c r="O199" s="38" t="s">
        <v>135</v>
      </c>
      <c r="P199" s="37"/>
      <c r="Q199" s="37"/>
      <c r="R199" s="37"/>
      <c r="S199" s="37"/>
    </row>
    <row r="200" spans="1:19" ht="12.75" x14ac:dyDescent="0.2">
      <c r="A200" s="369" t="s">
        <v>112</v>
      </c>
      <c r="B200" s="369" t="s">
        <v>136</v>
      </c>
      <c r="C200" s="369" t="s">
        <v>27</v>
      </c>
      <c r="D200" s="369" t="s">
        <v>27</v>
      </c>
      <c r="E200" s="370">
        <v>45.328225806451599</v>
      </c>
      <c r="F200" s="371">
        <v>1386.635641305</v>
      </c>
      <c r="G200" s="371">
        <v>117.64906999999999</v>
      </c>
      <c r="H200" s="372">
        <v>8.4844977653450004E-2</v>
      </c>
      <c r="I200" s="346">
        <f t="shared" si="7"/>
        <v>22</v>
      </c>
      <c r="J200" s="346">
        <f t="shared" si="6"/>
        <v>22</v>
      </c>
      <c r="L200" s="52" t="s">
        <v>112</v>
      </c>
      <c r="M200" s="52" t="s">
        <v>136</v>
      </c>
      <c r="N200" s="52" t="s">
        <v>27</v>
      </c>
      <c r="O200" s="52" t="s">
        <v>27</v>
      </c>
      <c r="P200" s="53">
        <v>45.463999999999999</v>
      </c>
      <c r="Q200" s="54">
        <v>1362.6940632000001</v>
      </c>
      <c r="R200" s="54">
        <v>137.34304</v>
      </c>
      <c r="S200" s="55">
        <v>0.10078787580352</v>
      </c>
    </row>
    <row r="201" spans="1:19" ht="12.75" x14ac:dyDescent="0.2">
      <c r="A201" s="422" t="s">
        <v>112</v>
      </c>
      <c r="B201" s="422" t="s">
        <v>136</v>
      </c>
      <c r="C201" s="422" t="s">
        <v>137</v>
      </c>
      <c r="D201" s="422" t="s">
        <v>27</v>
      </c>
      <c r="E201" s="423">
        <v>3.9319999999999999</v>
      </c>
      <c r="F201" s="424">
        <v>114.035775183333</v>
      </c>
      <c r="G201" s="424">
        <v>10.85829</v>
      </c>
      <c r="H201" s="425">
        <v>9.5218276742919994E-2</v>
      </c>
      <c r="I201" s="350" t="str">
        <f t="shared" si="7"/>
        <v/>
      </c>
      <c r="J201" s="350" t="str">
        <f t="shared" si="6"/>
        <v/>
      </c>
      <c r="L201" s="52" t="s">
        <v>112</v>
      </c>
      <c r="M201" s="52" t="s">
        <v>136</v>
      </c>
      <c r="N201" s="52" t="s">
        <v>137</v>
      </c>
      <c r="O201" s="52" t="s">
        <v>27</v>
      </c>
      <c r="P201" s="53">
        <v>3.9319999999999999</v>
      </c>
      <c r="Q201" s="54">
        <v>112.624568903333</v>
      </c>
      <c r="R201" s="54">
        <v>10.667680000000001</v>
      </c>
      <c r="S201" s="55">
        <v>9.4718941913607996E-2</v>
      </c>
    </row>
    <row r="202" spans="1:19" ht="12.75" x14ac:dyDescent="0.2">
      <c r="A202" s="422" t="s">
        <v>112</v>
      </c>
      <c r="B202" s="422" t="s">
        <v>136</v>
      </c>
      <c r="C202" s="422" t="s">
        <v>138</v>
      </c>
      <c r="D202" s="422" t="s">
        <v>27</v>
      </c>
      <c r="E202" s="423">
        <v>16.330225806451601</v>
      </c>
      <c r="F202" s="424">
        <v>460.20828470583302</v>
      </c>
      <c r="G202" s="424">
        <v>24.012879999999999</v>
      </c>
      <c r="H202" s="425">
        <v>5.2178287088745001E-2</v>
      </c>
      <c r="I202" s="350" t="str">
        <f t="shared" si="7"/>
        <v/>
      </c>
      <c r="J202" s="350" t="str">
        <f t="shared" si="6"/>
        <v/>
      </c>
      <c r="L202" s="52" t="s">
        <v>112</v>
      </c>
      <c r="M202" s="52" t="s">
        <v>136</v>
      </c>
      <c r="N202" s="52" t="s">
        <v>138</v>
      </c>
      <c r="O202" s="52" t="s">
        <v>27</v>
      </c>
      <c r="P202" s="53">
        <v>15.564</v>
      </c>
      <c r="Q202" s="54">
        <v>419.37124891333298</v>
      </c>
      <c r="R202" s="54">
        <v>19.56683</v>
      </c>
      <c r="S202" s="55">
        <v>4.6657538042251E-2</v>
      </c>
    </row>
    <row r="203" spans="1:19" ht="12.75" x14ac:dyDescent="0.2">
      <c r="A203" s="422" t="s">
        <v>112</v>
      </c>
      <c r="B203" s="422" t="s">
        <v>136</v>
      </c>
      <c r="C203" s="422" t="s">
        <v>136</v>
      </c>
      <c r="D203" s="422" t="s">
        <v>27</v>
      </c>
      <c r="E203" s="423">
        <v>6</v>
      </c>
      <c r="F203" s="424">
        <v>219.52377166666699</v>
      </c>
      <c r="G203" s="424">
        <v>15.575760000000001</v>
      </c>
      <c r="H203" s="425">
        <v>7.0952498136059999E-2</v>
      </c>
      <c r="I203" s="350">
        <f t="shared" si="7"/>
        <v>20</v>
      </c>
      <c r="J203" s="350">
        <f t="shared" si="6"/>
        <v>20</v>
      </c>
      <c r="L203" s="52" t="s">
        <v>112</v>
      </c>
      <c r="M203" s="52" t="s">
        <v>136</v>
      </c>
      <c r="N203" s="52" t="s">
        <v>136</v>
      </c>
      <c r="O203" s="52" t="s">
        <v>27</v>
      </c>
      <c r="P203" s="53">
        <v>1</v>
      </c>
      <c r="Q203" s="54">
        <v>59.801891666666698</v>
      </c>
      <c r="R203" s="54">
        <v>9.7751000000000001</v>
      </c>
      <c r="S203" s="55">
        <v>0.16345803999790001</v>
      </c>
    </row>
    <row r="204" spans="1:19" ht="12.75" x14ac:dyDescent="0.2">
      <c r="A204" s="422" t="s">
        <v>112</v>
      </c>
      <c r="B204" s="422" t="s">
        <v>136</v>
      </c>
      <c r="C204" s="422" t="s">
        <v>139</v>
      </c>
      <c r="D204" s="422" t="s">
        <v>27</v>
      </c>
      <c r="E204" s="423">
        <v>19.065999999999999</v>
      </c>
      <c r="F204" s="424">
        <v>592.86780974916701</v>
      </c>
      <c r="G204" s="424">
        <v>67.20214</v>
      </c>
      <c r="H204" s="425">
        <v>0.11335096777886</v>
      </c>
      <c r="I204" s="350">
        <f t="shared" si="7"/>
        <v>8</v>
      </c>
      <c r="J204" s="350">
        <f t="shared" si="6"/>
        <v>8</v>
      </c>
      <c r="L204" s="52" t="s">
        <v>112</v>
      </c>
      <c r="M204" s="52" t="s">
        <v>136</v>
      </c>
      <c r="N204" s="52" t="s">
        <v>139</v>
      </c>
      <c r="O204" s="52" t="s">
        <v>27</v>
      </c>
      <c r="P204" s="53">
        <v>24.968</v>
      </c>
      <c r="Q204" s="54">
        <v>770.89635371666702</v>
      </c>
      <c r="R204" s="54">
        <v>97.333430000000007</v>
      </c>
      <c r="S204" s="55">
        <v>0.12626007313529999</v>
      </c>
    </row>
    <row r="205" spans="1:19" ht="15" x14ac:dyDescent="0.25">
      <c r="A205" t="s">
        <v>234</v>
      </c>
      <c r="B205" s="139" t="s">
        <v>246</v>
      </c>
      <c r="I205" s="332" t="str">
        <f t="shared" si="7"/>
        <v/>
      </c>
      <c r="J205" s="332" t="str">
        <f t="shared" si="6"/>
        <v/>
      </c>
      <c r="L205" s="37" t="s">
        <v>8</v>
      </c>
      <c r="M205" s="37"/>
      <c r="N205" s="37"/>
      <c r="O205" s="37"/>
      <c r="P205" s="37"/>
      <c r="Q205" s="37"/>
      <c r="R205" s="37"/>
      <c r="S205" s="37"/>
    </row>
    <row r="206" spans="1:19" ht="13.5" thickBot="1" x14ac:dyDescent="0.25">
      <c r="A206" t="s">
        <v>8</v>
      </c>
      <c r="I206" t="str">
        <f t="shared" si="7"/>
        <v/>
      </c>
      <c r="J206" t="str">
        <f t="shared" si="6"/>
        <v/>
      </c>
      <c r="L206" s="417" t="s">
        <v>142</v>
      </c>
      <c r="M206" s="417" t="s">
        <v>8</v>
      </c>
      <c r="N206" s="417" t="s">
        <v>8</v>
      </c>
      <c r="O206" s="417" t="s">
        <v>8</v>
      </c>
      <c r="P206" s="37"/>
      <c r="Q206" s="37"/>
      <c r="R206" s="37"/>
      <c r="S206" s="37"/>
    </row>
    <row r="207" spans="1:19" ht="12.75" thickTop="1" x14ac:dyDescent="0.2">
      <c r="A207" t="s">
        <v>8</v>
      </c>
      <c r="I207" t="str">
        <f t="shared" si="7"/>
        <v/>
      </c>
      <c r="J207" t="str">
        <f t="shared" si="6"/>
        <v/>
      </c>
      <c r="L207" s="37" t="s">
        <v>8</v>
      </c>
      <c r="M207" s="37"/>
      <c r="N207" s="37"/>
      <c r="O207" s="37"/>
      <c r="P207" s="37"/>
      <c r="Q207" s="37"/>
      <c r="R207" s="37"/>
      <c r="S207" s="37"/>
    </row>
    <row r="208" spans="1:19" ht="13.5" thickBot="1" x14ac:dyDescent="0.25">
      <c r="A208" s="414" t="s">
        <v>142</v>
      </c>
      <c r="B208" s="414" t="s">
        <v>8</v>
      </c>
      <c r="C208" s="414" t="s">
        <v>8</v>
      </c>
      <c r="D208" s="414" t="s">
        <v>8</v>
      </c>
      <c r="I208" t="str">
        <f t="shared" si="7"/>
        <v/>
      </c>
      <c r="J208" t="str">
        <f t="shared" si="6"/>
        <v/>
      </c>
      <c r="L208" s="37" t="s">
        <v>143</v>
      </c>
      <c r="M208" s="37" t="s">
        <v>144</v>
      </c>
      <c r="N208" s="37"/>
      <c r="O208" s="37"/>
      <c r="P208" s="37"/>
      <c r="Q208" s="37"/>
      <c r="R208" s="37"/>
      <c r="S208" s="37"/>
    </row>
    <row r="209" spans="1:19" ht="12.75" thickTop="1" x14ac:dyDescent="0.2">
      <c r="A209" t="s">
        <v>8</v>
      </c>
      <c r="I209" t="str">
        <f t="shared" si="7"/>
        <v/>
      </c>
      <c r="J209" t="str">
        <f t="shared" si="6"/>
        <v/>
      </c>
      <c r="L209" s="37" t="s">
        <v>8</v>
      </c>
      <c r="M209" s="37" t="s">
        <v>145</v>
      </c>
      <c r="N209" s="37"/>
      <c r="O209" s="37"/>
      <c r="P209" s="37"/>
      <c r="Q209" s="37"/>
      <c r="R209" s="37"/>
      <c r="S209" s="37"/>
    </row>
    <row r="210" spans="1:19" x14ac:dyDescent="0.2">
      <c r="A210" t="s">
        <v>143</v>
      </c>
      <c r="B210" t="s">
        <v>144</v>
      </c>
      <c r="I210" t="str">
        <f t="shared" si="7"/>
        <v/>
      </c>
      <c r="J210" t="str">
        <f t="shared" si="6"/>
        <v/>
      </c>
      <c r="L210" s="37" t="s">
        <v>8</v>
      </c>
      <c r="M210" s="37"/>
      <c r="N210" s="37"/>
      <c r="O210" s="37"/>
      <c r="P210" s="37"/>
      <c r="Q210" s="37"/>
      <c r="R210" s="37"/>
      <c r="S210" s="37"/>
    </row>
    <row r="211" spans="1:19" x14ac:dyDescent="0.2">
      <c r="A211" t="s">
        <v>8</v>
      </c>
      <c r="B211" t="s">
        <v>145</v>
      </c>
      <c r="I211" t="str">
        <f t="shared" si="7"/>
        <v/>
      </c>
      <c r="J211" t="str">
        <f t="shared" si="6"/>
        <v/>
      </c>
      <c r="L211" s="37" t="s">
        <v>143</v>
      </c>
      <c r="M211" s="37" t="s">
        <v>146</v>
      </c>
      <c r="N211" s="37"/>
      <c r="O211" s="37"/>
      <c r="P211" s="37"/>
      <c r="Q211" s="37"/>
      <c r="R211" s="37"/>
      <c r="S211" s="37"/>
    </row>
    <row r="212" spans="1:19" x14ac:dyDescent="0.2">
      <c r="A212" t="s">
        <v>8</v>
      </c>
      <c r="I212" t="str">
        <f t="shared" si="7"/>
        <v/>
      </c>
      <c r="J212" t="str">
        <f t="shared" si="6"/>
        <v/>
      </c>
      <c r="L212" s="37" t="s">
        <v>8</v>
      </c>
      <c r="M212" s="37" t="s">
        <v>147</v>
      </c>
      <c r="N212" s="37"/>
      <c r="O212" s="37"/>
      <c r="P212" s="37"/>
      <c r="Q212" s="37"/>
      <c r="R212" s="37"/>
      <c r="S212" s="37"/>
    </row>
    <row r="213" spans="1:19" x14ac:dyDescent="0.2">
      <c r="A213" t="s">
        <v>143</v>
      </c>
      <c r="B213" t="s">
        <v>146</v>
      </c>
      <c r="I213" t="str">
        <f t="shared" si="7"/>
        <v/>
      </c>
      <c r="J213" t="str">
        <f t="shared" si="6"/>
        <v/>
      </c>
      <c r="L213" s="37" t="s">
        <v>8</v>
      </c>
      <c r="M213" s="37" t="s">
        <v>148</v>
      </c>
      <c r="N213" s="37"/>
      <c r="O213" s="37"/>
      <c r="P213" s="37"/>
      <c r="Q213" s="37"/>
      <c r="R213" s="37"/>
      <c r="S213" s="37"/>
    </row>
    <row r="214" spans="1:19" x14ac:dyDescent="0.2">
      <c r="A214" t="s">
        <v>8</v>
      </c>
      <c r="B214" t="s">
        <v>147</v>
      </c>
      <c r="I214" t="str">
        <f t="shared" si="7"/>
        <v/>
      </c>
      <c r="J214" t="str">
        <f t="shared" si="6"/>
        <v/>
      </c>
      <c r="L214" s="37" t="s">
        <v>8</v>
      </c>
      <c r="M214" s="37"/>
      <c r="N214" s="37"/>
      <c r="O214" s="37"/>
      <c r="P214" s="37"/>
      <c r="Q214" s="37"/>
      <c r="R214" s="37"/>
      <c r="S214" s="37"/>
    </row>
    <row r="215" spans="1:19" x14ac:dyDescent="0.2">
      <c r="A215" t="s">
        <v>8</v>
      </c>
      <c r="B215" t="s">
        <v>148</v>
      </c>
      <c r="I215" t="str">
        <f t="shared" si="7"/>
        <v/>
      </c>
      <c r="J215" t="str">
        <f t="shared" si="6"/>
        <v/>
      </c>
      <c r="L215" s="37" t="s">
        <v>8</v>
      </c>
      <c r="M215" s="37" t="s">
        <v>149</v>
      </c>
      <c r="N215" s="37"/>
      <c r="O215" s="37"/>
      <c r="P215" s="37"/>
      <c r="Q215" s="37"/>
      <c r="R215" s="37"/>
      <c r="S215" s="37"/>
    </row>
    <row r="216" spans="1:19" x14ac:dyDescent="0.2">
      <c r="A216" t="s">
        <v>8</v>
      </c>
      <c r="I216" t="str">
        <f t="shared" si="7"/>
        <v/>
      </c>
      <c r="J216" t="str">
        <f t="shared" si="6"/>
        <v/>
      </c>
      <c r="L216" s="37" t="s">
        <v>150</v>
      </c>
      <c r="M216" s="37" t="s">
        <v>151</v>
      </c>
      <c r="N216" s="37"/>
      <c r="O216" s="37"/>
      <c r="P216" s="37"/>
      <c r="Q216" s="37"/>
      <c r="R216" s="37"/>
      <c r="S216" s="37"/>
    </row>
    <row r="217" spans="1:19" x14ac:dyDescent="0.2">
      <c r="A217" t="s">
        <v>8</v>
      </c>
      <c r="B217" t="s">
        <v>149</v>
      </c>
      <c r="I217" t="str">
        <f t="shared" si="7"/>
        <v/>
      </c>
      <c r="J217" t="str">
        <f t="shared" si="6"/>
        <v/>
      </c>
      <c r="L217" s="37" t="s">
        <v>8</v>
      </c>
      <c r="M217" s="37" t="s">
        <v>152</v>
      </c>
      <c r="N217" s="37"/>
      <c r="O217" s="37"/>
      <c r="P217" s="37"/>
      <c r="Q217" s="37"/>
      <c r="R217" s="37"/>
      <c r="S217" s="37"/>
    </row>
    <row r="218" spans="1:19" x14ac:dyDescent="0.2">
      <c r="A218" t="s">
        <v>150</v>
      </c>
      <c r="B218" t="s">
        <v>151</v>
      </c>
      <c r="I218" t="str">
        <f t="shared" si="7"/>
        <v/>
      </c>
      <c r="J218" t="str">
        <f t="shared" si="6"/>
        <v/>
      </c>
      <c r="L218" s="37" t="s">
        <v>8</v>
      </c>
      <c r="M218" s="37" t="s">
        <v>153</v>
      </c>
      <c r="N218" s="37"/>
      <c r="O218" s="37"/>
      <c r="P218" s="37"/>
      <c r="Q218" s="37"/>
      <c r="R218" s="37"/>
      <c r="S218" s="37"/>
    </row>
    <row r="219" spans="1:19" x14ac:dyDescent="0.2">
      <c r="A219" t="s">
        <v>8</v>
      </c>
      <c r="B219" t="s">
        <v>152</v>
      </c>
      <c r="I219" t="str">
        <f t="shared" si="7"/>
        <v/>
      </c>
      <c r="J219" t="str">
        <f t="shared" si="6"/>
        <v/>
      </c>
    </row>
    <row r="220" spans="1:19" x14ac:dyDescent="0.2">
      <c r="A220" t="s">
        <v>8</v>
      </c>
      <c r="B220" t="s">
        <v>153</v>
      </c>
      <c r="I220" t="str">
        <f t="shared" si="7"/>
        <v/>
      </c>
      <c r="J220" t="str">
        <f t="shared" si="6"/>
        <v/>
      </c>
    </row>
  </sheetData>
  <mergeCells count="4">
    <mergeCell ref="A1:H1"/>
    <mergeCell ref="E2:H2"/>
    <mergeCell ref="L1:S1"/>
    <mergeCell ref="P2: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0"/>
  <sheetViews>
    <sheetView topLeftCell="E1" workbookViewId="0">
      <selection activeCell="M24" sqref="M24"/>
    </sheetView>
  </sheetViews>
  <sheetFormatPr defaultRowHeight="12" x14ac:dyDescent="0.2"/>
  <cols>
    <col min="1" max="1" width="22.5703125" customWidth="1"/>
    <col min="2" max="2" width="18.140625" customWidth="1"/>
    <col min="3" max="3" width="23.7109375" customWidth="1"/>
    <col min="4" max="4" width="20.140625" customWidth="1"/>
    <col min="5" max="7" width="9.140625" customWidth="1"/>
    <col min="9" max="9" width="9.140625" hidden="1" customWidth="1"/>
    <col min="10" max="10" width="12.42578125" customWidth="1"/>
    <col min="11" max="11" width="5.7109375" customWidth="1"/>
    <col min="12" max="12" width="15.85546875" customWidth="1"/>
    <col min="13" max="13" width="13.5703125" customWidth="1"/>
    <col min="14" max="14" width="18.28515625" customWidth="1"/>
    <col min="15" max="15" width="13.42578125" customWidth="1"/>
    <col min="16" max="18" width="9.140625" customWidth="1"/>
  </cols>
  <sheetData>
    <row r="1" spans="1:19" ht="15.75" customHeight="1" thickBot="1" x14ac:dyDescent="0.25">
      <c r="A1" s="501" t="s">
        <v>264</v>
      </c>
      <c r="B1" s="501"/>
      <c r="C1" s="501"/>
      <c r="D1" s="501"/>
      <c r="E1" s="501"/>
      <c r="F1" s="501"/>
      <c r="G1" s="501"/>
      <c r="H1" s="501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24" customHeight="1" thickTop="1" x14ac:dyDescent="0.2">
      <c r="A2" s="392" t="s">
        <v>8</v>
      </c>
      <c r="B2" s="392" t="s">
        <v>8</v>
      </c>
      <c r="C2" s="392" t="s">
        <v>8</v>
      </c>
      <c r="D2" s="392" t="s">
        <v>8</v>
      </c>
      <c r="E2" s="514" t="s">
        <v>8</v>
      </c>
      <c r="F2" s="515"/>
      <c r="G2" s="515"/>
      <c r="H2" s="516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01.25" customHeight="1" x14ac:dyDescent="0.2">
      <c r="A3" s="392" t="s">
        <v>17</v>
      </c>
      <c r="B3" s="392" t="s">
        <v>18</v>
      </c>
      <c r="C3" s="392" t="s">
        <v>19</v>
      </c>
      <c r="D3" s="392" t="s">
        <v>155</v>
      </c>
      <c r="E3" s="393" t="s">
        <v>20</v>
      </c>
      <c r="F3" s="393" t="s">
        <v>21</v>
      </c>
      <c r="G3" s="393" t="s">
        <v>22</v>
      </c>
      <c r="H3" s="393" t="s">
        <v>23</v>
      </c>
      <c r="I3" s="335" t="s">
        <v>265</v>
      </c>
      <c r="J3" s="335" t="s">
        <v>265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5" customHeight="1" x14ac:dyDescent="0.2">
      <c r="A4" s="394" t="s">
        <v>27</v>
      </c>
      <c r="B4" s="394" t="s">
        <v>27</v>
      </c>
      <c r="C4" s="394" t="s">
        <v>27</v>
      </c>
      <c r="D4" s="394" t="s">
        <v>27</v>
      </c>
      <c r="E4" s="395">
        <v>2030.44188162864</v>
      </c>
      <c r="F4" s="396">
        <v>60045.5435748241</v>
      </c>
      <c r="G4" s="396">
        <v>5825.4175999999998</v>
      </c>
      <c r="H4" s="397">
        <v>9.7016651914238999E-2</v>
      </c>
      <c r="I4" s="338">
        <f>+IF(H4&lt;S4,ROUND((F4*S4)-G4,0),"")</f>
        <v>14</v>
      </c>
      <c r="J4" s="338">
        <f t="shared" ref="J4:J67" si="0">+IF(I4&gt;0,I4,"")</f>
        <v>14</v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5" customHeight="1" x14ac:dyDescent="0.2">
      <c r="A5" s="398" t="s">
        <v>28</v>
      </c>
      <c r="B5" s="398" t="s">
        <v>27</v>
      </c>
      <c r="C5" s="398" t="s">
        <v>27</v>
      </c>
      <c r="D5" s="398" t="s">
        <v>27</v>
      </c>
      <c r="E5" s="399">
        <v>16.754999999999999</v>
      </c>
      <c r="F5" s="400">
        <v>586.13514604166596</v>
      </c>
      <c r="G5" s="400">
        <v>127.27564</v>
      </c>
      <c r="H5" s="401">
        <v>0.21714384619235</v>
      </c>
      <c r="I5" s="342" t="str">
        <f>+IF(H5&lt;S5,ROUND((F5*S5)-G5,0),"")</f>
        <v/>
      </c>
      <c r="J5" s="342" t="str">
        <f t="shared" si="0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5" customHeight="1" x14ac:dyDescent="0.2">
      <c r="A6" s="402" t="s">
        <v>28</v>
      </c>
      <c r="B6" s="402" t="s">
        <v>28</v>
      </c>
      <c r="C6" s="402" t="s">
        <v>27</v>
      </c>
      <c r="D6" s="402" t="s">
        <v>27</v>
      </c>
      <c r="E6" s="403">
        <v>16.754999999999999</v>
      </c>
      <c r="F6" s="404">
        <v>586.13514604166596</v>
      </c>
      <c r="G6" s="404">
        <v>127.27564</v>
      </c>
      <c r="H6" s="405">
        <v>0.21714384619235</v>
      </c>
      <c r="I6" s="346" t="str">
        <f t="shared" ref="I6:I69" si="1">+IF(H6&lt;S6,ROUND((F6*S6)-G6,0),"")</f>
        <v/>
      </c>
      <c r="J6" s="346" t="str">
        <f t="shared" si="0"/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5" customHeight="1" x14ac:dyDescent="0.2">
      <c r="A7" s="398" t="s">
        <v>31</v>
      </c>
      <c r="B7" s="398" t="s">
        <v>27</v>
      </c>
      <c r="C7" s="398" t="s">
        <v>27</v>
      </c>
      <c r="D7" s="398" t="s">
        <v>27</v>
      </c>
      <c r="E7" s="399">
        <v>2.2429999999999999</v>
      </c>
      <c r="F7" s="400">
        <v>55.428162745833298</v>
      </c>
      <c r="G7" s="400">
        <v>2.2771599999999999</v>
      </c>
      <c r="H7" s="401">
        <v>4.1083086416592002E-2</v>
      </c>
      <c r="I7" s="342">
        <f t="shared" si="1"/>
        <v>0</v>
      </c>
      <c r="J7" s="342" t="str">
        <f t="shared" si="0"/>
        <v/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5" customHeight="1" x14ac:dyDescent="0.2">
      <c r="A8" s="398" t="s">
        <v>32</v>
      </c>
      <c r="B8" s="398" t="s">
        <v>27</v>
      </c>
      <c r="C8" s="398" t="s">
        <v>27</v>
      </c>
      <c r="D8" s="398" t="s">
        <v>27</v>
      </c>
      <c r="E8" s="399">
        <v>1120.21334571279</v>
      </c>
      <c r="F8" s="400">
        <v>33158.154366273498</v>
      </c>
      <c r="G8" s="400">
        <v>3090.6404300000099</v>
      </c>
      <c r="H8" s="401">
        <v>9.3209060910327005E-2</v>
      </c>
      <c r="I8" s="342" t="str">
        <f t="shared" si="1"/>
        <v/>
      </c>
      <c r="J8" s="342" t="str">
        <f t="shared" si="0"/>
        <v/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5" customHeight="1" x14ac:dyDescent="0.2">
      <c r="A9" s="402" t="s">
        <v>32</v>
      </c>
      <c r="B9" s="402" t="s">
        <v>33</v>
      </c>
      <c r="C9" s="402" t="s">
        <v>27</v>
      </c>
      <c r="D9" s="402" t="s">
        <v>27</v>
      </c>
      <c r="E9" s="403">
        <v>106.40600000000001</v>
      </c>
      <c r="F9" s="404">
        <v>3482.50770825583</v>
      </c>
      <c r="G9" s="404">
        <v>407.93982</v>
      </c>
      <c r="H9" s="405">
        <v>0.1171396746755</v>
      </c>
      <c r="I9" s="346" t="str">
        <f t="shared" si="1"/>
        <v/>
      </c>
      <c r="J9" s="346" t="str">
        <f t="shared" si="0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5" customHeight="1" x14ac:dyDescent="0.2">
      <c r="A10" s="406" t="s">
        <v>32</v>
      </c>
      <c r="B10" s="406" t="s">
        <v>33</v>
      </c>
      <c r="C10" s="406" t="s">
        <v>33</v>
      </c>
      <c r="D10" s="406" t="s">
        <v>27</v>
      </c>
      <c r="E10" s="407">
        <v>4</v>
      </c>
      <c r="F10" s="408">
        <v>160.44707750000001</v>
      </c>
      <c r="G10" s="408">
        <v>29.881959999999999</v>
      </c>
      <c r="H10" s="409">
        <v>0.18624184663008</v>
      </c>
      <c r="I10" s="350">
        <f t="shared" si="1"/>
        <v>1</v>
      </c>
      <c r="J10" s="350">
        <f t="shared" si="0"/>
        <v>1</v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5" customHeight="1" x14ac:dyDescent="0.2">
      <c r="A11" s="406" t="s">
        <v>32</v>
      </c>
      <c r="B11" s="406" t="s">
        <v>33</v>
      </c>
      <c r="C11" s="406" t="s">
        <v>34</v>
      </c>
      <c r="D11" s="406" t="s">
        <v>27</v>
      </c>
      <c r="E11" s="407">
        <v>25.782</v>
      </c>
      <c r="F11" s="408">
        <v>765.71718505500098</v>
      </c>
      <c r="G11" s="408">
        <v>73.034980000000004</v>
      </c>
      <c r="H11" s="409">
        <v>9.5381142575184999E-2</v>
      </c>
      <c r="I11" s="350" t="str">
        <f t="shared" si="1"/>
        <v/>
      </c>
      <c r="J11" s="350" t="str">
        <f t="shared" si="0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5" customHeight="1" x14ac:dyDescent="0.2">
      <c r="A12" s="392" t="s">
        <v>32</v>
      </c>
      <c r="B12" s="392" t="s">
        <v>33</v>
      </c>
      <c r="C12" s="392" t="s">
        <v>34</v>
      </c>
      <c r="D12" s="392" t="s">
        <v>34</v>
      </c>
      <c r="E12" s="410">
        <v>25.782</v>
      </c>
      <c r="F12" s="411">
        <v>765.71718505500098</v>
      </c>
      <c r="G12" s="411">
        <v>73.034980000000004</v>
      </c>
      <c r="H12" s="412">
        <v>9.5381142575184999E-2</v>
      </c>
      <c r="I12" s="353" t="str">
        <f t="shared" si="1"/>
        <v/>
      </c>
      <c r="J12" s="353" t="str">
        <f t="shared" si="0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5" customHeight="1" x14ac:dyDescent="0.2">
      <c r="A13" s="406" t="s">
        <v>32</v>
      </c>
      <c r="B13" s="406" t="s">
        <v>33</v>
      </c>
      <c r="C13" s="406" t="s">
        <v>35</v>
      </c>
      <c r="D13" s="406" t="s">
        <v>27</v>
      </c>
      <c r="E13" s="407">
        <v>15.106999999999999</v>
      </c>
      <c r="F13" s="408">
        <v>503.09958699750001</v>
      </c>
      <c r="G13" s="408">
        <v>66.804000000000002</v>
      </c>
      <c r="H13" s="409">
        <v>0.13278484365031001</v>
      </c>
      <c r="I13" s="350" t="str">
        <f t="shared" si="1"/>
        <v/>
      </c>
      <c r="J13" s="350" t="str">
        <f t="shared" si="0"/>
        <v/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5" customHeight="1" x14ac:dyDescent="0.2">
      <c r="A14" s="406" t="s">
        <v>32</v>
      </c>
      <c r="B14" s="406" t="s">
        <v>33</v>
      </c>
      <c r="C14" s="406" t="s">
        <v>36</v>
      </c>
      <c r="D14" s="406" t="s">
        <v>27</v>
      </c>
      <c r="E14" s="407">
        <v>25.422999999999998</v>
      </c>
      <c r="F14" s="408">
        <v>921.27728248916605</v>
      </c>
      <c r="G14" s="408">
        <v>85.111260000000001</v>
      </c>
      <c r="H14" s="409">
        <v>9.2383977785754995E-2</v>
      </c>
      <c r="I14" s="350">
        <f t="shared" si="1"/>
        <v>2</v>
      </c>
      <c r="J14" s="350">
        <f t="shared" si="0"/>
        <v>2</v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5" customHeight="1" x14ac:dyDescent="0.2">
      <c r="A15" s="406" t="s">
        <v>32</v>
      </c>
      <c r="B15" s="406" t="s">
        <v>33</v>
      </c>
      <c r="C15" s="406" t="s">
        <v>37</v>
      </c>
      <c r="D15" s="406" t="s">
        <v>27</v>
      </c>
      <c r="E15" s="407">
        <v>5.8639999999999999</v>
      </c>
      <c r="F15" s="408">
        <v>201.79575327333299</v>
      </c>
      <c r="G15" s="408">
        <v>16.960609999999999</v>
      </c>
      <c r="H15" s="409">
        <v>8.4048399061336002E-2</v>
      </c>
      <c r="I15" s="350">
        <f t="shared" si="1"/>
        <v>14</v>
      </c>
      <c r="J15" s="350">
        <f t="shared" si="0"/>
        <v>14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5" customHeight="1" x14ac:dyDescent="0.2">
      <c r="A16" s="392" t="s">
        <v>32</v>
      </c>
      <c r="B16" s="392" t="s">
        <v>33</v>
      </c>
      <c r="C16" s="392" t="s">
        <v>37</v>
      </c>
      <c r="D16" s="392" t="s">
        <v>37</v>
      </c>
      <c r="E16" s="410">
        <v>5.8639999999999999</v>
      </c>
      <c r="F16" s="411">
        <v>201.79575327333299</v>
      </c>
      <c r="G16" s="411">
        <v>16.960609999999999</v>
      </c>
      <c r="H16" s="412">
        <v>8.4048399061336002E-2</v>
      </c>
      <c r="I16" s="353">
        <f t="shared" si="1"/>
        <v>14</v>
      </c>
      <c r="J16" s="353">
        <f t="shared" si="0"/>
        <v>14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5" customHeight="1" x14ac:dyDescent="0.2">
      <c r="A17" s="406" t="s">
        <v>32</v>
      </c>
      <c r="B17" s="406" t="s">
        <v>33</v>
      </c>
      <c r="C17" s="406" t="s">
        <v>38</v>
      </c>
      <c r="D17" s="406" t="s">
        <v>27</v>
      </c>
      <c r="E17" s="407">
        <v>16.291</v>
      </c>
      <c r="F17" s="408">
        <v>509.1803518625</v>
      </c>
      <c r="G17" s="408">
        <v>108.05658</v>
      </c>
      <c r="H17" s="409">
        <v>0.21221671182862001</v>
      </c>
      <c r="I17" s="350" t="str">
        <f t="shared" si="1"/>
        <v/>
      </c>
      <c r="J17" s="350" t="str">
        <f t="shared" si="0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5" customHeight="1" x14ac:dyDescent="0.2">
      <c r="A18" s="406" t="s">
        <v>32</v>
      </c>
      <c r="B18" s="406" t="s">
        <v>33</v>
      </c>
      <c r="C18" s="406" t="s">
        <v>39</v>
      </c>
      <c r="D18" s="406" t="s">
        <v>27</v>
      </c>
      <c r="E18" s="407">
        <v>13.939</v>
      </c>
      <c r="F18" s="408">
        <v>420.99047107833297</v>
      </c>
      <c r="G18" s="408">
        <v>28.090430000000001</v>
      </c>
      <c r="H18" s="409">
        <v>6.6724621885262E-2</v>
      </c>
      <c r="I18" s="350" t="str">
        <f t="shared" si="1"/>
        <v/>
      </c>
      <c r="J18" s="350" t="str">
        <f t="shared" si="0"/>
        <v/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5" customHeight="1" x14ac:dyDescent="0.2">
      <c r="A19" s="52" t="s">
        <v>32</v>
      </c>
      <c r="B19" s="52" t="s">
        <v>40</v>
      </c>
      <c r="C19" s="52" t="s">
        <v>27</v>
      </c>
      <c r="D19" s="52" t="s">
        <v>27</v>
      </c>
      <c r="E19" s="53">
        <v>17.457999999999998</v>
      </c>
      <c r="F19" s="54">
        <v>585.57369291500004</v>
      </c>
      <c r="G19" s="54">
        <v>83.180940000000007</v>
      </c>
      <c r="H19" s="55">
        <v>0.14205033628802999</v>
      </c>
      <c r="I19" s="52" t="str">
        <f t="shared" si="1"/>
        <v/>
      </c>
      <c r="J19" s="52" t="str">
        <f t="shared" si="0"/>
        <v/>
      </c>
      <c r="L19" s="52" t="s">
        <v>32</v>
      </c>
      <c r="M19" s="52" t="s">
        <v>40</v>
      </c>
      <c r="N19" s="52" t="s">
        <v>27</v>
      </c>
      <c r="O19" s="52" t="s">
        <v>27</v>
      </c>
      <c r="P19" s="53">
        <v>17.457999999999998</v>
      </c>
      <c r="Q19" s="54">
        <v>585.57369291500004</v>
      </c>
      <c r="R19" s="54">
        <v>83.180940000000007</v>
      </c>
      <c r="S19" s="55">
        <v>0.14205033628802999</v>
      </c>
    </row>
    <row r="20" spans="1:19" ht="15" customHeight="1" x14ac:dyDescent="0.2">
      <c r="A20" s="402" t="s">
        <v>32</v>
      </c>
      <c r="B20" s="402" t="s">
        <v>41</v>
      </c>
      <c r="C20" s="402" t="s">
        <v>27</v>
      </c>
      <c r="D20" s="402" t="s">
        <v>27</v>
      </c>
      <c r="E20" s="403">
        <v>355.73692320409202</v>
      </c>
      <c r="F20" s="404">
        <v>9318.3862267753502</v>
      </c>
      <c r="G20" s="404">
        <v>729.02745000000004</v>
      </c>
      <c r="H20" s="405">
        <v>7.8235375982294006E-2</v>
      </c>
      <c r="I20" s="346" t="str">
        <f t="shared" si="1"/>
        <v/>
      </c>
      <c r="J20" s="346" t="str">
        <f t="shared" si="0"/>
        <v/>
      </c>
      <c r="L20" s="52" t="s">
        <v>32</v>
      </c>
      <c r="M20" s="52" t="s">
        <v>41</v>
      </c>
      <c r="N20" s="52" t="s">
        <v>27</v>
      </c>
      <c r="O20" s="52" t="s">
        <v>27</v>
      </c>
      <c r="P20" s="53">
        <v>366.47111404044398</v>
      </c>
      <c r="Q20" s="54">
        <v>9446.5676586020909</v>
      </c>
      <c r="R20" s="54">
        <v>638.20887000000005</v>
      </c>
      <c r="S20" s="55">
        <v>6.7559868627928996E-2</v>
      </c>
    </row>
    <row r="21" spans="1:19" ht="15" customHeight="1" x14ac:dyDescent="0.2">
      <c r="A21" s="406" t="s">
        <v>32</v>
      </c>
      <c r="B21" s="406" t="s">
        <v>41</v>
      </c>
      <c r="C21" s="406" t="s">
        <v>42</v>
      </c>
      <c r="D21" s="406" t="s">
        <v>27</v>
      </c>
      <c r="E21" s="407">
        <v>12.5816979293669</v>
      </c>
      <c r="F21" s="408">
        <v>324.65613137166702</v>
      </c>
      <c r="G21" s="408">
        <v>22.542169999999999</v>
      </c>
      <c r="H21" s="409">
        <v>6.9433988216270004E-2</v>
      </c>
      <c r="I21" s="350" t="str">
        <f t="shared" si="1"/>
        <v/>
      </c>
      <c r="J21" s="350" t="str">
        <f t="shared" si="0"/>
        <v/>
      </c>
      <c r="L21" s="52" t="s">
        <v>32</v>
      </c>
      <c r="M21" s="52" t="s">
        <v>41</v>
      </c>
      <c r="N21" s="52" t="s">
        <v>42</v>
      </c>
      <c r="O21" s="52" t="s">
        <v>27</v>
      </c>
      <c r="P21" s="53">
        <v>10.129</v>
      </c>
      <c r="Q21" s="54">
        <v>264.25915697750003</v>
      </c>
      <c r="R21" s="54">
        <v>14.411300000000001</v>
      </c>
      <c r="S21" s="55">
        <v>5.4534723280098001E-2</v>
      </c>
    </row>
    <row r="22" spans="1:19" ht="15" customHeight="1" x14ac:dyDescent="0.2">
      <c r="A22" s="406" t="s">
        <v>32</v>
      </c>
      <c r="B22" s="406" t="s">
        <v>41</v>
      </c>
      <c r="C22" s="406" t="s">
        <v>43</v>
      </c>
      <c r="D22" s="406" t="s">
        <v>27</v>
      </c>
      <c r="E22" s="407">
        <v>10.4</v>
      </c>
      <c r="F22" s="408">
        <v>305.79276496666699</v>
      </c>
      <c r="G22" s="408">
        <v>40.047190000000001</v>
      </c>
      <c r="H22" s="409">
        <v>0.13096186237227</v>
      </c>
      <c r="I22" s="350" t="str">
        <f t="shared" si="1"/>
        <v/>
      </c>
      <c r="J22" s="350" t="str">
        <f t="shared" si="0"/>
        <v/>
      </c>
      <c r="L22" s="52" t="s">
        <v>32</v>
      </c>
      <c r="M22" s="52" t="s">
        <v>41</v>
      </c>
      <c r="N22" s="52" t="s">
        <v>43</v>
      </c>
      <c r="O22" s="52" t="s">
        <v>27</v>
      </c>
      <c r="P22" s="53">
        <v>10.481</v>
      </c>
      <c r="Q22" s="54">
        <v>303.25627517583303</v>
      </c>
      <c r="R22" s="54">
        <v>35.376480000000001</v>
      </c>
      <c r="S22" s="55">
        <v>0.11665539313074</v>
      </c>
    </row>
    <row r="23" spans="1:19" ht="15" customHeight="1" x14ac:dyDescent="0.2">
      <c r="A23" s="406" t="s">
        <v>32</v>
      </c>
      <c r="B23" s="406" t="s">
        <v>41</v>
      </c>
      <c r="C23" s="406" t="s">
        <v>44</v>
      </c>
      <c r="D23" s="406" t="s">
        <v>27</v>
      </c>
      <c r="E23" s="407">
        <v>5.3209999999999997</v>
      </c>
      <c r="F23" s="408">
        <v>149.78330557000001</v>
      </c>
      <c r="G23" s="408">
        <v>11.93942</v>
      </c>
      <c r="H23" s="409">
        <v>7.9711286612113005E-2</v>
      </c>
      <c r="I23" s="350">
        <f t="shared" si="1"/>
        <v>1</v>
      </c>
      <c r="J23" s="350">
        <f t="shared" si="0"/>
        <v>1</v>
      </c>
      <c r="L23" s="52" t="s">
        <v>32</v>
      </c>
      <c r="M23" s="52" t="s">
        <v>41</v>
      </c>
      <c r="N23" s="52" t="s">
        <v>44</v>
      </c>
      <c r="O23" s="52" t="s">
        <v>27</v>
      </c>
      <c r="P23" s="53">
        <v>11.183999999999999</v>
      </c>
      <c r="Q23" s="54">
        <v>306.23616166666699</v>
      </c>
      <c r="R23" s="54">
        <v>25.91095</v>
      </c>
      <c r="S23" s="55">
        <v>8.4611006939812994E-2</v>
      </c>
    </row>
    <row r="24" spans="1:19" ht="15" customHeight="1" x14ac:dyDescent="0.2">
      <c r="A24" s="406" t="s">
        <v>32</v>
      </c>
      <c r="B24" s="406" t="s">
        <v>41</v>
      </c>
      <c r="C24" s="406" t="s">
        <v>45</v>
      </c>
      <c r="D24" s="406" t="s">
        <v>27</v>
      </c>
      <c r="E24" s="407">
        <v>30.074641025641</v>
      </c>
      <c r="F24" s="408">
        <v>782.27128508707301</v>
      </c>
      <c r="G24" s="408">
        <v>42.493639999999999</v>
      </c>
      <c r="H24" s="409">
        <v>5.4320848547151003E-2</v>
      </c>
      <c r="I24" s="350">
        <f t="shared" si="1"/>
        <v>1</v>
      </c>
      <c r="J24" s="350">
        <f t="shared" si="0"/>
        <v>1</v>
      </c>
      <c r="L24" s="52" t="s">
        <v>32</v>
      </c>
      <c r="M24" s="52" t="s">
        <v>41</v>
      </c>
      <c r="N24" s="52" t="s">
        <v>45</v>
      </c>
      <c r="O24" s="52" t="s">
        <v>27</v>
      </c>
      <c r="P24" s="53">
        <v>29.918512820512799</v>
      </c>
      <c r="Q24" s="54">
        <v>761.85260940589797</v>
      </c>
      <c r="R24" s="54">
        <v>42.546880000000002</v>
      </c>
      <c r="S24" s="55">
        <v>5.5846602708598002E-2</v>
      </c>
    </row>
    <row r="25" spans="1:19" ht="15" customHeight="1" x14ac:dyDescent="0.2">
      <c r="A25" s="406" t="s">
        <v>32</v>
      </c>
      <c r="B25" s="406" t="s">
        <v>41</v>
      </c>
      <c r="C25" s="406" t="s">
        <v>46</v>
      </c>
      <c r="D25" s="406" t="s">
        <v>27</v>
      </c>
      <c r="E25" s="407">
        <v>30.455282051282101</v>
      </c>
      <c r="F25" s="408">
        <v>821.92424122243597</v>
      </c>
      <c r="G25" s="408">
        <v>93.355019999999996</v>
      </c>
      <c r="H25" s="409">
        <v>0.11358105202148</v>
      </c>
      <c r="I25" s="350" t="str">
        <f t="shared" si="1"/>
        <v/>
      </c>
      <c r="J25" s="350" t="str">
        <f t="shared" si="0"/>
        <v/>
      </c>
      <c r="L25" s="52" t="s">
        <v>32</v>
      </c>
      <c r="M25" s="52" t="s">
        <v>41</v>
      </c>
      <c r="N25" s="52" t="s">
        <v>46</v>
      </c>
      <c r="O25" s="52" t="s">
        <v>27</v>
      </c>
      <c r="P25" s="53">
        <v>26.670102564102599</v>
      </c>
      <c r="Q25" s="54">
        <v>740.927065757479</v>
      </c>
      <c r="R25" s="54">
        <v>68.932109999999994</v>
      </c>
      <c r="S25" s="55">
        <v>9.3034946603722996E-2</v>
      </c>
    </row>
    <row r="26" spans="1:19" ht="15" customHeight="1" x14ac:dyDescent="0.2">
      <c r="A26" s="392" t="s">
        <v>32</v>
      </c>
      <c r="B26" s="392" t="s">
        <v>41</v>
      </c>
      <c r="C26" s="392" t="s">
        <v>46</v>
      </c>
      <c r="D26" s="392" t="s">
        <v>46</v>
      </c>
      <c r="E26" s="410">
        <v>27.5912820512821</v>
      </c>
      <c r="F26" s="411">
        <v>733.78287502243597</v>
      </c>
      <c r="G26" s="411">
        <v>76.282719999999998</v>
      </c>
      <c r="H26" s="412">
        <v>0.10395816337042001</v>
      </c>
      <c r="I26" s="353" t="str">
        <f t="shared" si="1"/>
        <v/>
      </c>
      <c r="J26" s="353" t="str">
        <f t="shared" si="0"/>
        <v/>
      </c>
      <c r="L26" s="3" t="s">
        <v>32</v>
      </c>
      <c r="M26" s="3" t="s">
        <v>41</v>
      </c>
      <c r="N26" s="3" t="s">
        <v>46</v>
      </c>
      <c r="O26" s="3" t="s">
        <v>46</v>
      </c>
      <c r="P26" s="53"/>
      <c r="Q26" s="54"/>
      <c r="R26" s="54"/>
      <c r="S26" s="55"/>
    </row>
    <row r="27" spans="1:19" ht="15" customHeight="1" x14ac:dyDescent="0.2">
      <c r="A27" s="392" t="s">
        <v>32</v>
      </c>
      <c r="B27" s="392" t="s">
        <v>41</v>
      </c>
      <c r="C27" s="392" t="s">
        <v>46</v>
      </c>
      <c r="D27" s="392" t="s">
        <v>157</v>
      </c>
      <c r="E27" s="410">
        <v>2.8639999999999999</v>
      </c>
      <c r="F27" s="411">
        <v>88.141366199999993</v>
      </c>
      <c r="G27" s="411">
        <v>17.072299999999998</v>
      </c>
      <c r="H27" s="412">
        <v>0.19369225524893</v>
      </c>
      <c r="I27" s="353" t="str">
        <f t="shared" si="1"/>
        <v/>
      </c>
      <c r="J27" s="353" t="str">
        <f t="shared" si="0"/>
        <v/>
      </c>
      <c r="L27" s="38" t="s">
        <v>32</v>
      </c>
      <c r="M27" s="38" t="s">
        <v>41</v>
      </c>
      <c r="N27" s="38" t="s">
        <v>46</v>
      </c>
      <c r="O27" s="38" t="s">
        <v>157</v>
      </c>
      <c r="P27" s="37"/>
      <c r="Q27" s="37"/>
      <c r="R27" s="37"/>
      <c r="S27" s="37"/>
    </row>
    <row r="28" spans="1:19" ht="15" customHeight="1" x14ac:dyDescent="0.2">
      <c r="A28" s="406" t="s">
        <v>32</v>
      </c>
      <c r="B28" s="406" t="s">
        <v>41</v>
      </c>
      <c r="C28" s="406" t="s">
        <v>47</v>
      </c>
      <c r="D28" s="406" t="s">
        <v>27</v>
      </c>
      <c r="E28" s="407">
        <v>10.913</v>
      </c>
      <c r="F28" s="408">
        <v>291.24596884416701</v>
      </c>
      <c r="G28" s="408">
        <v>24.255459999999999</v>
      </c>
      <c r="H28" s="409">
        <v>8.3281702048133996E-2</v>
      </c>
      <c r="I28" s="350" t="str">
        <f t="shared" si="1"/>
        <v/>
      </c>
      <c r="J28" s="350" t="str">
        <f t="shared" si="0"/>
        <v/>
      </c>
      <c r="L28" s="52" t="s">
        <v>32</v>
      </c>
      <c r="M28" s="52" t="s">
        <v>41</v>
      </c>
      <c r="N28" s="52" t="s">
        <v>47</v>
      </c>
      <c r="O28" s="52" t="s">
        <v>27</v>
      </c>
      <c r="P28" s="53">
        <v>15.147153846153801</v>
      </c>
      <c r="Q28" s="54">
        <v>381.76948793538497</v>
      </c>
      <c r="R28" s="54">
        <v>20.107669999999999</v>
      </c>
      <c r="S28" s="55">
        <v>5.2669662284282E-2</v>
      </c>
    </row>
    <row r="29" spans="1:19" ht="15" customHeight="1" x14ac:dyDescent="0.2">
      <c r="A29" s="406" t="s">
        <v>32</v>
      </c>
      <c r="B29" s="406" t="s">
        <v>41</v>
      </c>
      <c r="C29" s="406" t="s">
        <v>48</v>
      </c>
      <c r="D29" s="406" t="s">
        <v>27</v>
      </c>
      <c r="E29" s="407">
        <v>23.337</v>
      </c>
      <c r="F29" s="408">
        <v>604.21797823750001</v>
      </c>
      <c r="G29" s="408">
        <v>44.408459999999998</v>
      </c>
      <c r="H29" s="409">
        <v>7.3497415832510002E-2</v>
      </c>
      <c r="I29" s="350" t="str">
        <f t="shared" si="1"/>
        <v/>
      </c>
      <c r="J29" s="350" t="str">
        <f t="shared" si="0"/>
        <v/>
      </c>
      <c r="L29" s="52" t="s">
        <v>32</v>
      </c>
      <c r="M29" s="52" t="s">
        <v>41</v>
      </c>
      <c r="N29" s="52" t="s">
        <v>48</v>
      </c>
      <c r="O29" s="52" t="s">
        <v>27</v>
      </c>
      <c r="P29" s="53">
        <v>23.814823071564501</v>
      </c>
      <c r="Q29" s="54">
        <v>593.03195720999997</v>
      </c>
      <c r="R29" s="54">
        <v>32.672469999999997</v>
      </c>
      <c r="S29" s="55">
        <v>5.5093944943055001E-2</v>
      </c>
    </row>
    <row r="30" spans="1:19" ht="15" customHeight="1" x14ac:dyDescent="0.2">
      <c r="A30" s="392" t="s">
        <v>32</v>
      </c>
      <c r="B30" s="392" t="s">
        <v>41</v>
      </c>
      <c r="C30" s="392" t="s">
        <v>48</v>
      </c>
      <c r="D30" s="392" t="s">
        <v>48</v>
      </c>
      <c r="E30" s="410">
        <v>23.337</v>
      </c>
      <c r="F30" s="411">
        <v>604.21797823750001</v>
      </c>
      <c r="G30" s="411">
        <v>44.408459999999998</v>
      </c>
      <c r="H30" s="412">
        <v>7.3497415832510002E-2</v>
      </c>
      <c r="I30" s="353" t="str">
        <f t="shared" si="1"/>
        <v/>
      </c>
      <c r="J30" s="353" t="str">
        <f t="shared" si="0"/>
        <v/>
      </c>
      <c r="L30" s="3" t="s">
        <v>32</v>
      </c>
      <c r="M30" s="3" t="s">
        <v>41</v>
      </c>
      <c r="N30" s="3" t="s">
        <v>48</v>
      </c>
      <c r="O30" s="3" t="s">
        <v>48</v>
      </c>
      <c r="P30" s="53"/>
      <c r="Q30" s="54"/>
      <c r="R30" s="54"/>
      <c r="S30" s="55"/>
    </row>
    <row r="31" spans="1:19" ht="15" customHeight="1" x14ac:dyDescent="0.2">
      <c r="A31" s="406" t="s">
        <v>32</v>
      </c>
      <c r="B31" s="406" t="s">
        <v>41</v>
      </c>
      <c r="C31" s="406" t="s">
        <v>49</v>
      </c>
      <c r="D31" s="406" t="s">
        <v>27</v>
      </c>
      <c r="E31" s="407">
        <v>32.351711538461501</v>
      </c>
      <c r="F31" s="408">
        <v>829.67089407614299</v>
      </c>
      <c r="G31" s="408">
        <v>61.64076</v>
      </c>
      <c r="H31" s="409">
        <v>7.4295435021422995E-2</v>
      </c>
      <c r="I31" s="350" t="str">
        <f t="shared" si="1"/>
        <v/>
      </c>
      <c r="J31" s="350" t="str">
        <f t="shared" si="0"/>
        <v/>
      </c>
      <c r="L31" s="52" t="s">
        <v>32</v>
      </c>
      <c r="M31" s="52" t="s">
        <v>41</v>
      </c>
      <c r="N31" s="52" t="s">
        <v>49</v>
      </c>
      <c r="O31" s="52" t="s">
        <v>27</v>
      </c>
      <c r="P31" s="53">
        <v>30.9503846153846</v>
      </c>
      <c r="Q31" s="54">
        <v>795.84134353012803</v>
      </c>
      <c r="R31" s="54">
        <v>59.030329999999999</v>
      </c>
      <c r="S31" s="55">
        <v>7.4173490080520002E-2</v>
      </c>
    </row>
    <row r="32" spans="1:19" ht="15" customHeight="1" x14ac:dyDescent="0.2">
      <c r="A32" s="392" t="s">
        <v>32</v>
      </c>
      <c r="B32" s="392" t="s">
        <v>41</v>
      </c>
      <c r="C32" s="392" t="s">
        <v>49</v>
      </c>
      <c r="D32" s="392" t="s">
        <v>49</v>
      </c>
      <c r="E32" s="410">
        <v>32.351711538461501</v>
      </c>
      <c r="F32" s="411">
        <v>829.67089407614299</v>
      </c>
      <c r="G32" s="411">
        <v>61.64076</v>
      </c>
      <c r="H32" s="412">
        <v>7.4295435021422995E-2</v>
      </c>
      <c r="I32" s="353" t="str">
        <f t="shared" si="1"/>
        <v/>
      </c>
      <c r="J32" s="353" t="str">
        <f t="shared" si="0"/>
        <v/>
      </c>
      <c r="L32" s="3" t="s">
        <v>32</v>
      </c>
      <c r="M32" s="3" t="s">
        <v>41</v>
      </c>
      <c r="N32" s="3" t="s">
        <v>49</v>
      </c>
      <c r="O32" s="3" t="s">
        <v>49</v>
      </c>
      <c r="P32" s="53"/>
      <c r="Q32" s="54"/>
      <c r="R32" s="54"/>
      <c r="S32" s="55"/>
    </row>
    <row r="33" spans="1:19" ht="15" customHeight="1" x14ac:dyDescent="0.2">
      <c r="A33" s="406" t="s">
        <v>32</v>
      </c>
      <c r="B33" s="406" t="s">
        <v>41</v>
      </c>
      <c r="C33" s="406" t="s">
        <v>50</v>
      </c>
      <c r="D33" s="406" t="s">
        <v>27</v>
      </c>
      <c r="E33" s="407">
        <v>26.513897435897398</v>
      </c>
      <c r="F33" s="408">
        <v>673.04832457606801</v>
      </c>
      <c r="G33" s="408">
        <v>50.31127</v>
      </c>
      <c r="H33" s="409">
        <v>7.4751348696527997E-2</v>
      </c>
      <c r="I33" s="350" t="str">
        <f t="shared" si="1"/>
        <v/>
      </c>
      <c r="J33" s="350" t="str">
        <f t="shared" si="0"/>
        <v/>
      </c>
      <c r="L33" s="52" t="s">
        <v>32</v>
      </c>
      <c r="M33" s="52" t="s">
        <v>41</v>
      </c>
      <c r="N33" s="52" t="s">
        <v>50</v>
      </c>
      <c r="O33" s="52" t="s">
        <v>27</v>
      </c>
      <c r="P33" s="53">
        <v>26.8288461538462</v>
      </c>
      <c r="Q33" s="54">
        <v>693.76827921878203</v>
      </c>
      <c r="R33" s="54">
        <v>43.08925</v>
      </c>
      <c r="S33" s="55">
        <v>6.2108994156551002E-2</v>
      </c>
    </row>
    <row r="34" spans="1:19" ht="15" customHeight="1" x14ac:dyDescent="0.2">
      <c r="A34" s="406" t="s">
        <v>32</v>
      </c>
      <c r="B34" s="406" t="s">
        <v>41</v>
      </c>
      <c r="C34" s="406" t="s">
        <v>51</v>
      </c>
      <c r="D34" s="406" t="s">
        <v>27</v>
      </c>
      <c r="E34" s="407">
        <v>25.308</v>
      </c>
      <c r="F34" s="408">
        <v>663.31460644333401</v>
      </c>
      <c r="G34" s="408">
        <v>59.108339999999998</v>
      </c>
      <c r="H34" s="409">
        <v>8.9110565975527994E-2</v>
      </c>
      <c r="I34" s="350" t="str">
        <f t="shared" si="1"/>
        <v/>
      </c>
      <c r="J34" s="350" t="str">
        <f t="shared" si="0"/>
        <v/>
      </c>
      <c r="L34" s="52" t="s">
        <v>32</v>
      </c>
      <c r="M34" s="52" t="s">
        <v>41</v>
      </c>
      <c r="N34" s="52" t="s">
        <v>51</v>
      </c>
      <c r="O34" s="52" t="s">
        <v>27</v>
      </c>
      <c r="P34" s="53">
        <v>25.6364615384615</v>
      </c>
      <c r="Q34" s="54">
        <v>668.28898869032105</v>
      </c>
      <c r="R34" s="54">
        <v>55.793390000000002</v>
      </c>
      <c r="S34" s="55">
        <v>8.3486920994075994E-2</v>
      </c>
    </row>
    <row r="35" spans="1:19" ht="15" customHeight="1" x14ac:dyDescent="0.2">
      <c r="A35" s="392" t="s">
        <v>32</v>
      </c>
      <c r="B35" s="392" t="s">
        <v>41</v>
      </c>
      <c r="C35" s="392" t="s">
        <v>51</v>
      </c>
      <c r="D35" s="392" t="s">
        <v>51</v>
      </c>
      <c r="E35" s="410">
        <v>25.308</v>
      </c>
      <c r="F35" s="411">
        <v>663.31460644333401</v>
      </c>
      <c r="G35" s="411">
        <v>59.108339999999998</v>
      </c>
      <c r="H35" s="412">
        <v>8.9110565975527994E-2</v>
      </c>
      <c r="I35" s="353" t="str">
        <f t="shared" si="1"/>
        <v/>
      </c>
      <c r="J35" s="353" t="str">
        <f t="shared" si="0"/>
        <v/>
      </c>
      <c r="L35" s="3" t="s">
        <v>32</v>
      </c>
      <c r="M35" s="3" t="s">
        <v>41</v>
      </c>
      <c r="N35" s="3" t="s">
        <v>51</v>
      </c>
      <c r="O35" s="3" t="s">
        <v>51</v>
      </c>
      <c r="P35" s="53"/>
      <c r="Q35" s="54"/>
      <c r="R35" s="54"/>
      <c r="S35" s="55"/>
    </row>
    <row r="36" spans="1:19" ht="15" customHeight="1" x14ac:dyDescent="0.2">
      <c r="A36" s="406" t="s">
        <v>32</v>
      </c>
      <c r="B36" s="406" t="s">
        <v>41</v>
      </c>
      <c r="C36" s="406" t="s">
        <v>52</v>
      </c>
      <c r="D36" s="406" t="s">
        <v>27</v>
      </c>
      <c r="E36" s="407">
        <v>21.324424908424898</v>
      </c>
      <c r="F36" s="408">
        <v>547.27975752176496</v>
      </c>
      <c r="G36" s="408">
        <v>44.104790000000001</v>
      </c>
      <c r="H36" s="409">
        <v>8.0589112595208998E-2</v>
      </c>
      <c r="I36" s="350" t="str">
        <f t="shared" si="1"/>
        <v/>
      </c>
      <c r="J36" s="350" t="str">
        <f t="shared" si="0"/>
        <v/>
      </c>
      <c r="L36" s="52" t="s">
        <v>32</v>
      </c>
      <c r="M36" s="52" t="s">
        <v>41</v>
      </c>
      <c r="N36" s="52" t="s">
        <v>52</v>
      </c>
      <c r="O36" s="52" t="s">
        <v>27</v>
      </c>
      <c r="P36" s="53">
        <v>19.739000000000001</v>
      </c>
      <c r="Q36" s="54">
        <v>498.76239671166701</v>
      </c>
      <c r="R36" s="54">
        <v>37.444380000000002</v>
      </c>
      <c r="S36" s="55">
        <v>7.5074585106797001E-2</v>
      </c>
    </row>
    <row r="37" spans="1:19" ht="15" customHeight="1" x14ac:dyDescent="0.2">
      <c r="A37" s="406" t="s">
        <v>32</v>
      </c>
      <c r="B37" s="406" t="s">
        <v>41</v>
      </c>
      <c r="C37" s="406" t="s">
        <v>53</v>
      </c>
      <c r="D37" s="406" t="s">
        <v>27</v>
      </c>
      <c r="E37" s="407">
        <v>8.6419999999999995</v>
      </c>
      <c r="F37" s="408">
        <v>202.88822391583301</v>
      </c>
      <c r="G37" s="408">
        <v>6.8720499999999998</v>
      </c>
      <c r="H37" s="409">
        <v>3.3871113203941997E-2</v>
      </c>
      <c r="I37" s="350" t="str">
        <f t="shared" si="1"/>
        <v/>
      </c>
      <c r="J37" s="350" t="str">
        <f t="shared" si="0"/>
        <v/>
      </c>
      <c r="L37" s="52" t="s">
        <v>32</v>
      </c>
      <c r="M37" s="52" t="s">
        <v>41</v>
      </c>
      <c r="N37" s="52" t="s">
        <v>53</v>
      </c>
      <c r="O37" s="52" t="s">
        <v>27</v>
      </c>
      <c r="P37" s="53">
        <v>9.5559987328792904</v>
      </c>
      <c r="Q37" s="54">
        <v>234.39893533083301</v>
      </c>
      <c r="R37" s="54">
        <v>5.1540400000000002</v>
      </c>
      <c r="S37" s="55">
        <v>2.1988325129231E-2</v>
      </c>
    </row>
    <row r="38" spans="1:19" ht="15" customHeight="1" x14ac:dyDescent="0.2">
      <c r="A38" s="406" t="s">
        <v>32</v>
      </c>
      <c r="B38" s="406" t="s">
        <v>41</v>
      </c>
      <c r="C38" s="406" t="s">
        <v>54</v>
      </c>
      <c r="D38" s="406" t="s">
        <v>27</v>
      </c>
      <c r="E38" s="407">
        <v>13.117820512820501</v>
      </c>
      <c r="F38" s="408">
        <v>336.92787482895301</v>
      </c>
      <c r="G38" s="408">
        <v>21.39256</v>
      </c>
      <c r="H38" s="409">
        <v>6.3492995380273004E-2</v>
      </c>
      <c r="I38" s="350" t="str">
        <f t="shared" si="1"/>
        <v/>
      </c>
      <c r="J38" s="350" t="str">
        <f t="shared" si="0"/>
        <v/>
      </c>
      <c r="L38" s="52" t="s">
        <v>32</v>
      </c>
      <c r="M38" s="52" t="s">
        <v>41</v>
      </c>
      <c r="N38" s="52" t="s">
        <v>54</v>
      </c>
      <c r="O38" s="52" t="s">
        <v>27</v>
      </c>
      <c r="P38" s="53">
        <v>12.107743589743601</v>
      </c>
      <c r="Q38" s="54">
        <v>304.32834930213698</v>
      </c>
      <c r="R38" s="54">
        <v>13.48424</v>
      </c>
      <c r="S38" s="55">
        <v>4.4308195509622998E-2</v>
      </c>
    </row>
    <row r="39" spans="1:19" ht="15" customHeight="1" x14ac:dyDescent="0.2">
      <c r="A39" s="406" t="s">
        <v>32</v>
      </c>
      <c r="B39" s="406" t="s">
        <v>41</v>
      </c>
      <c r="C39" s="406" t="s">
        <v>55</v>
      </c>
      <c r="D39" s="406" t="s">
        <v>27</v>
      </c>
      <c r="E39" s="407">
        <v>21.757461538461499</v>
      </c>
      <c r="F39" s="408">
        <v>577.480461822243</v>
      </c>
      <c r="G39" s="408">
        <v>48.44182</v>
      </c>
      <c r="H39" s="409">
        <v>8.3884777412453995E-2</v>
      </c>
      <c r="I39" s="350" t="str">
        <f t="shared" si="1"/>
        <v/>
      </c>
      <c r="J39" s="350" t="str">
        <f t="shared" si="0"/>
        <v/>
      </c>
      <c r="L39" s="52" t="s">
        <v>32</v>
      </c>
      <c r="M39" s="52" t="s">
        <v>41</v>
      </c>
      <c r="N39" s="52" t="s">
        <v>55</v>
      </c>
      <c r="O39" s="52" t="s">
        <v>27</v>
      </c>
      <c r="P39" s="53">
        <v>18.678602564102601</v>
      </c>
      <c r="Q39" s="54">
        <v>491.899861494861</v>
      </c>
      <c r="R39" s="54">
        <v>38.761420000000001</v>
      </c>
      <c r="S39" s="55">
        <v>7.8799412307631003E-2</v>
      </c>
    </row>
    <row r="40" spans="1:19" ht="15" customHeight="1" x14ac:dyDescent="0.2">
      <c r="A40" s="392" t="s">
        <v>32</v>
      </c>
      <c r="B40" s="392" t="s">
        <v>41</v>
      </c>
      <c r="C40" s="392" t="s">
        <v>55</v>
      </c>
      <c r="D40" s="392" t="s">
        <v>55</v>
      </c>
      <c r="E40" s="410">
        <v>21.757461538461499</v>
      </c>
      <c r="F40" s="411">
        <v>577.480461822243</v>
      </c>
      <c r="G40" s="411">
        <v>48.44182</v>
      </c>
      <c r="H40" s="412">
        <v>8.3884777412453995E-2</v>
      </c>
      <c r="I40" s="353" t="str">
        <f t="shared" si="1"/>
        <v/>
      </c>
      <c r="J40" s="353" t="str">
        <f t="shared" si="0"/>
        <v/>
      </c>
      <c r="L40" s="38" t="s">
        <v>32</v>
      </c>
      <c r="M40" s="38" t="s">
        <v>41</v>
      </c>
      <c r="N40" s="38" t="s">
        <v>55</v>
      </c>
      <c r="O40" s="38" t="s">
        <v>55</v>
      </c>
      <c r="P40" s="37"/>
      <c r="Q40" s="37"/>
      <c r="R40" s="37"/>
      <c r="S40" s="37"/>
    </row>
    <row r="41" spans="1:19" ht="15" customHeight="1" x14ac:dyDescent="0.2">
      <c r="A41" s="406" t="s">
        <v>32</v>
      </c>
      <c r="B41" s="406" t="s">
        <v>41</v>
      </c>
      <c r="C41" s="406" t="s">
        <v>56</v>
      </c>
      <c r="D41" s="406" t="s">
        <v>27</v>
      </c>
      <c r="E41" s="407">
        <v>20.582000000000001</v>
      </c>
      <c r="F41" s="408">
        <v>524.80301459333305</v>
      </c>
      <c r="G41" s="408">
        <v>39.668230000000001</v>
      </c>
      <c r="H41" s="409">
        <v>7.5586894314504993E-2</v>
      </c>
      <c r="I41" s="350" t="str">
        <f t="shared" si="1"/>
        <v/>
      </c>
      <c r="J41" s="350" t="str">
        <f t="shared" si="0"/>
        <v/>
      </c>
      <c r="L41" s="52" t="s">
        <v>32</v>
      </c>
      <c r="M41" s="52" t="s">
        <v>41</v>
      </c>
      <c r="N41" s="52" t="s">
        <v>56</v>
      </c>
      <c r="O41" s="52" t="s">
        <v>27</v>
      </c>
      <c r="P41" s="53">
        <v>18.954410256410299</v>
      </c>
      <c r="Q41" s="54">
        <v>484.80769227299203</v>
      </c>
      <c r="R41" s="54">
        <v>29.72278</v>
      </c>
      <c r="S41" s="55">
        <v>6.1308391912361003E-2</v>
      </c>
    </row>
    <row r="42" spans="1:19" ht="15" customHeight="1" x14ac:dyDescent="0.2">
      <c r="A42" s="392" t="s">
        <v>32</v>
      </c>
      <c r="B42" s="392" t="s">
        <v>41</v>
      </c>
      <c r="C42" s="392" t="s">
        <v>56</v>
      </c>
      <c r="D42" s="392" t="s">
        <v>56</v>
      </c>
      <c r="E42" s="410">
        <v>20.582000000000001</v>
      </c>
      <c r="F42" s="411">
        <v>524.80301459333305</v>
      </c>
      <c r="G42" s="411">
        <v>39.668230000000001</v>
      </c>
      <c r="H42" s="412">
        <v>7.5586894314504993E-2</v>
      </c>
      <c r="I42" s="353" t="str">
        <f t="shared" si="1"/>
        <v/>
      </c>
      <c r="J42" s="353" t="str">
        <f t="shared" si="0"/>
        <v/>
      </c>
      <c r="L42" s="38" t="s">
        <v>32</v>
      </c>
      <c r="M42" s="38" t="s">
        <v>41</v>
      </c>
      <c r="N42" s="38" t="s">
        <v>56</v>
      </c>
      <c r="O42" s="38" t="s">
        <v>56</v>
      </c>
      <c r="P42" s="37"/>
      <c r="Q42" s="37"/>
      <c r="R42" s="37"/>
      <c r="S42" s="37"/>
    </row>
    <row r="43" spans="1:19" ht="15" customHeight="1" x14ac:dyDescent="0.2">
      <c r="A43" s="406" t="s">
        <v>32</v>
      </c>
      <c r="B43" s="406" t="s">
        <v>41</v>
      </c>
      <c r="C43" s="406" t="s">
        <v>57</v>
      </c>
      <c r="D43" s="406" t="s">
        <v>27</v>
      </c>
      <c r="E43" s="407">
        <v>9.9509862637362598</v>
      </c>
      <c r="F43" s="408">
        <v>251.524260610667</v>
      </c>
      <c r="G43" s="408">
        <v>13.296569999999999</v>
      </c>
      <c r="H43" s="409">
        <v>5.2863966154667E-2</v>
      </c>
      <c r="I43" s="350">
        <f t="shared" si="1"/>
        <v>2</v>
      </c>
      <c r="J43" s="350">
        <f t="shared" si="0"/>
        <v>2</v>
      </c>
      <c r="L43" s="52" t="s">
        <v>32</v>
      </c>
      <c r="M43" s="52" t="s">
        <v>41</v>
      </c>
      <c r="N43" s="52" t="s">
        <v>57</v>
      </c>
      <c r="O43" s="52" t="s">
        <v>27</v>
      </c>
      <c r="P43" s="53">
        <v>8.2787948717948705</v>
      </c>
      <c r="Q43" s="54">
        <v>212.32904000314099</v>
      </c>
      <c r="R43" s="54">
        <v>12.95631</v>
      </c>
      <c r="S43" s="55">
        <v>6.1019962223764997E-2</v>
      </c>
    </row>
    <row r="44" spans="1:19" ht="15" customHeight="1" x14ac:dyDescent="0.2">
      <c r="A44" s="406" t="s">
        <v>32</v>
      </c>
      <c r="B44" s="406" t="s">
        <v>41</v>
      </c>
      <c r="C44" s="406" t="s">
        <v>58</v>
      </c>
      <c r="D44" s="406" t="s">
        <v>27</v>
      </c>
      <c r="E44" s="407">
        <v>19.445</v>
      </c>
      <c r="F44" s="408">
        <v>505.77403210083298</v>
      </c>
      <c r="G44" s="408">
        <v>27.077079999999999</v>
      </c>
      <c r="H44" s="409">
        <v>5.3535923715834002E-2</v>
      </c>
      <c r="I44" s="350" t="str">
        <f t="shared" si="1"/>
        <v/>
      </c>
      <c r="J44" s="350" t="str">
        <f t="shared" si="0"/>
        <v/>
      </c>
      <c r="L44" s="52" t="s">
        <v>32</v>
      </c>
      <c r="M44" s="52" t="s">
        <v>41</v>
      </c>
      <c r="N44" s="52" t="s">
        <v>58</v>
      </c>
      <c r="O44" s="52" t="s">
        <v>27</v>
      </c>
      <c r="P44" s="53">
        <v>23.957000000000001</v>
      </c>
      <c r="Q44" s="54">
        <v>600.77433226166704</v>
      </c>
      <c r="R44" s="54">
        <v>30.833950000000002</v>
      </c>
      <c r="S44" s="55">
        <v>5.1323680697081001E-2</v>
      </c>
    </row>
    <row r="45" spans="1:19" ht="15" customHeight="1" x14ac:dyDescent="0.2">
      <c r="A45" s="406" t="s">
        <v>32</v>
      </c>
      <c r="B45" s="406" t="s">
        <v>41</v>
      </c>
      <c r="C45" s="406" t="s">
        <v>59</v>
      </c>
      <c r="D45" s="406" t="s">
        <v>27</v>
      </c>
      <c r="E45" s="407">
        <v>26.864000000000001</v>
      </c>
      <c r="F45" s="408">
        <v>663.62564368666699</v>
      </c>
      <c r="G45" s="408">
        <v>36.965359999999997</v>
      </c>
      <c r="H45" s="409">
        <v>5.5702127173153003E-2</v>
      </c>
      <c r="I45" s="350" t="str">
        <f t="shared" si="1"/>
        <v/>
      </c>
      <c r="J45" s="350" t="str">
        <f t="shared" si="0"/>
        <v/>
      </c>
      <c r="L45" s="52" t="s">
        <v>32</v>
      </c>
      <c r="M45" s="52" t="s">
        <v>41</v>
      </c>
      <c r="N45" s="52" t="s">
        <v>59</v>
      </c>
      <c r="O45" s="52" t="s">
        <v>27</v>
      </c>
      <c r="P45" s="53">
        <v>33.853766594975198</v>
      </c>
      <c r="Q45" s="54">
        <v>800.106229416666</v>
      </c>
      <c r="R45" s="54">
        <v>41.74342</v>
      </c>
      <c r="S45" s="55">
        <v>5.2172347202487999E-2</v>
      </c>
    </row>
    <row r="46" spans="1:19" ht="15" customHeight="1" x14ac:dyDescent="0.2">
      <c r="A46" s="406" t="s">
        <v>32</v>
      </c>
      <c r="B46" s="406" t="s">
        <v>41</v>
      </c>
      <c r="C46" s="406" t="s">
        <v>41</v>
      </c>
      <c r="D46" s="406" t="s">
        <v>27</v>
      </c>
      <c r="E46" s="407">
        <v>6.7969999999999997</v>
      </c>
      <c r="F46" s="408">
        <v>262.15745729999998</v>
      </c>
      <c r="G46" s="408">
        <v>41.107259999999997</v>
      </c>
      <c r="H46" s="409">
        <v>0.15680370271885999</v>
      </c>
      <c r="I46" s="350">
        <f t="shared" si="1"/>
        <v>5</v>
      </c>
      <c r="J46" s="350">
        <f t="shared" si="0"/>
        <v>5</v>
      </c>
      <c r="L46" s="52" t="s">
        <v>32</v>
      </c>
      <c r="M46" s="52" t="s">
        <v>41</v>
      </c>
      <c r="N46" s="52" t="s">
        <v>41</v>
      </c>
      <c r="O46" s="52" t="s">
        <v>27</v>
      </c>
      <c r="P46" s="53">
        <v>2</v>
      </c>
      <c r="Q46" s="54">
        <v>78.941019999999995</v>
      </c>
      <c r="R46" s="54">
        <v>14.030150000000001</v>
      </c>
      <c r="S46" s="55">
        <v>0.17772952515688001</v>
      </c>
    </row>
    <row r="47" spans="1:19" ht="15" customHeight="1" x14ac:dyDescent="0.2">
      <c r="A47" s="52" t="s">
        <v>32</v>
      </c>
      <c r="B47" s="52" t="s">
        <v>41</v>
      </c>
      <c r="C47" s="52" t="s">
        <v>60</v>
      </c>
      <c r="D47" s="52" t="s">
        <v>27</v>
      </c>
      <c r="E47" s="53">
        <v>8.5855128205128199</v>
      </c>
      <c r="F47" s="54">
        <v>230.98847624012799</v>
      </c>
      <c r="G47" s="54">
        <v>16.207350000000002</v>
      </c>
      <c r="H47" s="55">
        <v>7.0165188600799996E-2</v>
      </c>
      <c r="I47" s="350" t="str">
        <f t="shared" si="1"/>
        <v/>
      </c>
      <c r="J47" s="350" t="str">
        <f t="shared" si="0"/>
        <v/>
      </c>
      <c r="L47" s="52" t="s">
        <v>32</v>
      </c>
      <c r="M47" s="52" t="s">
        <v>41</v>
      </c>
      <c r="N47" s="52" t="s">
        <v>60</v>
      </c>
      <c r="O47" s="52" t="s">
        <v>27</v>
      </c>
      <c r="P47" s="53">
        <v>8.5855128205128199</v>
      </c>
      <c r="Q47" s="54">
        <v>230.98847624012799</v>
      </c>
      <c r="R47" s="54">
        <v>16.207350000000002</v>
      </c>
      <c r="S47" s="55">
        <v>7.0165188600799996E-2</v>
      </c>
    </row>
    <row r="48" spans="1:19" ht="15" customHeight="1" x14ac:dyDescent="0.2">
      <c r="A48" s="334" t="s">
        <v>32</v>
      </c>
      <c r="B48" s="334" t="s">
        <v>41</v>
      </c>
      <c r="C48" s="334" t="s">
        <v>60</v>
      </c>
      <c r="D48" s="334" t="s">
        <v>228</v>
      </c>
      <c r="E48" s="53"/>
      <c r="F48" s="54"/>
      <c r="G48" s="54"/>
      <c r="H48" s="55"/>
      <c r="I48" s="353" t="str">
        <f t="shared" si="1"/>
        <v/>
      </c>
      <c r="J48" s="353" t="str">
        <f t="shared" si="0"/>
        <v/>
      </c>
      <c r="L48" s="334" t="s">
        <v>32</v>
      </c>
      <c r="M48" s="334" t="s">
        <v>41</v>
      </c>
      <c r="N48" s="334" t="s">
        <v>60</v>
      </c>
      <c r="O48" s="334" t="s">
        <v>228</v>
      </c>
      <c r="P48" s="53"/>
      <c r="Q48" s="54"/>
      <c r="R48" s="54"/>
      <c r="S48" s="55"/>
    </row>
    <row r="49" spans="1:19" ht="15" customHeight="1" x14ac:dyDescent="0.2">
      <c r="A49" s="402" t="s">
        <v>32</v>
      </c>
      <c r="B49" s="402" t="s">
        <v>61</v>
      </c>
      <c r="C49" s="402" t="s">
        <v>27</v>
      </c>
      <c r="D49" s="402" t="s">
        <v>27</v>
      </c>
      <c r="E49" s="403">
        <v>658.07042250869495</v>
      </c>
      <c r="F49" s="404">
        <v>20357.260431242401</v>
      </c>
      <c r="G49" s="404">
        <v>1953.6731600000001</v>
      </c>
      <c r="H49" s="405">
        <v>9.5969355336325002E-2</v>
      </c>
      <c r="I49" s="346">
        <f t="shared" si="1"/>
        <v>62</v>
      </c>
      <c r="J49" s="346">
        <f t="shared" si="0"/>
        <v>62</v>
      </c>
      <c r="L49" s="52" t="s">
        <v>32</v>
      </c>
      <c r="M49" s="52" t="s">
        <v>61</v>
      </c>
      <c r="N49" s="52" t="s">
        <v>27</v>
      </c>
      <c r="O49" s="52" t="s">
        <v>27</v>
      </c>
      <c r="P49" s="53">
        <v>706.96887951186704</v>
      </c>
      <c r="Q49" s="54">
        <v>21444.2975492888</v>
      </c>
      <c r="R49" s="54">
        <v>2123.2357000000002</v>
      </c>
      <c r="S49" s="55">
        <v>9.9011669424929005E-2</v>
      </c>
    </row>
    <row r="50" spans="1:19" ht="15" customHeight="1" x14ac:dyDescent="0.2">
      <c r="A50" s="52" t="s">
        <v>32</v>
      </c>
      <c r="B50" s="52" t="s">
        <v>61</v>
      </c>
      <c r="C50" s="52" t="s">
        <v>62</v>
      </c>
      <c r="D50" s="52" t="s">
        <v>27</v>
      </c>
      <c r="E50" s="53">
        <v>5</v>
      </c>
      <c r="F50" s="54">
        <v>191.51231250000001</v>
      </c>
      <c r="G50" s="54">
        <v>33.357750000000003</v>
      </c>
      <c r="H50" s="55">
        <v>0.17418070704984001</v>
      </c>
      <c r="I50" s="52" t="str">
        <f t="shared" si="1"/>
        <v/>
      </c>
      <c r="J50" s="52" t="str">
        <f t="shared" si="0"/>
        <v/>
      </c>
      <c r="L50" s="52" t="s">
        <v>32</v>
      </c>
      <c r="M50" s="52" t="s">
        <v>61</v>
      </c>
      <c r="N50" s="52" t="s">
        <v>62</v>
      </c>
      <c r="O50" s="52" t="s">
        <v>27</v>
      </c>
      <c r="P50" s="53">
        <v>5</v>
      </c>
      <c r="Q50" s="54">
        <v>191.51231250000001</v>
      </c>
      <c r="R50" s="54">
        <v>33.357750000000003</v>
      </c>
      <c r="S50" s="55">
        <v>0.17418070704984001</v>
      </c>
    </row>
    <row r="51" spans="1:19" ht="15" customHeight="1" x14ac:dyDescent="0.2">
      <c r="A51" s="406" t="s">
        <v>32</v>
      </c>
      <c r="B51" s="406" t="s">
        <v>61</v>
      </c>
      <c r="C51" s="406" t="s">
        <v>63</v>
      </c>
      <c r="D51" s="406" t="s">
        <v>27</v>
      </c>
      <c r="E51" s="407">
        <v>126.934838827839</v>
      </c>
      <c r="F51" s="408">
        <v>3857.5044527114701</v>
      </c>
      <c r="G51" s="408">
        <v>394.43912</v>
      </c>
      <c r="H51" s="409">
        <v>0.10225240821764001</v>
      </c>
      <c r="I51" s="350" t="str">
        <f t="shared" si="1"/>
        <v/>
      </c>
      <c r="J51" s="350" t="str">
        <f t="shared" si="0"/>
        <v/>
      </c>
      <c r="L51" s="52" t="s">
        <v>32</v>
      </c>
      <c r="M51" s="52" t="s">
        <v>61</v>
      </c>
      <c r="N51" s="52" t="s">
        <v>63</v>
      </c>
      <c r="O51" s="52" t="s">
        <v>27</v>
      </c>
      <c r="P51" s="53">
        <v>121.986201654591</v>
      </c>
      <c r="Q51" s="54">
        <v>3597.4490045227399</v>
      </c>
      <c r="R51" s="54">
        <v>352.71388999999999</v>
      </c>
      <c r="S51" s="55">
        <v>9.8045556603182996E-2</v>
      </c>
    </row>
    <row r="52" spans="1:19" ht="15" customHeight="1" x14ac:dyDescent="0.2">
      <c r="A52" s="406" t="s">
        <v>32</v>
      </c>
      <c r="B52" s="406" t="s">
        <v>61</v>
      </c>
      <c r="C52" s="406" t="s">
        <v>64</v>
      </c>
      <c r="D52" s="406" t="s">
        <v>27</v>
      </c>
      <c r="E52" s="407">
        <v>19</v>
      </c>
      <c r="F52" s="408">
        <v>629.02770416666704</v>
      </c>
      <c r="G52" s="408">
        <v>62.498750000000001</v>
      </c>
      <c r="H52" s="409">
        <v>9.9357706482575997E-2</v>
      </c>
      <c r="I52" s="350">
        <f t="shared" si="1"/>
        <v>1</v>
      </c>
      <c r="J52" s="350">
        <f t="shared" si="0"/>
        <v>1</v>
      </c>
      <c r="L52" s="52" t="s">
        <v>32</v>
      </c>
      <c r="M52" s="52" t="s">
        <v>61</v>
      </c>
      <c r="N52" s="52" t="s">
        <v>64</v>
      </c>
      <c r="O52" s="52" t="s">
        <v>27</v>
      </c>
      <c r="P52" s="53">
        <v>17</v>
      </c>
      <c r="Q52" s="54">
        <v>547.27279250000004</v>
      </c>
      <c r="R52" s="54">
        <v>55.672910000000002</v>
      </c>
      <c r="S52" s="55">
        <v>0.10172789651333</v>
      </c>
    </row>
    <row r="53" spans="1:19" ht="15" customHeight="1" x14ac:dyDescent="0.2">
      <c r="A53" s="406" t="s">
        <v>32</v>
      </c>
      <c r="B53" s="406" t="s">
        <v>61</v>
      </c>
      <c r="C53" s="406" t="s">
        <v>65</v>
      </c>
      <c r="D53" s="406" t="s">
        <v>27</v>
      </c>
      <c r="E53" s="407">
        <v>62.265102564102598</v>
      </c>
      <c r="F53" s="408">
        <v>1932.8949009267501</v>
      </c>
      <c r="G53" s="408">
        <v>147.15612999999999</v>
      </c>
      <c r="H53" s="409">
        <v>7.6132504633048007E-2</v>
      </c>
      <c r="I53" s="350">
        <f t="shared" si="1"/>
        <v>4</v>
      </c>
      <c r="J53" s="350">
        <f t="shared" si="0"/>
        <v>4</v>
      </c>
      <c r="L53" s="52" t="s">
        <v>32</v>
      </c>
      <c r="M53" s="52" t="s">
        <v>61</v>
      </c>
      <c r="N53" s="52" t="s">
        <v>65</v>
      </c>
      <c r="O53" s="52" t="s">
        <v>27</v>
      </c>
      <c r="P53" s="53">
        <v>65.665923076923093</v>
      </c>
      <c r="Q53" s="54">
        <v>2014.7165822157499</v>
      </c>
      <c r="R53" s="54">
        <v>157.2184</v>
      </c>
      <c r="S53" s="55">
        <v>7.8034995784416999E-2</v>
      </c>
    </row>
    <row r="54" spans="1:19" ht="15" customHeight="1" x14ac:dyDescent="0.2">
      <c r="A54" s="392" t="s">
        <v>32</v>
      </c>
      <c r="B54" s="392" t="s">
        <v>61</v>
      </c>
      <c r="C54" s="392" t="s">
        <v>65</v>
      </c>
      <c r="D54" s="392" t="s">
        <v>65</v>
      </c>
      <c r="E54" s="410">
        <v>47.945102564102598</v>
      </c>
      <c r="F54" s="411">
        <v>1536.00317784342</v>
      </c>
      <c r="G54" s="411">
        <v>122.17270000000001</v>
      </c>
      <c r="H54" s="412">
        <v>7.9539353669523999E-2</v>
      </c>
      <c r="I54" s="353" t="str">
        <f t="shared" si="1"/>
        <v/>
      </c>
      <c r="J54" s="353" t="str">
        <f t="shared" si="0"/>
        <v/>
      </c>
      <c r="L54" s="38" t="s">
        <v>32</v>
      </c>
      <c r="M54" s="38" t="s">
        <v>61</v>
      </c>
      <c r="N54" s="38" t="s">
        <v>65</v>
      </c>
      <c r="O54" s="38" t="s">
        <v>65</v>
      </c>
      <c r="P54" s="58">
        <v>49.7978205128205</v>
      </c>
      <c r="Q54" s="59">
        <v>1572.4883834099401</v>
      </c>
      <c r="R54" s="59">
        <v>122.86002000000001</v>
      </c>
      <c r="S54" s="60">
        <v>7.8130955558207996E-2</v>
      </c>
    </row>
    <row r="55" spans="1:19" ht="15" customHeight="1" x14ac:dyDescent="0.2">
      <c r="A55" s="392" t="s">
        <v>32</v>
      </c>
      <c r="B55" s="392" t="s">
        <v>61</v>
      </c>
      <c r="C55" s="392" t="s">
        <v>65</v>
      </c>
      <c r="D55" s="392" t="s">
        <v>158</v>
      </c>
      <c r="E55" s="410">
        <v>14.32</v>
      </c>
      <c r="F55" s="411">
        <v>396.89172308333298</v>
      </c>
      <c r="G55" s="411">
        <v>24.983429999999998</v>
      </c>
      <c r="H55" s="412">
        <v>6.2947722381084995E-2</v>
      </c>
      <c r="I55" s="353">
        <f t="shared" si="1"/>
        <v>6</v>
      </c>
      <c r="J55" s="353">
        <f t="shared" si="0"/>
        <v>6</v>
      </c>
      <c r="L55" s="38" t="s">
        <v>32</v>
      </c>
      <c r="M55" s="38" t="s">
        <v>61</v>
      </c>
      <c r="N55" s="38" t="s">
        <v>65</v>
      </c>
      <c r="O55" s="38" t="s">
        <v>158</v>
      </c>
      <c r="P55" s="58">
        <v>15.8681025641026</v>
      </c>
      <c r="Q55" s="59">
        <v>442.22819880581199</v>
      </c>
      <c r="R55" s="59">
        <v>34.358379999999997</v>
      </c>
      <c r="S55" s="60">
        <v>7.7693779123042997E-2</v>
      </c>
    </row>
    <row r="56" spans="1:19" ht="15" customHeight="1" x14ac:dyDescent="0.2">
      <c r="A56" s="406" t="s">
        <v>32</v>
      </c>
      <c r="B56" s="406" t="s">
        <v>61</v>
      </c>
      <c r="C56" s="406" t="s">
        <v>66</v>
      </c>
      <c r="D56" s="406" t="s">
        <v>27</v>
      </c>
      <c r="E56" s="407">
        <v>66.137641025641003</v>
      </c>
      <c r="F56" s="408">
        <v>1938.28992759071</v>
      </c>
      <c r="G56" s="408">
        <v>293.28336999999999</v>
      </c>
      <c r="H56" s="409">
        <v>0.15131037200639999</v>
      </c>
      <c r="I56" s="350">
        <f t="shared" si="1"/>
        <v>78</v>
      </c>
      <c r="J56" s="350">
        <f t="shared" si="0"/>
        <v>78</v>
      </c>
      <c r="L56" s="52" t="s">
        <v>32</v>
      </c>
      <c r="M56" s="52" t="s">
        <v>61</v>
      </c>
      <c r="N56" s="52" t="s">
        <v>66</v>
      </c>
      <c r="O56" s="52" t="s">
        <v>27</v>
      </c>
      <c r="P56" s="53">
        <v>70.608461538461597</v>
      </c>
      <c r="Q56" s="54">
        <v>2142.6687797228601</v>
      </c>
      <c r="R56" s="54">
        <v>410.459</v>
      </c>
      <c r="S56" s="55">
        <v>0.19156437237728</v>
      </c>
    </row>
    <row r="57" spans="1:19" ht="15" customHeight="1" x14ac:dyDescent="0.2">
      <c r="A57" s="392" t="s">
        <v>32</v>
      </c>
      <c r="B57" s="392" t="s">
        <v>61</v>
      </c>
      <c r="C57" s="392" t="s">
        <v>66</v>
      </c>
      <c r="D57" s="392" t="s">
        <v>159</v>
      </c>
      <c r="E57" s="410">
        <v>4.4160000000000004</v>
      </c>
      <c r="F57" s="411">
        <v>120.586004566667</v>
      </c>
      <c r="G57" s="411">
        <v>20.15231</v>
      </c>
      <c r="H57" s="412">
        <v>0.16711980857496</v>
      </c>
      <c r="I57" s="353" t="str">
        <f t="shared" si="1"/>
        <v/>
      </c>
      <c r="J57" s="353" t="str">
        <f t="shared" si="0"/>
        <v/>
      </c>
      <c r="L57" s="38" t="s">
        <v>32</v>
      </c>
      <c r="M57" s="38" t="s">
        <v>61</v>
      </c>
      <c r="N57" s="38" t="s">
        <v>66</v>
      </c>
      <c r="O57" s="38" t="s">
        <v>159</v>
      </c>
      <c r="P57" s="58">
        <v>3.2280000000000002</v>
      </c>
      <c r="Q57" s="59">
        <v>88.710330143333294</v>
      </c>
      <c r="R57" s="59">
        <v>9.63443</v>
      </c>
      <c r="S57" s="60">
        <v>0.10860550270112999</v>
      </c>
    </row>
    <row r="58" spans="1:19" ht="15" customHeight="1" x14ac:dyDescent="0.2">
      <c r="A58" s="392" t="s">
        <v>32</v>
      </c>
      <c r="B58" s="392" t="s">
        <v>61</v>
      </c>
      <c r="C58" s="392" t="s">
        <v>66</v>
      </c>
      <c r="D58" s="392" t="s">
        <v>66</v>
      </c>
      <c r="E58" s="410">
        <v>4</v>
      </c>
      <c r="F58" s="411">
        <v>146.975760833333</v>
      </c>
      <c r="G58" s="411">
        <v>30.856310000000001</v>
      </c>
      <c r="H58" s="412">
        <v>0.20994148848114999</v>
      </c>
      <c r="I58" s="353">
        <f t="shared" si="1"/>
        <v>7</v>
      </c>
      <c r="J58" s="353">
        <f t="shared" si="0"/>
        <v>7</v>
      </c>
      <c r="L58" s="38" t="s">
        <v>32</v>
      </c>
      <c r="M58" s="38" t="s">
        <v>61</v>
      </c>
      <c r="N58" s="38" t="s">
        <v>66</v>
      </c>
      <c r="O58" s="38" t="s">
        <v>66</v>
      </c>
      <c r="P58" s="58">
        <v>3</v>
      </c>
      <c r="Q58" s="59">
        <v>97.784606666666605</v>
      </c>
      <c r="R58" s="59">
        <v>24.968039999999998</v>
      </c>
      <c r="S58" s="60">
        <v>0.25533712156875998</v>
      </c>
    </row>
    <row r="59" spans="1:19" ht="15" customHeight="1" x14ac:dyDescent="0.2">
      <c r="A59" s="392" t="s">
        <v>32</v>
      </c>
      <c r="B59" s="392" t="s">
        <v>61</v>
      </c>
      <c r="C59" s="392" t="s">
        <v>66</v>
      </c>
      <c r="D59" s="392" t="s">
        <v>160</v>
      </c>
      <c r="E59" s="410">
        <v>15.449615384615401</v>
      </c>
      <c r="F59" s="411">
        <v>436.246254023397</v>
      </c>
      <c r="G59" s="411">
        <v>48.07817</v>
      </c>
      <c r="H59" s="412">
        <v>0.11020878587859</v>
      </c>
      <c r="I59" s="353">
        <f t="shared" si="1"/>
        <v>2</v>
      </c>
      <c r="J59" s="353">
        <f t="shared" si="0"/>
        <v>2</v>
      </c>
      <c r="L59" s="38" t="s">
        <v>32</v>
      </c>
      <c r="M59" s="38" t="s">
        <v>61</v>
      </c>
      <c r="N59" s="38" t="s">
        <v>66</v>
      </c>
      <c r="O59" s="38" t="s">
        <v>160</v>
      </c>
      <c r="P59" s="58">
        <v>13.9267435897436</v>
      </c>
      <c r="Q59" s="59">
        <v>391.18902180741497</v>
      </c>
      <c r="R59" s="59">
        <v>44.801090000000002</v>
      </c>
      <c r="S59" s="60">
        <v>0.11452542761299001</v>
      </c>
    </row>
    <row r="60" spans="1:19" ht="15" customHeight="1" x14ac:dyDescent="0.2">
      <c r="A60" s="392" t="s">
        <v>32</v>
      </c>
      <c r="B60" s="392" t="s">
        <v>61</v>
      </c>
      <c r="C60" s="392" t="s">
        <v>66</v>
      </c>
      <c r="D60" s="392" t="s">
        <v>161</v>
      </c>
      <c r="E60" s="410">
        <v>2.92671794871795</v>
      </c>
      <c r="F60" s="411">
        <v>78.476528509188</v>
      </c>
      <c r="G60" s="411">
        <v>12.67001</v>
      </c>
      <c r="H60" s="412">
        <v>0.16144967470773</v>
      </c>
      <c r="I60" s="353" t="str">
        <f t="shared" si="1"/>
        <v/>
      </c>
      <c r="J60" s="353" t="str">
        <f t="shared" si="0"/>
        <v/>
      </c>
      <c r="L60" s="38" t="s">
        <v>32</v>
      </c>
      <c r="M60" s="38" t="s">
        <v>61</v>
      </c>
      <c r="N60" s="38" t="s">
        <v>66</v>
      </c>
      <c r="O60" s="38" t="s">
        <v>161</v>
      </c>
      <c r="P60" s="58">
        <v>3.1059999999999999</v>
      </c>
      <c r="Q60" s="59">
        <v>79.0599136816667</v>
      </c>
      <c r="R60" s="59">
        <v>5.1106600000000002</v>
      </c>
      <c r="S60" s="60">
        <v>6.4642873512081006E-2</v>
      </c>
    </row>
    <row r="61" spans="1:19" ht="15" customHeight="1" x14ac:dyDescent="0.2">
      <c r="A61" s="392" t="s">
        <v>32</v>
      </c>
      <c r="B61" s="392" t="s">
        <v>61</v>
      </c>
      <c r="C61" s="392" t="s">
        <v>66</v>
      </c>
      <c r="D61" s="392" t="s">
        <v>162</v>
      </c>
      <c r="E61" s="410">
        <v>4.5273076923076898</v>
      </c>
      <c r="F61" s="411">
        <v>126.18400007062</v>
      </c>
      <c r="G61" s="411">
        <v>12.913069999999999</v>
      </c>
      <c r="H61" s="412">
        <v>0.10233524054376</v>
      </c>
      <c r="I61" s="353" t="str">
        <f t="shared" si="1"/>
        <v/>
      </c>
      <c r="J61" s="353" t="str">
        <f t="shared" si="0"/>
        <v/>
      </c>
      <c r="L61" s="38" t="s">
        <v>32</v>
      </c>
      <c r="M61" s="38" t="s">
        <v>61</v>
      </c>
      <c r="N61" s="38" t="s">
        <v>66</v>
      </c>
      <c r="O61" s="38" t="s">
        <v>162</v>
      </c>
      <c r="P61" s="58">
        <v>7.2417179487179499</v>
      </c>
      <c r="Q61" s="59">
        <v>201.37302907378199</v>
      </c>
      <c r="R61" s="59">
        <v>19.5306</v>
      </c>
      <c r="S61" s="60">
        <v>9.6987168985991995E-2</v>
      </c>
    </row>
    <row r="62" spans="1:19" ht="15" customHeight="1" x14ac:dyDescent="0.2">
      <c r="A62" s="392" t="s">
        <v>32</v>
      </c>
      <c r="B62" s="392" t="s">
        <v>61</v>
      </c>
      <c r="C62" s="392" t="s">
        <v>66</v>
      </c>
      <c r="D62" s="392" t="s">
        <v>163</v>
      </c>
      <c r="E62" s="410">
        <v>7.5650000000000004</v>
      </c>
      <c r="F62" s="411">
        <v>226.73129507916701</v>
      </c>
      <c r="G62" s="411">
        <v>29.547329999999999</v>
      </c>
      <c r="H62" s="412">
        <v>0.13031871047922</v>
      </c>
      <c r="I62" s="353" t="str">
        <f t="shared" si="1"/>
        <v/>
      </c>
      <c r="J62" s="353" t="str">
        <f t="shared" si="0"/>
        <v/>
      </c>
      <c r="L62" s="38" t="s">
        <v>32</v>
      </c>
      <c r="M62" s="38" t="s">
        <v>61</v>
      </c>
      <c r="N62" s="38" t="s">
        <v>66</v>
      </c>
      <c r="O62" s="38" t="s">
        <v>163</v>
      </c>
      <c r="P62" s="58">
        <v>7.5650000000000004</v>
      </c>
      <c r="Q62" s="59">
        <v>218.65093344666701</v>
      </c>
      <c r="R62" s="59">
        <v>23.39762</v>
      </c>
      <c r="S62" s="60">
        <v>0.10700901034894</v>
      </c>
    </row>
    <row r="63" spans="1:19" ht="15" customHeight="1" x14ac:dyDescent="0.2">
      <c r="A63" s="392" t="s">
        <v>32</v>
      </c>
      <c r="B63" s="392" t="s">
        <v>61</v>
      </c>
      <c r="C63" s="392" t="s">
        <v>66</v>
      </c>
      <c r="D63" s="392" t="s">
        <v>164</v>
      </c>
      <c r="E63" s="410">
        <v>10.856999999999999</v>
      </c>
      <c r="F63" s="411">
        <v>322.35793758749998</v>
      </c>
      <c r="G63" s="411">
        <v>52.278709999999997</v>
      </c>
      <c r="H63" s="412">
        <v>0.16217596622950001</v>
      </c>
      <c r="I63" s="353" t="str">
        <f t="shared" si="1"/>
        <v/>
      </c>
      <c r="J63" s="353" t="str">
        <f t="shared" si="0"/>
        <v/>
      </c>
      <c r="L63" s="38" t="s">
        <v>32</v>
      </c>
      <c r="M63" s="38" t="s">
        <v>61</v>
      </c>
      <c r="N63" s="38" t="s">
        <v>66</v>
      </c>
      <c r="O63" s="38" t="s">
        <v>164</v>
      </c>
      <c r="P63" s="58">
        <v>9.9149999999999991</v>
      </c>
      <c r="Q63" s="59">
        <v>288.78150015333301</v>
      </c>
      <c r="R63" s="59">
        <v>44.156709999999997</v>
      </c>
      <c r="S63" s="60">
        <v>0.15290699015191</v>
      </c>
    </row>
    <row r="64" spans="1:19" ht="15" customHeight="1" x14ac:dyDescent="0.2">
      <c r="A64" s="392" t="s">
        <v>32</v>
      </c>
      <c r="B64" s="392" t="s">
        <v>61</v>
      </c>
      <c r="C64" s="392" t="s">
        <v>66</v>
      </c>
      <c r="D64" s="392" t="s">
        <v>165</v>
      </c>
      <c r="E64" s="410">
        <v>5.915</v>
      </c>
      <c r="F64" s="411">
        <v>181.54190427083299</v>
      </c>
      <c r="G64" s="411">
        <v>29.94473</v>
      </c>
      <c r="H64" s="412">
        <v>0.16494665581632001</v>
      </c>
      <c r="I64" s="353">
        <f t="shared" si="1"/>
        <v>33</v>
      </c>
      <c r="J64" s="353">
        <f t="shared" si="0"/>
        <v>33</v>
      </c>
      <c r="L64" s="38" t="s">
        <v>32</v>
      </c>
      <c r="M64" s="38" t="s">
        <v>61</v>
      </c>
      <c r="N64" s="38" t="s">
        <v>66</v>
      </c>
      <c r="O64" s="38" t="s">
        <v>165</v>
      </c>
      <c r="P64" s="58">
        <v>7.806</v>
      </c>
      <c r="Q64" s="59">
        <v>291.06666876666702</v>
      </c>
      <c r="R64" s="59">
        <v>101.20796</v>
      </c>
      <c r="S64" s="60">
        <v>0.34771401489853998</v>
      </c>
    </row>
    <row r="65" spans="1:19" ht="15" customHeight="1" x14ac:dyDescent="0.2">
      <c r="A65" s="392" t="s">
        <v>32</v>
      </c>
      <c r="B65" s="392" t="s">
        <v>61</v>
      </c>
      <c r="C65" s="392" t="s">
        <v>66</v>
      </c>
      <c r="D65" s="392" t="s">
        <v>166</v>
      </c>
      <c r="E65" s="410">
        <v>10.481</v>
      </c>
      <c r="F65" s="411">
        <v>299.19024265000002</v>
      </c>
      <c r="G65" s="411">
        <v>56.842730000000003</v>
      </c>
      <c r="H65" s="412">
        <v>0.18998858216942999</v>
      </c>
      <c r="I65" s="353">
        <f t="shared" si="1"/>
        <v>28</v>
      </c>
      <c r="J65" s="353">
        <f t="shared" si="0"/>
        <v>28</v>
      </c>
      <c r="L65" s="38" t="s">
        <v>32</v>
      </c>
      <c r="M65" s="38" t="s">
        <v>61</v>
      </c>
      <c r="N65" s="38" t="s">
        <v>66</v>
      </c>
      <c r="O65" s="38" t="s">
        <v>166</v>
      </c>
      <c r="P65" s="58">
        <v>14.82</v>
      </c>
      <c r="Q65" s="59">
        <v>486.05277598333299</v>
      </c>
      <c r="R65" s="59">
        <v>137.65189000000001</v>
      </c>
      <c r="S65" s="60">
        <v>0.28320358776166998</v>
      </c>
    </row>
    <row r="66" spans="1:19" ht="15" customHeight="1" x14ac:dyDescent="0.2">
      <c r="A66" s="406" t="s">
        <v>32</v>
      </c>
      <c r="B66" s="406" t="s">
        <v>61</v>
      </c>
      <c r="C66" s="406" t="s">
        <v>67</v>
      </c>
      <c r="D66" s="406" t="s">
        <v>27</v>
      </c>
      <c r="E66" s="407">
        <v>12.864000000000001</v>
      </c>
      <c r="F66" s="408">
        <v>370.098285895</v>
      </c>
      <c r="G66" s="408">
        <v>27.458390000000001</v>
      </c>
      <c r="H66" s="409">
        <v>7.4192156641845003E-2</v>
      </c>
      <c r="I66" s="350" t="str">
        <f t="shared" si="1"/>
        <v/>
      </c>
      <c r="J66" s="350" t="str">
        <f t="shared" si="0"/>
        <v/>
      </c>
      <c r="L66" s="52" t="s">
        <v>32</v>
      </c>
      <c r="M66" s="52" t="s">
        <v>61</v>
      </c>
      <c r="N66" s="52" t="s">
        <v>67</v>
      </c>
      <c r="O66" s="52" t="s">
        <v>27</v>
      </c>
      <c r="P66" s="53">
        <v>14.210564102564099</v>
      </c>
      <c r="Q66" s="54">
        <v>411.92196211636701</v>
      </c>
      <c r="R66" s="54">
        <v>25.557500000000001</v>
      </c>
      <c r="S66" s="55">
        <v>6.204451898775E-2</v>
      </c>
    </row>
    <row r="67" spans="1:19" ht="15" customHeight="1" x14ac:dyDescent="0.2">
      <c r="A67" s="406" t="s">
        <v>32</v>
      </c>
      <c r="B67" s="406" t="s">
        <v>61</v>
      </c>
      <c r="C67" s="406" t="s">
        <v>68</v>
      </c>
      <c r="D67" s="406" t="s">
        <v>27</v>
      </c>
      <c r="E67" s="407">
        <v>94.887572691845904</v>
      </c>
      <c r="F67" s="408">
        <v>3025.5921777878798</v>
      </c>
      <c r="G67" s="408">
        <v>272.80912999999998</v>
      </c>
      <c r="H67" s="409">
        <v>9.0167185122570007E-2</v>
      </c>
      <c r="I67" s="350" t="str">
        <f t="shared" si="1"/>
        <v/>
      </c>
      <c r="J67" s="350" t="str">
        <f t="shared" si="0"/>
        <v/>
      </c>
      <c r="L67" s="52" t="s">
        <v>32</v>
      </c>
      <c r="M67" s="52" t="s">
        <v>61</v>
      </c>
      <c r="N67" s="52" t="s">
        <v>68</v>
      </c>
      <c r="O67" s="52" t="s">
        <v>27</v>
      </c>
      <c r="P67" s="53">
        <v>144.089051282051</v>
      </c>
      <c r="Q67" s="54">
        <v>4381.5468884081001</v>
      </c>
      <c r="R67" s="54">
        <v>375.03665999999998</v>
      </c>
      <c r="S67" s="55">
        <v>8.5594578707398006E-2</v>
      </c>
    </row>
    <row r="68" spans="1:19" ht="15" customHeight="1" x14ac:dyDescent="0.2">
      <c r="A68" s="392" t="s">
        <v>32</v>
      </c>
      <c r="B68" s="392" t="s">
        <v>61</v>
      </c>
      <c r="C68" s="392" t="s">
        <v>68</v>
      </c>
      <c r="D68" s="392" t="s">
        <v>68</v>
      </c>
      <c r="E68" s="410">
        <v>73.952981142184797</v>
      </c>
      <c r="F68" s="411">
        <v>2408.5200659449401</v>
      </c>
      <c r="G68" s="411">
        <v>210.69038</v>
      </c>
      <c r="H68" s="412">
        <v>8.7477112181475997E-2</v>
      </c>
      <c r="I68" s="353" t="str">
        <f t="shared" si="1"/>
        <v/>
      </c>
      <c r="J68" s="353" t="str">
        <f t="shared" ref="J68:J131" si="2">+IF(I68&gt;0,I68,"")</f>
        <v/>
      </c>
      <c r="L68" s="38" t="s">
        <v>32</v>
      </c>
      <c r="M68" s="38" t="s">
        <v>61</v>
      </c>
      <c r="N68" s="38" t="s">
        <v>68</v>
      </c>
      <c r="O68" s="38" t="s">
        <v>68</v>
      </c>
      <c r="P68" s="58">
        <v>114.607051282051</v>
      </c>
      <c r="Q68" s="59">
        <v>3549.7514986047699</v>
      </c>
      <c r="R68" s="59">
        <v>306.56018999999998</v>
      </c>
      <c r="S68" s="60">
        <v>8.6361028404522006E-2</v>
      </c>
    </row>
    <row r="69" spans="1:19" ht="15" customHeight="1" x14ac:dyDescent="0.2">
      <c r="A69" s="392" t="s">
        <v>32</v>
      </c>
      <c r="B69" s="392" t="s">
        <v>61</v>
      </c>
      <c r="C69" s="392" t="s">
        <v>68</v>
      </c>
      <c r="D69" s="392" t="s">
        <v>158</v>
      </c>
      <c r="E69" s="410">
        <v>20.9345915496611</v>
      </c>
      <c r="F69" s="411">
        <v>617.07211184294897</v>
      </c>
      <c r="G69" s="411">
        <v>62.118749999999999</v>
      </c>
      <c r="H69" s="412">
        <v>0.10066692175486</v>
      </c>
      <c r="I69" s="353" t="str">
        <f t="shared" si="1"/>
        <v/>
      </c>
      <c r="J69" s="353" t="str">
        <f t="shared" si="2"/>
        <v/>
      </c>
      <c r="L69" s="38" t="s">
        <v>32</v>
      </c>
      <c r="M69" s="38" t="s">
        <v>61</v>
      </c>
      <c r="N69" s="38" t="s">
        <v>68</v>
      </c>
      <c r="O69" s="38" t="s">
        <v>158</v>
      </c>
      <c r="P69" s="58">
        <v>29.481999999999999</v>
      </c>
      <c r="Q69" s="59">
        <v>831.79538980333302</v>
      </c>
      <c r="R69" s="59">
        <v>68.476470000000006</v>
      </c>
      <c r="S69" s="60">
        <v>8.2323695032970004E-2</v>
      </c>
    </row>
    <row r="70" spans="1:19" ht="15" customHeight="1" x14ac:dyDescent="0.2">
      <c r="A70" s="406" t="s">
        <v>32</v>
      </c>
      <c r="B70" s="406" t="s">
        <v>61</v>
      </c>
      <c r="C70" s="406" t="s">
        <v>69</v>
      </c>
      <c r="D70" s="406" t="s">
        <v>27</v>
      </c>
      <c r="E70" s="407">
        <v>117.823435897436</v>
      </c>
      <c r="F70" s="408">
        <v>3662.6891499140402</v>
      </c>
      <c r="G70" s="408">
        <v>335.78784000000002</v>
      </c>
      <c r="H70" s="409">
        <v>9.1677951979048003E-2</v>
      </c>
      <c r="I70" s="350" t="str">
        <f t="shared" ref="I70:I133" si="3">+IF(H70&lt;S70,ROUND((F70*S70)-G70,0),"")</f>
        <v/>
      </c>
      <c r="J70" s="350" t="str">
        <f t="shared" si="2"/>
        <v/>
      </c>
      <c r="L70" s="52" t="s">
        <v>32</v>
      </c>
      <c r="M70" s="52" t="s">
        <v>61</v>
      </c>
      <c r="N70" s="52" t="s">
        <v>69</v>
      </c>
      <c r="O70" s="52" t="s">
        <v>27</v>
      </c>
      <c r="P70" s="53">
        <v>127.977140008858</v>
      </c>
      <c r="Q70" s="54">
        <v>3831.9120373318401</v>
      </c>
      <c r="R70" s="54">
        <v>333.89774999999997</v>
      </c>
      <c r="S70" s="55">
        <v>8.7136068559781996E-2</v>
      </c>
    </row>
    <row r="71" spans="1:19" ht="15" customHeight="1" x14ac:dyDescent="0.2">
      <c r="A71" s="392" t="s">
        <v>32</v>
      </c>
      <c r="B71" s="392" t="s">
        <v>61</v>
      </c>
      <c r="C71" s="392" t="s">
        <v>69</v>
      </c>
      <c r="D71" s="392" t="s">
        <v>69</v>
      </c>
      <c r="E71" s="410">
        <v>92.149435897435893</v>
      </c>
      <c r="F71" s="411">
        <v>2925.4610771723701</v>
      </c>
      <c r="G71" s="411">
        <v>266.97636</v>
      </c>
      <c r="H71" s="412">
        <v>9.1259583688616003E-2</v>
      </c>
      <c r="I71" s="353" t="str">
        <f t="shared" si="3"/>
        <v/>
      </c>
      <c r="J71" s="353" t="str">
        <f t="shared" si="2"/>
        <v/>
      </c>
      <c r="L71" s="38" t="s">
        <v>32</v>
      </c>
      <c r="M71" s="38" t="s">
        <v>61</v>
      </c>
      <c r="N71" s="38" t="s">
        <v>69</v>
      </c>
      <c r="O71" s="38" t="s">
        <v>69</v>
      </c>
      <c r="P71" s="58">
        <v>104.659140008858</v>
      </c>
      <c r="Q71" s="59">
        <v>3192.2256140235099</v>
      </c>
      <c r="R71" s="59">
        <v>274.65696000000003</v>
      </c>
      <c r="S71" s="60">
        <v>8.6039332180478004E-2</v>
      </c>
    </row>
    <row r="72" spans="1:19" ht="15" customHeight="1" x14ac:dyDescent="0.2">
      <c r="A72" s="392" t="s">
        <v>32</v>
      </c>
      <c r="B72" s="392" t="s">
        <v>61</v>
      </c>
      <c r="C72" s="392" t="s">
        <v>69</v>
      </c>
      <c r="D72" s="392" t="s">
        <v>158</v>
      </c>
      <c r="E72" s="410">
        <v>22</v>
      </c>
      <c r="F72" s="411">
        <v>628.62731333333295</v>
      </c>
      <c r="G72" s="411">
        <v>63.944270000000003</v>
      </c>
      <c r="H72" s="412">
        <v>0.10172047673355</v>
      </c>
      <c r="I72" s="353" t="str">
        <f t="shared" si="3"/>
        <v/>
      </c>
      <c r="J72" s="353" t="str">
        <f t="shared" si="2"/>
        <v/>
      </c>
      <c r="L72" s="38" t="s">
        <v>32</v>
      </c>
      <c r="M72" s="38" t="s">
        <v>61</v>
      </c>
      <c r="N72" s="38" t="s">
        <v>69</v>
      </c>
      <c r="O72" s="38" t="s">
        <v>158</v>
      </c>
      <c r="P72" s="58">
        <v>23.318000000000001</v>
      </c>
      <c r="Q72" s="59">
        <v>639.68642330833302</v>
      </c>
      <c r="R72" s="59">
        <v>59.240789999999997</v>
      </c>
      <c r="S72" s="60">
        <v>9.2609109465881995E-2</v>
      </c>
    </row>
    <row r="73" spans="1:19" ht="15" customHeight="1" x14ac:dyDescent="0.2">
      <c r="A73" s="392" t="s">
        <v>32</v>
      </c>
      <c r="B73" s="392" t="s">
        <v>61</v>
      </c>
      <c r="C73" s="392" t="s">
        <v>69</v>
      </c>
      <c r="D73" s="392" t="s">
        <v>167</v>
      </c>
      <c r="E73" s="410">
        <v>3.6739999999999999</v>
      </c>
      <c r="F73" s="411">
        <v>108.600759408333</v>
      </c>
      <c r="G73" s="411">
        <v>4.86721</v>
      </c>
      <c r="H73" s="412">
        <v>4.4817458243543003E-2</v>
      </c>
      <c r="I73" s="353" t="str">
        <f t="shared" si="3"/>
        <v/>
      </c>
      <c r="J73" s="353" t="str">
        <f t="shared" si="2"/>
        <v/>
      </c>
      <c r="L73" s="38" t="s">
        <v>32</v>
      </c>
      <c r="M73" s="38" t="s">
        <v>61</v>
      </c>
      <c r="N73" s="38" t="s">
        <v>69</v>
      </c>
      <c r="O73" s="38" t="s">
        <v>167</v>
      </c>
      <c r="P73" s="37"/>
      <c r="Q73" s="37"/>
      <c r="R73" s="37"/>
      <c r="S73" s="37"/>
    </row>
    <row r="74" spans="1:19" ht="15" customHeight="1" x14ac:dyDescent="0.2">
      <c r="A74" s="406" t="s">
        <v>32</v>
      </c>
      <c r="B74" s="406" t="s">
        <v>61</v>
      </c>
      <c r="C74" s="406" t="s">
        <v>70</v>
      </c>
      <c r="D74" s="406" t="s">
        <v>27</v>
      </c>
      <c r="E74" s="407">
        <v>133.65583150183099</v>
      </c>
      <c r="F74" s="408">
        <v>4121.4548431207304</v>
      </c>
      <c r="G74" s="408">
        <v>344.09974999999997</v>
      </c>
      <c r="H74" s="409">
        <v>8.3489875079997E-2</v>
      </c>
      <c r="I74" s="350">
        <f t="shared" si="3"/>
        <v>30</v>
      </c>
      <c r="J74" s="350">
        <f t="shared" si="2"/>
        <v>30</v>
      </c>
      <c r="L74" s="52" t="s">
        <v>32</v>
      </c>
      <c r="M74" s="52" t="s">
        <v>61</v>
      </c>
      <c r="N74" s="52" t="s">
        <v>70</v>
      </c>
      <c r="O74" s="52" t="s">
        <v>27</v>
      </c>
      <c r="P74" s="53">
        <v>123.711537848418</v>
      </c>
      <c r="Q74" s="54">
        <v>3791.95381315442</v>
      </c>
      <c r="R74" s="54">
        <v>343.84631000000002</v>
      </c>
      <c r="S74" s="55">
        <v>9.0677873978101994E-2</v>
      </c>
    </row>
    <row r="75" spans="1:19" ht="15" customHeight="1" x14ac:dyDescent="0.2">
      <c r="A75" s="392" t="s">
        <v>32</v>
      </c>
      <c r="B75" s="392" t="s">
        <v>61</v>
      </c>
      <c r="C75" s="392" t="s">
        <v>70</v>
      </c>
      <c r="D75" s="392" t="s">
        <v>70</v>
      </c>
      <c r="E75" s="410">
        <v>109.685216117216</v>
      </c>
      <c r="F75" s="411">
        <v>3463.8656873816299</v>
      </c>
      <c r="G75" s="411">
        <v>290.60318000000001</v>
      </c>
      <c r="H75" s="412">
        <v>8.3895625935677995E-2</v>
      </c>
      <c r="I75" s="353">
        <f t="shared" si="3"/>
        <v>20</v>
      </c>
      <c r="J75" s="353">
        <f t="shared" si="2"/>
        <v>20</v>
      </c>
      <c r="L75" s="38" t="s">
        <v>32</v>
      </c>
      <c r="M75" s="38" t="s">
        <v>61</v>
      </c>
      <c r="N75" s="38" t="s">
        <v>70</v>
      </c>
      <c r="O75" s="38" t="s">
        <v>70</v>
      </c>
      <c r="P75" s="58">
        <v>98.450537848418307</v>
      </c>
      <c r="Q75" s="59">
        <v>3097.6389107944201</v>
      </c>
      <c r="R75" s="59">
        <v>278.13225</v>
      </c>
      <c r="S75" s="60">
        <v>8.9788467284157999E-2</v>
      </c>
    </row>
    <row r="76" spans="1:19" ht="15" customHeight="1" x14ac:dyDescent="0.2">
      <c r="A76" s="392" t="s">
        <v>32</v>
      </c>
      <c r="B76" s="392" t="s">
        <v>61</v>
      </c>
      <c r="C76" s="392" t="s">
        <v>70</v>
      </c>
      <c r="D76" s="392" t="s">
        <v>158</v>
      </c>
      <c r="E76" s="410">
        <v>17.9706153846154</v>
      </c>
      <c r="F76" s="411">
        <v>494.40566490576902</v>
      </c>
      <c r="G76" s="411">
        <v>44.557070000000003</v>
      </c>
      <c r="H76" s="412">
        <v>9.0122490826420001E-2</v>
      </c>
      <c r="I76" s="353">
        <f t="shared" si="3"/>
        <v>2</v>
      </c>
      <c r="J76" s="353">
        <f t="shared" si="2"/>
        <v>2</v>
      </c>
      <c r="L76" s="38" t="s">
        <v>32</v>
      </c>
      <c r="M76" s="38" t="s">
        <v>61</v>
      </c>
      <c r="N76" s="38" t="s">
        <v>70</v>
      </c>
      <c r="O76" s="38" t="s">
        <v>158</v>
      </c>
      <c r="P76" s="58">
        <v>25.260999999999999</v>
      </c>
      <c r="Q76" s="59">
        <v>694.31490236000002</v>
      </c>
      <c r="R76" s="59">
        <v>65.714060000000003</v>
      </c>
      <c r="S76" s="60">
        <v>9.4645901703443003E-2</v>
      </c>
    </row>
    <row r="77" spans="1:19" ht="15" customHeight="1" x14ac:dyDescent="0.2">
      <c r="A77" s="392" t="s">
        <v>32</v>
      </c>
      <c r="B77" s="392" t="s">
        <v>61</v>
      </c>
      <c r="C77" s="392" t="s">
        <v>70</v>
      </c>
      <c r="D77" s="392" t="s">
        <v>168</v>
      </c>
      <c r="E77" s="410">
        <v>6</v>
      </c>
      <c r="F77" s="411">
        <v>163.183490833333</v>
      </c>
      <c r="G77" s="411">
        <v>8.9395000000000007</v>
      </c>
      <c r="H77" s="412">
        <v>5.4781889726395999E-2</v>
      </c>
      <c r="I77" s="353" t="str">
        <f t="shared" si="3"/>
        <v/>
      </c>
      <c r="J77" s="353" t="str">
        <f t="shared" si="2"/>
        <v/>
      </c>
      <c r="L77" s="3" t="s">
        <v>32</v>
      </c>
      <c r="M77" s="3" t="s">
        <v>61</v>
      </c>
      <c r="N77" s="3" t="s">
        <v>70</v>
      </c>
      <c r="O77" s="3" t="s">
        <v>168</v>
      </c>
      <c r="P77" s="58"/>
      <c r="Q77" s="59"/>
      <c r="R77" s="59"/>
      <c r="S77" s="60"/>
    </row>
    <row r="78" spans="1:19" ht="15" customHeight="1" x14ac:dyDescent="0.2">
      <c r="A78" s="406" t="s">
        <v>32</v>
      </c>
      <c r="B78" s="406" t="s">
        <v>61</v>
      </c>
      <c r="C78" s="406" t="s">
        <v>61</v>
      </c>
      <c r="D78" s="406" t="s">
        <v>27</v>
      </c>
      <c r="E78" s="407">
        <v>8.8369999999999997</v>
      </c>
      <c r="F78" s="408">
        <v>304.67764394583298</v>
      </c>
      <c r="G78" s="408">
        <v>40.673699999999997</v>
      </c>
      <c r="H78" s="409">
        <v>0.13349748761753999</v>
      </c>
      <c r="I78" s="350" t="str">
        <f t="shared" si="3"/>
        <v/>
      </c>
      <c r="J78" s="350" t="str">
        <f t="shared" si="2"/>
        <v/>
      </c>
      <c r="L78" s="52" t="s">
        <v>32</v>
      </c>
      <c r="M78" s="52" t="s">
        <v>61</v>
      </c>
      <c r="N78" s="52" t="s">
        <v>61</v>
      </c>
      <c r="O78" s="52" t="s">
        <v>27</v>
      </c>
      <c r="P78" s="53">
        <v>1</v>
      </c>
      <c r="Q78" s="54">
        <v>34.743796666666697</v>
      </c>
      <c r="R78" s="54">
        <v>2.0186700000000002</v>
      </c>
      <c r="S78" s="55">
        <v>5.8101594922604E-2</v>
      </c>
    </row>
    <row r="79" spans="1:19" ht="15" customHeight="1" x14ac:dyDescent="0.2">
      <c r="A79" s="406" t="s">
        <v>32</v>
      </c>
      <c r="B79" s="406" t="s">
        <v>61</v>
      </c>
      <c r="C79" s="406" t="s">
        <v>71</v>
      </c>
      <c r="D79" s="406" t="s">
        <v>27</v>
      </c>
      <c r="E79" s="407">
        <v>0.7</v>
      </c>
      <c r="F79" s="408">
        <v>23.188568833333299</v>
      </c>
      <c r="G79" s="408">
        <v>0</v>
      </c>
      <c r="H79" s="409">
        <v>0</v>
      </c>
      <c r="I79" s="350" t="str">
        <f t="shared" si="3"/>
        <v/>
      </c>
      <c r="J79" s="350" t="str">
        <f t="shared" si="2"/>
        <v/>
      </c>
      <c r="L79" s="52" t="s">
        <v>32</v>
      </c>
      <c r="M79" s="52" t="s">
        <v>61</v>
      </c>
      <c r="N79" s="52" t="s">
        <v>71</v>
      </c>
      <c r="O79" s="52" t="s">
        <v>27</v>
      </c>
      <c r="P79" s="53">
        <v>0.6</v>
      </c>
      <c r="Q79" s="54">
        <v>19.476353499999998</v>
      </c>
      <c r="R79" s="54">
        <v>0</v>
      </c>
      <c r="S79" s="55">
        <v>0</v>
      </c>
    </row>
    <row r="80" spans="1:19" ht="15" customHeight="1" x14ac:dyDescent="0.2">
      <c r="A80" s="406" t="s">
        <v>32</v>
      </c>
      <c r="B80" s="406" t="s">
        <v>61</v>
      </c>
      <c r="C80" s="406" t="s">
        <v>72</v>
      </c>
      <c r="D80" s="406" t="s">
        <v>27</v>
      </c>
      <c r="E80" s="407">
        <v>1</v>
      </c>
      <c r="F80" s="408">
        <v>35.095997500000003</v>
      </c>
      <c r="G80" s="408">
        <v>7.2466699999999999</v>
      </c>
      <c r="H80" s="409">
        <v>0.20648138010608999</v>
      </c>
      <c r="I80" s="350" t="str">
        <f t="shared" si="3"/>
        <v/>
      </c>
      <c r="J80" s="350" t="str">
        <f t="shared" si="2"/>
        <v/>
      </c>
      <c r="L80" s="52" t="s">
        <v>32</v>
      </c>
      <c r="M80" s="52" t="s">
        <v>61</v>
      </c>
      <c r="N80" s="52" t="s">
        <v>72</v>
      </c>
      <c r="O80" s="52" t="s">
        <v>27</v>
      </c>
      <c r="P80" s="53">
        <v>1</v>
      </c>
      <c r="Q80" s="54">
        <v>30.957036666666699</v>
      </c>
      <c r="R80" s="54">
        <v>3.5881599999999998</v>
      </c>
      <c r="S80" s="55">
        <v>0.11590773492424</v>
      </c>
    </row>
    <row r="81" spans="1:19" ht="15" customHeight="1" x14ac:dyDescent="0.2">
      <c r="A81" s="406" t="s">
        <v>32</v>
      </c>
      <c r="B81" s="406" t="s">
        <v>61</v>
      </c>
      <c r="C81" s="406" t="s">
        <v>73</v>
      </c>
      <c r="D81" s="406" t="s">
        <v>27</v>
      </c>
      <c r="E81" s="407">
        <v>13.965</v>
      </c>
      <c r="F81" s="408">
        <v>456.74677885</v>
      </c>
      <c r="G81" s="408">
        <v>28.220310000000001</v>
      </c>
      <c r="H81" s="409">
        <v>6.1785460361764001E-2</v>
      </c>
      <c r="I81" s="350">
        <f t="shared" si="3"/>
        <v>2</v>
      </c>
      <c r="J81" s="350">
        <f t="shared" si="2"/>
        <v>2</v>
      </c>
      <c r="L81" s="52" t="s">
        <v>32</v>
      </c>
      <c r="M81" s="52" t="s">
        <v>61</v>
      </c>
      <c r="N81" s="52" t="s">
        <v>73</v>
      </c>
      <c r="O81" s="52" t="s">
        <v>27</v>
      </c>
      <c r="P81" s="53">
        <v>14.12</v>
      </c>
      <c r="Q81" s="54">
        <v>448.16618998333399</v>
      </c>
      <c r="R81" s="54">
        <v>29.8687</v>
      </c>
      <c r="S81" s="55">
        <v>6.6646482192489004E-2</v>
      </c>
    </row>
    <row r="82" spans="1:19" ht="15" customHeight="1" x14ac:dyDescent="0.2">
      <c r="A82" s="392" t="s">
        <v>32</v>
      </c>
      <c r="B82" s="392" t="s">
        <v>61</v>
      </c>
      <c r="C82" s="392" t="s">
        <v>73</v>
      </c>
      <c r="D82" s="392" t="s">
        <v>169</v>
      </c>
      <c r="E82" s="410">
        <v>3</v>
      </c>
      <c r="F82" s="411">
        <v>92.480452499999998</v>
      </c>
      <c r="G82" s="411">
        <v>7.6038300000000003</v>
      </c>
      <c r="H82" s="412">
        <v>8.2220942852761006E-2</v>
      </c>
      <c r="I82" s="353" t="str">
        <f t="shared" si="3"/>
        <v/>
      </c>
      <c r="J82" s="353" t="str">
        <f t="shared" si="2"/>
        <v/>
      </c>
      <c r="L82" s="38" t="s">
        <v>32</v>
      </c>
      <c r="M82" s="38" t="s">
        <v>61</v>
      </c>
      <c r="N82" s="38" t="s">
        <v>73</v>
      </c>
      <c r="O82" s="38" t="s">
        <v>169</v>
      </c>
      <c r="P82" s="58">
        <v>3</v>
      </c>
      <c r="Q82" s="59">
        <v>91.277941666666706</v>
      </c>
      <c r="R82" s="59">
        <v>7.4726600000000003</v>
      </c>
      <c r="S82" s="60">
        <v>8.1867095856401007E-2</v>
      </c>
    </row>
    <row r="83" spans="1:19" ht="15" customHeight="1" x14ac:dyDescent="0.2">
      <c r="A83" s="392" t="s">
        <v>32</v>
      </c>
      <c r="B83" s="392" t="s">
        <v>61</v>
      </c>
      <c r="C83" s="392" t="s">
        <v>73</v>
      </c>
      <c r="D83" s="392" t="s">
        <v>73</v>
      </c>
      <c r="E83" s="410">
        <v>10.965</v>
      </c>
      <c r="F83" s="411">
        <v>364.26632634999999</v>
      </c>
      <c r="G83" s="411">
        <v>20.616479999999999</v>
      </c>
      <c r="H83" s="412">
        <v>5.6597271031281003E-2</v>
      </c>
      <c r="I83" s="353">
        <f t="shared" si="3"/>
        <v>2</v>
      </c>
      <c r="J83" s="353">
        <f t="shared" si="2"/>
        <v>2</v>
      </c>
      <c r="L83" s="38" t="s">
        <v>32</v>
      </c>
      <c r="M83" s="38" t="s">
        <v>61</v>
      </c>
      <c r="N83" s="38" t="s">
        <v>73</v>
      </c>
      <c r="O83" s="38" t="s">
        <v>73</v>
      </c>
      <c r="P83" s="58">
        <v>11.12</v>
      </c>
      <c r="Q83" s="59">
        <v>356.88824831666699</v>
      </c>
      <c r="R83" s="59">
        <v>22.396039999999999</v>
      </c>
      <c r="S83" s="60">
        <v>6.2753649372415995E-2</v>
      </c>
    </row>
    <row r="84" spans="1:19" ht="15" customHeight="1" x14ac:dyDescent="0.2">
      <c r="A84" s="398" t="s">
        <v>74</v>
      </c>
      <c r="B84" s="398" t="s">
        <v>27</v>
      </c>
      <c r="C84" s="398" t="s">
        <v>27</v>
      </c>
      <c r="D84" s="398" t="s">
        <v>27</v>
      </c>
      <c r="E84" s="399">
        <v>146.600666666667</v>
      </c>
      <c r="F84" s="400">
        <v>4474.7880463645897</v>
      </c>
      <c r="G84" s="400">
        <v>538.84169999999995</v>
      </c>
      <c r="H84" s="401">
        <v>0.12041725650844</v>
      </c>
      <c r="I84" s="342" t="str">
        <f t="shared" si="3"/>
        <v/>
      </c>
      <c r="J84" s="342" t="str">
        <f t="shared" si="2"/>
        <v/>
      </c>
      <c r="L84" s="52" t="s">
        <v>74</v>
      </c>
      <c r="M84" s="52" t="s">
        <v>27</v>
      </c>
      <c r="N84" s="52" t="s">
        <v>27</v>
      </c>
      <c r="O84" s="52" t="s">
        <v>27</v>
      </c>
      <c r="P84" s="53">
        <v>158.418461538462</v>
      </c>
      <c r="Q84" s="54">
        <v>4682.4166832485098</v>
      </c>
      <c r="R84" s="54">
        <v>521.40263000000004</v>
      </c>
      <c r="S84" s="55">
        <v>0.11135331715892</v>
      </c>
    </row>
    <row r="85" spans="1:19" ht="15" customHeight="1" x14ac:dyDescent="0.2">
      <c r="A85" s="402" t="s">
        <v>74</v>
      </c>
      <c r="B85" s="402" t="s">
        <v>75</v>
      </c>
      <c r="C85" s="402" t="s">
        <v>27</v>
      </c>
      <c r="D85" s="402" t="s">
        <v>27</v>
      </c>
      <c r="E85" s="403">
        <v>25.452743589743601</v>
      </c>
      <c r="F85" s="404">
        <v>775.97829977598303</v>
      </c>
      <c r="G85" s="404">
        <v>50.902729999999998</v>
      </c>
      <c r="H85" s="405">
        <v>6.5598135946192002E-2</v>
      </c>
      <c r="I85" s="346" t="str">
        <f t="shared" si="3"/>
        <v/>
      </c>
      <c r="J85" s="346" t="str">
        <f t="shared" si="2"/>
        <v/>
      </c>
      <c r="L85" s="52" t="s">
        <v>74</v>
      </c>
      <c r="M85" s="52" t="s">
        <v>75</v>
      </c>
      <c r="N85" s="52" t="s">
        <v>27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5" customHeight="1" x14ac:dyDescent="0.2">
      <c r="A86" s="406" t="s">
        <v>74</v>
      </c>
      <c r="B86" s="406" t="s">
        <v>75</v>
      </c>
      <c r="C86" s="406" t="s">
        <v>75</v>
      </c>
      <c r="D86" s="406" t="s">
        <v>27</v>
      </c>
      <c r="E86" s="407">
        <v>25.452743589743601</v>
      </c>
      <c r="F86" s="408">
        <v>775.97829977598303</v>
      </c>
      <c r="G86" s="408">
        <v>50.902729999999998</v>
      </c>
      <c r="H86" s="409">
        <v>6.5598135946192002E-2</v>
      </c>
      <c r="I86" s="350" t="str">
        <f t="shared" si="3"/>
        <v/>
      </c>
      <c r="J86" s="350" t="str">
        <f t="shared" si="2"/>
        <v/>
      </c>
      <c r="L86" s="52" t="s">
        <v>74</v>
      </c>
      <c r="M86" s="52" t="s">
        <v>75</v>
      </c>
      <c r="N86" s="52" t="s">
        <v>75</v>
      </c>
      <c r="O86" s="52" t="s">
        <v>27</v>
      </c>
      <c r="P86" s="53">
        <v>31.579000000000001</v>
      </c>
      <c r="Q86" s="54">
        <v>893.29369693666604</v>
      </c>
      <c r="R86" s="54">
        <v>41.760570000000001</v>
      </c>
      <c r="S86" s="55">
        <v>4.6748980926662E-2</v>
      </c>
    </row>
    <row r="87" spans="1:19" ht="15" customHeight="1" x14ac:dyDescent="0.2">
      <c r="A87" s="402" t="s">
        <v>74</v>
      </c>
      <c r="B87" s="402" t="s">
        <v>76</v>
      </c>
      <c r="C87" s="402" t="s">
        <v>27</v>
      </c>
      <c r="D87" s="402" t="s">
        <v>27</v>
      </c>
      <c r="E87" s="403">
        <v>16</v>
      </c>
      <c r="F87" s="404">
        <v>519.03532583333401</v>
      </c>
      <c r="G87" s="404">
        <v>70.757670000000005</v>
      </c>
      <c r="H87" s="405">
        <v>0.13632534526699999</v>
      </c>
      <c r="I87" s="346">
        <f t="shared" si="3"/>
        <v>1</v>
      </c>
      <c r="J87" s="346">
        <f t="shared" si="2"/>
        <v>1</v>
      </c>
      <c r="L87" s="52" t="s">
        <v>74</v>
      </c>
      <c r="M87" s="52" t="s">
        <v>76</v>
      </c>
      <c r="N87" s="52" t="s">
        <v>27</v>
      </c>
      <c r="O87" s="52" t="s">
        <v>27</v>
      </c>
      <c r="P87" s="53">
        <v>18</v>
      </c>
      <c r="Q87" s="54">
        <v>589.61685666666597</v>
      </c>
      <c r="R87" s="54">
        <v>82.067239999999998</v>
      </c>
      <c r="S87" s="55">
        <v>0.13918740462061999</v>
      </c>
    </row>
    <row r="88" spans="1:19" ht="15" customHeight="1" x14ac:dyDescent="0.2">
      <c r="A88" s="402" t="s">
        <v>74</v>
      </c>
      <c r="B88" s="402" t="s">
        <v>77</v>
      </c>
      <c r="C88" s="402" t="s">
        <v>27</v>
      </c>
      <c r="D88" s="402" t="s">
        <v>27</v>
      </c>
      <c r="E88" s="403">
        <v>37.894923076923099</v>
      </c>
      <c r="F88" s="404">
        <v>1009.76463844444</v>
      </c>
      <c r="G88" s="404">
        <v>138.88928000000001</v>
      </c>
      <c r="H88" s="405">
        <v>0.13754619117378</v>
      </c>
      <c r="I88" s="346" t="str">
        <f t="shared" si="3"/>
        <v/>
      </c>
      <c r="J88" s="346" t="str">
        <f t="shared" si="2"/>
        <v/>
      </c>
      <c r="L88" s="52" t="s">
        <v>74</v>
      </c>
      <c r="M88" s="52" t="s">
        <v>77</v>
      </c>
      <c r="N88" s="52" t="s">
        <v>27</v>
      </c>
      <c r="O88" s="52" t="s">
        <v>27</v>
      </c>
      <c r="P88" s="53">
        <v>37.135461538461598</v>
      </c>
      <c r="Q88" s="54">
        <v>967.69765136211504</v>
      </c>
      <c r="R88" s="54">
        <v>131.34333000000001</v>
      </c>
      <c r="S88" s="55">
        <v>0.13572765193253</v>
      </c>
    </row>
    <row r="89" spans="1:19" ht="15" customHeight="1" x14ac:dyDescent="0.2">
      <c r="A89" s="406" t="s">
        <v>74</v>
      </c>
      <c r="B89" s="406" t="s">
        <v>77</v>
      </c>
      <c r="C89" s="406" t="s">
        <v>78</v>
      </c>
      <c r="D89" s="406" t="s">
        <v>27</v>
      </c>
      <c r="E89" s="407">
        <v>30.0059230769231</v>
      </c>
      <c r="F89" s="408">
        <v>805.51986697777795</v>
      </c>
      <c r="G89" s="408">
        <v>122.45801</v>
      </c>
      <c r="H89" s="409">
        <v>0.15202357510987999</v>
      </c>
      <c r="I89" s="350">
        <f t="shared" si="3"/>
        <v>1</v>
      </c>
      <c r="J89" s="350">
        <f t="shared" si="2"/>
        <v>1</v>
      </c>
      <c r="L89" s="52" t="s">
        <v>74</v>
      </c>
      <c r="M89" s="52" t="s">
        <v>77</v>
      </c>
      <c r="N89" s="52" t="s">
        <v>78</v>
      </c>
      <c r="O89" s="52" t="s">
        <v>27</v>
      </c>
      <c r="P89" s="53">
        <v>29.231102564102599</v>
      </c>
      <c r="Q89" s="54">
        <v>768.85634812408102</v>
      </c>
      <c r="R89" s="54">
        <v>118.16099</v>
      </c>
      <c r="S89" s="55">
        <v>0.15368409233831001</v>
      </c>
    </row>
    <row r="90" spans="1:19" ht="15" customHeight="1" x14ac:dyDescent="0.2">
      <c r="A90" s="406" t="s">
        <v>74</v>
      </c>
      <c r="B90" s="406" t="s">
        <v>77</v>
      </c>
      <c r="C90" s="406" t="s">
        <v>79</v>
      </c>
      <c r="D90" s="406" t="s">
        <v>27</v>
      </c>
      <c r="E90" s="407">
        <v>4.0789999999999997</v>
      </c>
      <c r="F90" s="408">
        <v>100.247635241667</v>
      </c>
      <c r="G90" s="408">
        <v>6.3132599999999996</v>
      </c>
      <c r="H90" s="409">
        <v>6.2976647626456994E-2</v>
      </c>
      <c r="I90" s="350" t="str">
        <f t="shared" si="3"/>
        <v/>
      </c>
      <c r="J90" s="350" t="str">
        <f t="shared" si="2"/>
        <v/>
      </c>
      <c r="L90" s="52" t="s">
        <v>74</v>
      </c>
      <c r="M90" s="52" t="s">
        <v>77</v>
      </c>
      <c r="N90" s="52" t="s">
        <v>79</v>
      </c>
      <c r="O90" s="52" t="s">
        <v>27</v>
      </c>
      <c r="P90" s="53">
        <v>4.0943589743589701</v>
      </c>
      <c r="Q90" s="54">
        <v>96.884340788034194</v>
      </c>
      <c r="R90" s="54">
        <v>3.2389899999999998</v>
      </c>
      <c r="S90" s="55">
        <v>3.3431511982790998E-2</v>
      </c>
    </row>
    <row r="91" spans="1:19" ht="15" customHeight="1" x14ac:dyDescent="0.2">
      <c r="A91" s="406" t="s">
        <v>74</v>
      </c>
      <c r="B91" s="406" t="s">
        <v>77</v>
      </c>
      <c r="C91" s="406" t="s">
        <v>80</v>
      </c>
      <c r="D91" s="406" t="s">
        <v>27</v>
      </c>
      <c r="E91" s="407">
        <v>3.81</v>
      </c>
      <c r="F91" s="408">
        <v>103.99713622500001</v>
      </c>
      <c r="G91" s="408">
        <v>10.11801</v>
      </c>
      <c r="H91" s="409">
        <v>9.7291236732803002E-2</v>
      </c>
      <c r="I91" s="350">
        <f t="shared" si="3"/>
        <v>0</v>
      </c>
      <c r="J91" s="350" t="str">
        <f t="shared" si="2"/>
        <v/>
      </c>
      <c r="L91" s="52" t="s">
        <v>74</v>
      </c>
      <c r="M91" s="52" t="s">
        <v>77</v>
      </c>
      <c r="N91" s="52" t="s">
        <v>80</v>
      </c>
      <c r="O91" s="52" t="s">
        <v>27</v>
      </c>
      <c r="P91" s="53">
        <v>3.81</v>
      </c>
      <c r="Q91" s="54">
        <v>101.95696245000001</v>
      </c>
      <c r="R91" s="54">
        <v>9.9433500000000006</v>
      </c>
      <c r="S91" s="55">
        <v>9.7524972900956006E-2</v>
      </c>
    </row>
    <row r="92" spans="1:19" ht="15" customHeight="1" x14ac:dyDescent="0.2">
      <c r="A92" s="402" t="s">
        <v>74</v>
      </c>
      <c r="B92" s="402" t="s">
        <v>81</v>
      </c>
      <c r="C92" s="402" t="s">
        <v>27</v>
      </c>
      <c r="D92" s="402" t="s">
        <v>27</v>
      </c>
      <c r="E92" s="403">
        <v>6</v>
      </c>
      <c r="F92" s="404">
        <v>270.02315499999997</v>
      </c>
      <c r="G92" s="404">
        <v>47.919130000000003</v>
      </c>
      <c r="H92" s="405">
        <v>0.17746304016039</v>
      </c>
      <c r="I92" s="346" t="str">
        <f t="shared" si="3"/>
        <v/>
      </c>
      <c r="J92" s="346" t="str">
        <f t="shared" si="2"/>
        <v/>
      </c>
      <c r="L92" s="52" t="s">
        <v>74</v>
      </c>
      <c r="M92" s="52" t="s">
        <v>81</v>
      </c>
      <c r="N92" s="52" t="s">
        <v>27</v>
      </c>
      <c r="O92" s="52" t="s">
        <v>27</v>
      </c>
      <c r="P92" s="53">
        <v>5</v>
      </c>
      <c r="Q92" s="54">
        <v>208.79087166666699</v>
      </c>
      <c r="R92" s="54">
        <v>21.866849999999999</v>
      </c>
      <c r="S92" s="55">
        <v>0.10473087173519</v>
      </c>
    </row>
    <row r="93" spans="1:19" ht="15" customHeight="1" x14ac:dyDescent="0.2">
      <c r="A93" s="402" t="s">
        <v>74</v>
      </c>
      <c r="B93" s="402" t="s">
        <v>82</v>
      </c>
      <c r="C93" s="402" t="s">
        <v>27</v>
      </c>
      <c r="D93" s="402" t="s">
        <v>27</v>
      </c>
      <c r="E93" s="403">
        <v>61.253</v>
      </c>
      <c r="F93" s="404">
        <v>1899.98662731083</v>
      </c>
      <c r="G93" s="404">
        <v>230.37289000000001</v>
      </c>
      <c r="H93" s="405">
        <v>0.12124974286059</v>
      </c>
      <c r="I93" s="346" t="str">
        <f t="shared" si="3"/>
        <v/>
      </c>
      <c r="J93" s="346" t="str">
        <f t="shared" si="2"/>
        <v/>
      </c>
      <c r="L93" s="52" t="s">
        <v>74</v>
      </c>
      <c r="M93" s="52" t="s">
        <v>82</v>
      </c>
      <c r="N93" s="52" t="s">
        <v>27</v>
      </c>
      <c r="O93" s="52" t="s">
        <v>27</v>
      </c>
      <c r="P93" s="53">
        <v>66.703999999999994</v>
      </c>
      <c r="Q93" s="54">
        <v>2023.0176066163899</v>
      </c>
      <c r="R93" s="54">
        <v>244.36464000000001</v>
      </c>
      <c r="S93" s="55">
        <v>0.1207921469397</v>
      </c>
    </row>
    <row r="94" spans="1:19" ht="15" customHeight="1" x14ac:dyDescent="0.2">
      <c r="A94" s="406" t="s">
        <v>74</v>
      </c>
      <c r="B94" s="406" t="s">
        <v>82</v>
      </c>
      <c r="C94" s="406" t="s">
        <v>83</v>
      </c>
      <c r="D94" s="406" t="s">
        <v>27</v>
      </c>
      <c r="E94" s="407">
        <v>38.655000000000001</v>
      </c>
      <c r="F94" s="408">
        <v>1191.1290597566699</v>
      </c>
      <c r="G94" s="408">
        <v>148.14662000000001</v>
      </c>
      <c r="H94" s="409">
        <v>0.12437495230808</v>
      </c>
      <c r="I94" s="350" t="str">
        <f t="shared" si="3"/>
        <v/>
      </c>
      <c r="J94" s="350" t="str">
        <f t="shared" si="2"/>
        <v/>
      </c>
      <c r="L94" s="52" t="s">
        <v>74</v>
      </c>
      <c r="M94" s="52" t="s">
        <v>82</v>
      </c>
      <c r="N94" s="52" t="s">
        <v>83</v>
      </c>
      <c r="O94" s="52" t="s">
        <v>27</v>
      </c>
      <c r="P94" s="53">
        <v>41.234000000000002</v>
      </c>
      <c r="Q94" s="54">
        <v>1242.7025717775</v>
      </c>
      <c r="R94" s="54">
        <v>154.29857000000001</v>
      </c>
      <c r="S94" s="55">
        <v>0.12416371664806</v>
      </c>
    </row>
    <row r="95" spans="1:19" ht="15" customHeight="1" x14ac:dyDescent="0.2">
      <c r="A95" s="406" t="s">
        <v>74</v>
      </c>
      <c r="B95" s="406" t="s">
        <v>82</v>
      </c>
      <c r="C95" s="406" t="s">
        <v>84</v>
      </c>
      <c r="D95" s="406" t="s">
        <v>27</v>
      </c>
      <c r="E95" s="407">
        <v>0.56000000000000005</v>
      </c>
      <c r="F95" s="408">
        <v>14.045433733333301</v>
      </c>
      <c r="G95" s="408">
        <v>0</v>
      </c>
      <c r="H95" s="409">
        <v>0</v>
      </c>
      <c r="I95" s="350" t="str">
        <f t="shared" si="3"/>
        <v/>
      </c>
      <c r="J95" s="350" t="str">
        <f t="shared" si="2"/>
        <v/>
      </c>
      <c r="L95" s="52" t="s">
        <v>74</v>
      </c>
      <c r="M95" s="52" t="s">
        <v>82</v>
      </c>
      <c r="N95" s="52" t="s">
        <v>84</v>
      </c>
      <c r="O95" s="52" t="s">
        <v>27</v>
      </c>
      <c r="P95" s="53">
        <v>0.56000000000000005</v>
      </c>
      <c r="Q95" s="54">
        <v>13.8031189333333</v>
      </c>
      <c r="R95" s="54">
        <v>0</v>
      </c>
      <c r="S95" s="55">
        <v>0</v>
      </c>
    </row>
    <row r="96" spans="1:19" ht="15" customHeight="1" x14ac:dyDescent="0.2">
      <c r="A96" s="406" t="s">
        <v>74</v>
      </c>
      <c r="B96" s="406" t="s">
        <v>82</v>
      </c>
      <c r="C96" s="406" t="s">
        <v>85</v>
      </c>
      <c r="D96" s="406" t="s">
        <v>27</v>
      </c>
      <c r="E96" s="407">
        <v>15.038</v>
      </c>
      <c r="F96" s="408">
        <v>477.239764654167</v>
      </c>
      <c r="G96" s="408">
        <v>60.1997</v>
      </c>
      <c r="H96" s="409">
        <v>0.12614141666008</v>
      </c>
      <c r="I96" s="350">
        <f t="shared" si="3"/>
        <v>2</v>
      </c>
      <c r="J96" s="350">
        <f t="shared" si="2"/>
        <v>2</v>
      </c>
      <c r="L96" s="52" t="s">
        <v>74</v>
      </c>
      <c r="M96" s="52" t="s">
        <v>82</v>
      </c>
      <c r="N96" s="52" t="s">
        <v>85</v>
      </c>
      <c r="O96" s="52" t="s">
        <v>27</v>
      </c>
      <c r="P96" s="53">
        <v>15.143333333333301</v>
      </c>
      <c r="Q96" s="54">
        <v>477.09825532222197</v>
      </c>
      <c r="R96" s="54">
        <v>62.203150000000001</v>
      </c>
      <c r="S96" s="55">
        <v>0.13037807056743</v>
      </c>
    </row>
    <row r="97" spans="1:19" ht="15" customHeight="1" x14ac:dyDescent="0.2">
      <c r="A97" s="406" t="s">
        <v>74</v>
      </c>
      <c r="B97" s="406" t="s">
        <v>82</v>
      </c>
      <c r="C97" s="406" t="s">
        <v>86</v>
      </c>
      <c r="D97" s="406" t="s">
        <v>27</v>
      </c>
      <c r="E97" s="407">
        <v>3</v>
      </c>
      <c r="F97" s="408">
        <v>100.485958333333</v>
      </c>
      <c r="G97" s="408">
        <v>7.3745399999999997</v>
      </c>
      <c r="H97" s="409">
        <v>7.3388761199221997E-2</v>
      </c>
      <c r="I97" s="350">
        <f t="shared" si="3"/>
        <v>1</v>
      </c>
      <c r="J97" s="350">
        <f t="shared" si="2"/>
        <v>1</v>
      </c>
      <c r="L97" s="52" t="s">
        <v>74</v>
      </c>
      <c r="M97" s="52" t="s">
        <v>82</v>
      </c>
      <c r="N97" s="52" t="s">
        <v>86</v>
      </c>
      <c r="O97" s="52" t="s">
        <v>27</v>
      </c>
      <c r="P97" s="53">
        <v>6</v>
      </c>
      <c r="Q97" s="54">
        <v>181.77078583333301</v>
      </c>
      <c r="R97" s="54">
        <v>14.95407</v>
      </c>
      <c r="S97" s="55">
        <v>8.2268830667384996E-2</v>
      </c>
    </row>
    <row r="98" spans="1:19" ht="15" customHeight="1" x14ac:dyDescent="0.2">
      <c r="A98" s="406" t="s">
        <v>74</v>
      </c>
      <c r="B98" s="406" t="s">
        <v>82</v>
      </c>
      <c r="C98" s="406" t="s">
        <v>87</v>
      </c>
      <c r="D98" s="406" t="s">
        <v>27</v>
      </c>
      <c r="E98" s="407">
        <v>4</v>
      </c>
      <c r="F98" s="408">
        <v>117.08641083333301</v>
      </c>
      <c r="G98" s="408">
        <v>14.65203</v>
      </c>
      <c r="H98" s="409">
        <v>0.12513860400808</v>
      </c>
      <c r="I98" s="350" t="str">
        <f t="shared" si="3"/>
        <v/>
      </c>
      <c r="J98" s="350" t="str">
        <f t="shared" si="2"/>
        <v/>
      </c>
      <c r="L98" s="52" t="s">
        <v>74</v>
      </c>
      <c r="M98" s="52" t="s">
        <v>82</v>
      </c>
      <c r="N98" s="52" t="s">
        <v>87</v>
      </c>
      <c r="O98" s="52" t="s">
        <v>27</v>
      </c>
      <c r="P98" s="53">
        <v>3.7666666666666702</v>
      </c>
      <c r="Q98" s="54">
        <v>107.64287475</v>
      </c>
      <c r="R98" s="54">
        <v>12.908849999999999</v>
      </c>
      <c r="S98" s="55">
        <v>0.11992293990643001</v>
      </c>
    </row>
    <row r="99" spans="1:19" ht="15" customHeight="1" x14ac:dyDescent="0.2">
      <c r="A99" s="398" t="s">
        <v>88</v>
      </c>
      <c r="B99" s="398" t="s">
        <v>27</v>
      </c>
      <c r="C99" s="398" t="s">
        <v>27</v>
      </c>
      <c r="D99" s="398" t="s">
        <v>27</v>
      </c>
      <c r="E99" s="399">
        <v>215.750618010729</v>
      </c>
      <c r="F99" s="400">
        <v>6014.9224379811103</v>
      </c>
      <c r="G99" s="400">
        <v>652.40284999999994</v>
      </c>
      <c r="H99" s="401">
        <v>0.10846405032265</v>
      </c>
      <c r="I99" s="342">
        <f t="shared" si="3"/>
        <v>34</v>
      </c>
      <c r="J99" s="342">
        <f t="shared" si="2"/>
        <v>34</v>
      </c>
      <c r="L99" s="52" t="s">
        <v>88</v>
      </c>
      <c r="M99" s="52" t="s">
        <v>27</v>
      </c>
      <c r="N99" s="52" t="s">
        <v>27</v>
      </c>
      <c r="O99" s="52" t="s">
        <v>27</v>
      </c>
      <c r="P99" s="53">
        <v>220.25327692307701</v>
      </c>
      <c r="Q99" s="54">
        <v>5976.5885349682803</v>
      </c>
      <c r="R99" s="54">
        <v>682.03574000000003</v>
      </c>
      <c r="S99" s="55">
        <v>0.11411790120894</v>
      </c>
    </row>
    <row r="100" spans="1:19" ht="15" customHeight="1" x14ac:dyDescent="0.2">
      <c r="A100" s="402" t="s">
        <v>88</v>
      </c>
      <c r="B100" s="402" t="s">
        <v>89</v>
      </c>
      <c r="C100" s="402" t="s">
        <v>27</v>
      </c>
      <c r="D100" s="402" t="s">
        <v>27</v>
      </c>
      <c r="E100" s="403">
        <v>14.9891821132926</v>
      </c>
      <c r="F100" s="404">
        <v>553.003365238333</v>
      </c>
      <c r="G100" s="404">
        <v>54.528370000000002</v>
      </c>
      <c r="H100" s="405">
        <v>9.8604047330706004E-2</v>
      </c>
      <c r="I100" s="346" t="str">
        <f t="shared" si="3"/>
        <v/>
      </c>
      <c r="J100" s="346" t="str">
        <f t="shared" si="2"/>
        <v/>
      </c>
      <c r="L100" s="52" t="s">
        <v>88</v>
      </c>
      <c r="M100" s="52" t="s">
        <v>89</v>
      </c>
      <c r="N100" s="52" t="s">
        <v>27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5" customHeight="1" x14ac:dyDescent="0.2">
      <c r="A101" s="406" t="s">
        <v>88</v>
      </c>
      <c r="B101" s="406" t="s">
        <v>89</v>
      </c>
      <c r="C101" s="406" t="s">
        <v>90</v>
      </c>
      <c r="D101" s="406" t="s">
        <v>27</v>
      </c>
      <c r="E101" s="407">
        <v>3.6749999999999998</v>
      </c>
      <c r="F101" s="408">
        <v>118.161425291667</v>
      </c>
      <c r="G101" s="408">
        <v>0</v>
      </c>
      <c r="H101" s="409">
        <v>0</v>
      </c>
      <c r="I101" s="350" t="str">
        <f t="shared" si="3"/>
        <v/>
      </c>
      <c r="J101" s="350" t="str">
        <f t="shared" si="2"/>
        <v/>
      </c>
      <c r="L101" s="52" t="s">
        <v>88</v>
      </c>
      <c r="M101" s="52" t="s">
        <v>89</v>
      </c>
      <c r="N101" s="52" t="s">
        <v>90</v>
      </c>
      <c r="O101" s="52" t="s">
        <v>27</v>
      </c>
      <c r="P101" s="53">
        <v>1.81</v>
      </c>
      <c r="Q101" s="54">
        <v>61.554623216666698</v>
      </c>
      <c r="R101" s="54">
        <v>0</v>
      </c>
      <c r="S101" s="55">
        <v>0</v>
      </c>
    </row>
    <row r="102" spans="1:19" ht="15" customHeight="1" x14ac:dyDescent="0.2">
      <c r="A102" s="406" t="s">
        <v>88</v>
      </c>
      <c r="B102" s="406" t="s">
        <v>89</v>
      </c>
      <c r="C102" s="406" t="s">
        <v>91</v>
      </c>
      <c r="D102" s="406" t="s">
        <v>27</v>
      </c>
      <c r="E102" s="407">
        <v>4.54</v>
      </c>
      <c r="F102" s="408">
        <v>163.2094634</v>
      </c>
      <c r="G102" s="408">
        <v>23.163820000000001</v>
      </c>
      <c r="H102" s="409">
        <v>0.14192694171924</v>
      </c>
      <c r="I102" s="350" t="str">
        <f t="shared" si="3"/>
        <v/>
      </c>
      <c r="J102" s="350" t="str">
        <f t="shared" si="2"/>
        <v/>
      </c>
      <c r="L102" s="52" t="s">
        <v>88</v>
      </c>
      <c r="M102" s="52" t="s">
        <v>89</v>
      </c>
      <c r="N102" s="52" t="s">
        <v>91</v>
      </c>
      <c r="O102" s="52" t="s">
        <v>27</v>
      </c>
      <c r="P102" s="37"/>
      <c r="Q102" s="37"/>
      <c r="R102" s="37"/>
      <c r="S102" s="48"/>
    </row>
    <row r="103" spans="1:19" ht="15" customHeight="1" x14ac:dyDescent="0.2">
      <c r="A103" s="392" t="s">
        <v>88</v>
      </c>
      <c r="B103" s="392" t="s">
        <v>89</v>
      </c>
      <c r="C103" s="392" t="s">
        <v>91</v>
      </c>
      <c r="D103" s="392" t="s">
        <v>91</v>
      </c>
      <c r="E103" s="410">
        <v>4.54</v>
      </c>
      <c r="F103" s="411">
        <v>163.2094634</v>
      </c>
      <c r="G103" s="411">
        <v>23.163820000000001</v>
      </c>
      <c r="H103" s="412">
        <v>0.14192694171924</v>
      </c>
      <c r="I103" s="353" t="str">
        <f t="shared" si="3"/>
        <v/>
      </c>
      <c r="J103" s="353" t="str">
        <f t="shared" si="2"/>
        <v/>
      </c>
      <c r="L103" s="38" t="s">
        <v>88</v>
      </c>
      <c r="M103" s="38" t="s">
        <v>89</v>
      </c>
      <c r="N103" s="38" t="s">
        <v>91</v>
      </c>
      <c r="O103" s="38" t="s">
        <v>91</v>
      </c>
      <c r="P103" s="37"/>
      <c r="Q103" s="37"/>
      <c r="R103" s="37"/>
      <c r="S103" s="37"/>
    </row>
    <row r="104" spans="1:19" ht="15" customHeight="1" x14ac:dyDescent="0.2">
      <c r="A104" s="406" t="s">
        <v>88</v>
      </c>
      <c r="B104" s="406" t="s">
        <v>89</v>
      </c>
      <c r="C104" s="406" t="s">
        <v>92</v>
      </c>
      <c r="D104" s="406" t="s">
        <v>27</v>
      </c>
      <c r="E104" s="407">
        <v>6.7741821132926097</v>
      </c>
      <c r="F104" s="408">
        <v>271.63247654666702</v>
      </c>
      <c r="G104" s="408">
        <v>31.364550000000001</v>
      </c>
      <c r="H104" s="409">
        <v>0.11546686316285</v>
      </c>
      <c r="I104" s="350" t="str">
        <f t="shared" si="3"/>
        <v/>
      </c>
      <c r="J104" s="350" t="str">
        <f t="shared" si="2"/>
        <v/>
      </c>
      <c r="L104" s="52" t="s">
        <v>88</v>
      </c>
      <c r="M104" s="52" t="s">
        <v>89</v>
      </c>
      <c r="N104" s="52" t="s">
        <v>92</v>
      </c>
      <c r="O104" s="52" t="s">
        <v>27</v>
      </c>
      <c r="P104" s="37"/>
      <c r="Q104" s="37"/>
      <c r="R104" s="37"/>
      <c r="S104" s="48"/>
    </row>
    <row r="105" spans="1:19" ht="15" customHeight="1" x14ac:dyDescent="0.2">
      <c r="A105" s="402" t="s">
        <v>88</v>
      </c>
      <c r="B105" s="402" t="s">
        <v>93</v>
      </c>
      <c r="C105" s="402" t="s">
        <v>27</v>
      </c>
      <c r="D105" s="402" t="s">
        <v>27</v>
      </c>
      <c r="E105" s="403">
        <v>82.152410256410306</v>
      </c>
      <c r="F105" s="404">
        <v>2386.6855677412</v>
      </c>
      <c r="G105" s="404">
        <v>318.03642000000002</v>
      </c>
      <c r="H105" s="405">
        <v>0.13325442793916001</v>
      </c>
      <c r="I105" s="346" t="str">
        <f t="shared" si="3"/>
        <v/>
      </c>
      <c r="J105" s="346" t="str">
        <f t="shared" si="2"/>
        <v/>
      </c>
      <c r="L105" s="52" t="s">
        <v>88</v>
      </c>
      <c r="M105" s="52" t="s">
        <v>93</v>
      </c>
      <c r="N105" s="52" t="s">
        <v>27</v>
      </c>
      <c r="O105" s="52" t="s">
        <v>27</v>
      </c>
      <c r="P105" s="53">
        <v>64.62</v>
      </c>
      <c r="Q105" s="54">
        <v>1818.0694495499999</v>
      </c>
      <c r="R105" s="54">
        <v>234.22206</v>
      </c>
      <c r="S105" s="55">
        <v>0.12883009505383</v>
      </c>
    </row>
    <row r="106" spans="1:19" ht="15" customHeight="1" x14ac:dyDescent="0.2">
      <c r="A106" s="52" t="s">
        <v>88</v>
      </c>
      <c r="B106" s="52" t="s">
        <v>93</v>
      </c>
      <c r="C106" s="52" t="s">
        <v>94</v>
      </c>
      <c r="D106" s="52" t="s">
        <v>27</v>
      </c>
      <c r="E106" s="53">
        <v>1</v>
      </c>
      <c r="F106" s="54">
        <v>31.070658333333299</v>
      </c>
      <c r="G106" s="54">
        <v>1.24882</v>
      </c>
      <c r="H106" s="55">
        <v>4.0192904398818001E-2</v>
      </c>
      <c r="I106" s="52" t="str">
        <f t="shared" si="3"/>
        <v/>
      </c>
      <c r="J106" s="52" t="str">
        <f t="shared" si="2"/>
        <v/>
      </c>
      <c r="L106" s="52" t="s">
        <v>88</v>
      </c>
      <c r="M106" s="52" t="s">
        <v>93</v>
      </c>
      <c r="N106" s="52" t="s">
        <v>94</v>
      </c>
      <c r="O106" s="52" t="s">
        <v>27</v>
      </c>
      <c r="P106" s="53">
        <v>1</v>
      </c>
      <c r="Q106" s="54">
        <v>31.070658333333299</v>
      </c>
      <c r="R106" s="54">
        <v>1.24882</v>
      </c>
      <c r="S106" s="55">
        <v>4.0192904398818001E-2</v>
      </c>
    </row>
    <row r="107" spans="1:19" ht="15" customHeight="1" x14ac:dyDescent="0.2">
      <c r="A107" s="406" t="s">
        <v>88</v>
      </c>
      <c r="B107" s="406" t="s">
        <v>93</v>
      </c>
      <c r="C107" s="406" t="s">
        <v>95</v>
      </c>
      <c r="D107" s="406" t="s">
        <v>27</v>
      </c>
      <c r="E107" s="407">
        <v>18.761410256410301</v>
      </c>
      <c r="F107" s="408">
        <v>645.15178906036294</v>
      </c>
      <c r="G107" s="408">
        <v>101.45837</v>
      </c>
      <c r="H107" s="409">
        <v>0.15726278950225001</v>
      </c>
      <c r="I107" s="350" t="str">
        <f t="shared" si="3"/>
        <v/>
      </c>
      <c r="J107" s="350" t="str">
        <f t="shared" si="2"/>
        <v/>
      </c>
      <c r="L107" s="52" t="s">
        <v>88</v>
      </c>
      <c r="M107" s="52" t="s">
        <v>93</v>
      </c>
      <c r="N107" s="52" t="s">
        <v>95</v>
      </c>
      <c r="O107" s="52" t="s">
        <v>27</v>
      </c>
      <c r="P107" s="53">
        <v>2</v>
      </c>
      <c r="Q107" s="54">
        <v>53.553825000000003</v>
      </c>
      <c r="R107" s="54">
        <v>2.49011</v>
      </c>
      <c r="S107" s="55">
        <v>4.6497332356746003E-2</v>
      </c>
    </row>
    <row r="108" spans="1:19" ht="15" customHeight="1" x14ac:dyDescent="0.2">
      <c r="A108" s="406" t="s">
        <v>88</v>
      </c>
      <c r="B108" s="406" t="s">
        <v>93</v>
      </c>
      <c r="C108" s="406" t="s">
        <v>96</v>
      </c>
      <c r="D108" s="406" t="s">
        <v>27</v>
      </c>
      <c r="E108" s="407">
        <v>7</v>
      </c>
      <c r="F108" s="408">
        <v>259.20416333333299</v>
      </c>
      <c r="G108" s="408">
        <v>50.035359999999997</v>
      </c>
      <c r="H108" s="409">
        <v>0.19303455375312001</v>
      </c>
      <c r="I108" s="350" t="str">
        <f t="shared" si="3"/>
        <v/>
      </c>
      <c r="J108" s="350" t="str">
        <f t="shared" si="2"/>
        <v/>
      </c>
      <c r="L108" s="52" t="s">
        <v>88</v>
      </c>
      <c r="M108" s="52" t="s">
        <v>93</v>
      </c>
      <c r="N108" s="52" t="s">
        <v>96</v>
      </c>
      <c r="O108" s="52" t="s">
        <v>27</v>
      </c>
      <c r="P108" s="53">
        <v>20.81</v>
      </c>
      <c r="Q108" s="54">
        <v>714.27718709999999</v>
      </c>
      <c r="R108" s="54">
        <v>135.98266000000001</v>
      </c>
      <c r="S108" s="55">
        <v>0.19037799674395001</v>
      </c>
    </row>
    <row r="109" spans="1:19" ht="15" customHeight="1" x14ac:dyDescent="0.2">
      <c r="A109" s="406" t="s">
        <v>88</v>
      </c>
      <c r="B109" s="406" t="s">
        <v>93</v>
      </c>
      <c r="C109" s="406" t="s">
        <v>93</v>
      </c>
      <c r="D109" s="406" t="s">
        <v>27</v>
      </c>
      <c r="E109" s="407">
        <v>1</v>
      </c>
      <c r="F109" s="408">
        <v>53.937005833333302</v>
      </c>
      <c r="G109" s="408">
        <v>13.935750000000001</v>
      </c>
      <c r="H109" s="409">
        <v>0.25837084919140002</v>
      </c>
      <c r="I109" s="350" t="str">
        <f t="shared" si="3"/>
        <v/>
      </c>
      <c r="J109" s="350" t="str">
        <f t="shared" si="2"/>
        <v/>
      </c>
      <c r="L109" s="52" t="s">
        <v>88</v>
      </c>
      <c r="M109" s="52" t="s">
        <v>93</v>
      </c>
      <c r="N109" s="52" t="s">
        <v>93</v>
      </c>
      <c r="O109" s="52" t="s">
        <v>27</v>
      </c>
      <c r="P109" s="53">
        <v>1</v>
      </c>
      <c r="Q109" s="54">
        <v>31.7551116666667</v>
      </c>
      <c r="R109" s="54">
        <v>4.3708499999999999</v>
      </c>
      <c r="S109" s="55">
        <v>0.1376424068629</v>
      </c>
    </row>
    <row r="110" spans="1:19" ht="15" customHeight="1" x14ac:dyDescent="0.2">
      <c r="A110" s="406" t="s">
        <v>88</v>
      </c>
      <c r="B110" s="406" t="s">
        <v>93</v>
      </c>
      <c r="C110" s="406" t="s">
        <v>97</v>
      </c>
      <c r="D110" s="406" t="s">
        <v>27</v>
      </c>
      <c r="E110" s="407">
        <v>55.390999999999998</v>
      </c>
      <c r="F110" s="408">
        <v>1428.3926095141701</v>
      </c>
      <c r="G110" s="408">
        <v>152.60694000000001</v>
      </c>
      <c r="H110" s="409">
        <v>0.10683823129826001</v>
      </c>
      <c r="I110" s="350" t="str">
        <f t="shared" si="3"/>
        <v/>
      </c>
      <c r="J110" s="350" t="str">
        <f t="shared" si="2"/>
        <v/>
      </c>
      <c r="L110" s="52" t="s">
        <v>88</v>
      </c>
      <c r="M110" s="52" t="s">
        <v>93</v>
      </c>
      <c r="N110" s="52" t="s">
        <v>97</v>
      </c>
      <c r="O110" s="52" t="s">
        <v>27</v>
      </c>
      <c r="P110" s="53">
        <v>39.81</v>
      </c>
      <c r="Q110" s="54">
        <v>987.41266745000098</v>
      </c>
      <c r="R110" s="54">
        <v>90.129620000000003</v>
      </c>
      <c r="S110" s="55">
        <v>9.1278573762639995E-2</v>
      </c>
    </row>
    <row r="111" spans="1:19" ht="15" customHeight="1" x14ac:dyDescent="0.2">
      <c r="A111" s="392" t="s">
        <v>88</v>
      </c>
      <c r="B111" s="392" t="s">
        <v>93</v>
      </c>
      <c r="C111" s="392" t="s">
        <v>97</v>
      </c>
      <c r="D111" s="392" t="s">
        <v>170</v>
      </c>
      <c r="E111" s="410">
        <v>35.390999999999998</v>
      </c>
      <c r="F111" s="411">
        <v>898.03212034750004</v>
      </c>
      <c r="G111" s="411">
        <v>80.474069999999998</v>
      </c>
      <c r="H111" s="412">
        <v>8.9611571987936997E-2</v>
      </c>
      <c r="I111" s="353" t="str">
        <f t="shared" si="3"/>
        <v/>
      </c>
      <c r="J111" s="353" t="str">
        <f t="shared" si="2"/>
        <v/>
      </c>
      <c r="L111" s="38" t="s">
        <v>88</v>
      </c>
      <c r="M111" s="38" t="s">
        <v>93</v>
      </c>
      <c r="N111" s="38" t="s">
        <v>97</v>
      </c>
      <c r="O111" s="38" t="s">
        <v>170</v>
      </c>
      <c r="P111" s="58">
        <v>19</v>
      </c>
      <c r="Q111" s="59">
        <v>473.28146833333398</v>
      </c>
      <c r="R111" s="59">
        <v>31.980170000000001</v>
      </c>
      <c r="S111" s="60">
        <v>6.7571143473288006E-2</v>
      </c>
    </row>
    <row r="112" spans="1:19" ht="15" customHeight="1" x14ac:dyDescent="0.2">
      <c r="A112" s="392" t="s">
        <v>88</v>
      </c>
      <c r="B112" s="392" t="s">
        <v>93</v>
      </c>
      <c r="C112" s="392" t="s">
        <v>97</v>
      </c>
      <c r="D112" s="392" t="s">
        <v>171</v>
      </c>
      <c r="E112" s="410">
        <v>10</v>
      </c>
      <c r="F112" s="411">
        <v>236.402256666667</v>
      </c>
      <c r="G112" s="411">
        <v>27.316990000000001</v>
      </c>
      <c r="H112" s="412">
        <v>0.11555300014973</v>
      </c>
      <c r="I112" s="353">
        <f t="shared" si="3"/>
        <v>0</v>
      </c>
      <c r="J112" s="353" t="str">
        <f t="shared" si="2"/>
        <v/>
      </c>
      <c r="L112" s="38" t="s">
        <v>88</v>
      </c>
      <c r="M112" s="38" t="s">
        <v>93</v>
      </c>
      <c r="N112" s="38" t="s">
        <v>97</v>
      </c>
      <c r="O112" s="38" t="s">
        <v>171</v>
      </c>
      <c r="P112" s="58">
        <v>12</v>
      </c>
      <c r="Q112" s="59">
        <v>275.99561</v>
      </c>
      <c r="R112" s="59">
        <v>31.927250000000001</v>
      </c>
      <c r="S112" s="60">
        <v>0.11568028201607999</v>
      </c>
    </row>
    <row r="113" spans="1:19" ht="15" customHeight="1" x14ac:dyDescent="0.2">
      <c r="A113" s="392" t="s">
        <v>88</v>
      </c>
      <c r="B113" s="392" t="s">
        <v>93</v>
      </c>
      <c r="C113" s="392" t="s">
        <v>97</v>
      </c>
      <c r="D113" s="392" t="s">
        <v>97</v>
      </c>
      <c r="E113" s="410">
        <v>1</v>
      </c>
      <c r="F113" s="411">
        <v>42.026801666666699</v>
      </c>
      <c r="G113" s="411">
        <v>16.633279999999999</v>
      </c>
      <c r="H113" s="412">
        <v>0.39577791648115002</v>
      </c>
      <c r="I113" s="353" t="str">
        <f t="shared" si="3"/>
        <v/>
      </c>
      <c r="J113" s="353" t="str">
        <f t="shared" si="2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58">
        <v>4</v>
      </c>
      <c r="Q113" s="59">
        <v>104.84823</v>
      </c>
      <c r="R113" s="59">
        <v>6.1147099999999996</v>
      </c>
      <c r="S113" s="60">
        <v>5.831963019309E-2</v>
      </c>
    </row>
    <row r="114" spans="1:19" ht="15" customHeight="1" x14ac:dyDescent="0.2">
      <c r="A114" s="392" t="s">
        <v>88</v>
      </c>
      <c r="B114" s="392" t="s">
        <v>93</v>
      </c>
      <c r="C114" s="392" t="s">
        <v>97</v>
      </c>
      <c r="D114" s="392" t="s">
        <v>172</v>
      </c>
      <c r="E114" s="410">
        <v>4</v>
      </c>
      <c r="F114" s="411">
        <v>108.645213333333</v>
      </c>
      <c r="G114" s="411">
        <v>4.9550299999999998</v>
      </c>
      <c r="H114" s="412">
        <v>4.5607439554631E-2</v>
      </c>
      <c r="I114" s="353" t="str">
        <f t="shared" si="3"/>
        <v/>
      </c>
      <c r="J114" s="353" t="str">
        <f t="shared" si="2"/>
        <v/>
      </c>
      <c r="L114" s="38" t="s">
        <v>88</v>
      </c>
      <c r="M114" s="38" t="s">
        <v>93</v>
      </c>
      <c r="N114" s="38" t="s">
        <v>97</v>
      </c>
      <c r="O114" s="38" t="s">
        <v>172</v>
      </c>
      <c r="P114" s="37"/>
      <c r="Q114" s="37"/>
      <c r="R114" s="37"/>
      <c r="S114" s="37"/>
    </row>
    <row r="115" spans="1:19" ht="15" customHeight="1" x14ac:dyDescent="0.2">
      <c r="A115" s="392" t="s">
        <v>88</v>
      </c>
      <c r="B115" s="392" t="s">
        <v>93</v>
      </c>
      <c r="C115" s="392" t="s">
        <v>97</v>
      </c>
      <c r="D115" s="392" t="s">
        <v>173</v>
      </c>
      <c r="E115" s="410">
        <v>1</v>
      </c>
      <c r="F115" s="411">
        <v>30.2956425</v>
      </c>
      <c r="G115" s="411">
        <v>7.3524099999999999</v>
      </c>
      <c r="H115" s="412">
        <v>0.24268869689757999</v>
      </c>
      <c r="I115" s="353" t="str">
        <f t="shared" si="3"/>
        <v/>
      </c>
      <c r="J115" s="353" t="str">
        <f t="shared" si="2"/>
        <v/>
      </c>
      <c r="L115" s="38" t="s">
        <v>88</v>
      </c>
      <c r="M115" s="38" t="s">
        <v>93</v>
      </c>
      <c r="N115" s="38" t="s">
        <v>97</v>
      </c>
      <c r="O115" s="38" t="s">
        <v>173</v>
      </c>
      <c r="P115" s="58">
        <v>1.81</v>
      </c>
      <c r="Q115" s="59">
        <v>49.706386616666698</v>
      </c>
      <c r="R115" s="59">
        <v>9.3410299999999999</v>
      </c>
      <c r="S115" s="60">
        <v>0.18792414085614001</v>
      </c>
    </row>
    <row r="116" spans="1:19" ht="15" customHeight="1" x14ac:dyDescent="0.2">
      <c r="A116" s="392" t="s">
        <v>88</v>
      </c>
      <c r="B116" s="392" t="s">
        <v>93</v>
      </c>
      <c r="C116" s="392" t="s">
        <v>97</v>
      </c>
      <c r="D116" s="392" t="s">
        <v>174</v>
      </c>
      <c r="E116" s="410">
        <v>4</v>
      </c>
      <c r="F116" s="411">
        <v>112.99057500000001</v>
      </c>
      <c r="G116" s="411">
        <v>15.875159999999999</v>
      </c>
      <c r="H116" s="412">
        <v>0.14049986027596001</v>
      </c>
      <c r="I116" s="353" t="str">
        <f t="shared" si="3"/>
        <v/>
      </c>
      <c r="J116" s="353" t="str">
        <f t="shared" si="2"/>
        <v/>
      </c>
      <c r="L116" s="38" t="s">
        <v>88</v>
      </c>
      <c r="M116" s="38" t="s">
        <v>93</v>
      </c>
      <c r="N116" s="38" t="s">
        <v>97</v>
      </c>
      <c r="O116" s="38" t="s">
        <v>174</v>
      </c>
      <c r="P116" s="58">
        <v>3</v>
      </c>
      <c r="Q116" s="59">
        <v>83.580972500000001</v>
      </c>
      <c r="R116" s="59">
        <v>10.76646</v>
      </c>
      <c r="S116" s="60">
        <v>0.12881472514573</v>
      </c>
    </row>
    <row r="117" spans="1:19" ht="15" customHeight="1" x14ac:dyDescent="0.2">
      <c r="A117" s="402" t="s">
        <v>88</v>
      </c>
      <c r="B117" s="402" t="s">
        <v>98</v>
      </c>
      <c r="C117" s="402" t="s">
        <v>27</v>
      </c>
      <c r="D117" s="402" t="s">
        <v>27</v>
      </c>
      <c r="E117" s="403">
        <v>13</v>
      </c>
      <c r="F117" s="404">
        <v>511.47030749999999</v>
      </c>
      <c r="G117" s="404">
        <v>110.92221000000001</v>
      </c>
      <c r="H117" s="405">
        <v>0.21686930477387001</v>
      </c>
      <c r="I117" s="346" t="str">
        <f t="shared" si="3"/>
        <v/>
      </c>
      <c r="J117" s="346" t="str">
        <f t="shared" si="2"/>
        <v/>
      </c>
      <c r="L117" s="52" t="s">
        <v>88</v>
      </c>
      <c r="M117" s="52" t="s">
        <v>98</v>
      </c>
      <c r="N117" s="52" t="s">
        <v>27</v>
      </c>
      <c r="O117" s="52" t="s">
        <v>27</v>
      </c>
      <c r="P117" s="53">
        <v>31.402000000000001</v>
      </c>
      <c r="Q117" s="54">
        <v>1217.04101943667</v>
      </c>
      <c r="R117" s="54">
        <v>259.27499</v>
      </c>
      <c r="S117" s="55">
        <v>0.21303718269086</v>
      </c>
    </row>
    <row r="118" spans="1:19" ht="15" customHeight="1" x14ac:dyDescent="0.2">
      <c r="A118" s="406" t="s">
        <v>88</v>
      </c>
      <c r="B118" s="406" t="s">
        <v>98</v>
      </c>
      <c r="C118" s="406" t="s">
        <v>99</v>
      </c>
      <c r="D118" s="406" t="s">
        <v>27</v>
      </c>
      <c r="E118" s="407">
        <v>11</v>
      </c>
      <c r="F118" s="408">
        <v>428.28043000000002</v>
      </c>
      <c r="G118" s="408">
        <v>95.427679999999995</v>
      </c>
      <c r="H118" s="409">
        <v>0.22281587790504001</v>
      </c>
      <c r="I118" s="350" t="str">
        <f t="shared" si="3"/>
        <v/>
      </c>
      <c r="J118" s="350" t="str">
        <f t="shared" si="2"/>
        <v/>
      </c>
      <c r="L118" s="52" t="s">
        <v>88</v>
      </c>
      <c r="M118" s="52" t="s">
        <v>98</v>
      </c>
      <c r="N118" s="52" t="s">
        <v>99</v>
      </c>
      <c r="O118" s="52" t="s">
        <v>27</v>
      </c>
      <c r="P118" s="53">
        <v>25.402000000000001</v>
      </c>
      <c r="Q118" s="54">
        <v>1010.69640110333</v>
      </c>
      <c r="R118" s="54">
        <v>210.85309000000001</v>
      </c>
      <c r="S118" s="55">
        <v>0.20862158979671999</v>
      </c>
    </row>
    <row r="119" spans="1:19" ht="15" customHeight="1" x14ac:dyDescent="0.2">
      <c r="A119" s="406" t="s">
        <v>88</v>
      </c>
      <c r="B119" s="406" t="s">
        <v>98</v>
      </c>
      <c r="C119" s="406" t="s">
        <v>100</v>
      </c>
      <c r="D119" s="406" t="s">
        <v>27</v>
      </c>
      <c r="E119" s="407">
        <v>2</v>
      </c>
      <c r="F119" s="408">
        <v>83.189877499999994</v>
      </c>
      <c r="G119" s="408">
        <v>15.494529999999999</v>
      </c>
      <c r="H119" s="409">
        <v>0.18625499238174001</v>
      </c>
      <c r="I119" s="350">
        <f t="shared" si="3"/>
        <v>9</v>
      </c>
      <c r="J119" s="350">
        <f t="shared" si="2"/>
        <v>9</v>
      </c>
      <c r="L119" s="52" t="s">
        <v>88</v>
      </c>
      <c r="M119" s="52" t="s">
        <v>98</v>
      </c>
      <c r="N119" s="52" t="s">
        <v>100</v>
      </c>
      <c r="O119" s="52" t="s">
        <v>27</v>
      </c>
      <c r="P119" s="53">
        <v>2</v>
      </c>
      <c r="Q119" s="54">
        <v>90.516520833333303</v>
      </c>
      <c r="R119" s="54">
        <v>26.117360000000001</v>
      </c>
      <c r="S119" s="55">
        <v>0.28853694065516999</v>
      </c>
    </row>
    <row r="120" spans="1:19" ht="15" customHeight="1" x14ac:dyDescent="0.2">
      <c r="A120" s="52" t="s">
        <v>88</v>
      </c>
      <c r="B120" s="52" t="s">
        <v>98</v>
      </c>
      <c r="C120" s="52" t="s">
        <v>101</v>
      </c>
      <c r="D120" s="52" t="s">
        <v>27</v>
      </c>
      <c r="E120" s="53">
        <v>4</v>
      </c>
      <c r="F120" s="54">
        <v>115.8280975</v>
      </c>
      <c r="G120" s="54">
        <v>22.304539999999999</v>
      </c>
      <c r="H120" s="55">
        <v>0.19256588411115</v>
      </c>
      <c r="I120" s="52" t="str">
        <f t="shared" si="3"/>
        <v/>
      </c>
      <c r="J120" s="52" t="str">
        <f t="shared" si="2"/>
        <v/>
      </c>
      <c r="L120" s="52" t="s">
        <v>88</v>
      </c>
      <c r="M120" s="52" t="s">
        <v>98</v>
      </c>
      <c r="N120" s="52" t="s">
        <v>101</v>
      </c>
      <c r="O120" s="52" t="s">
        <v>27</v>
      </c>
      <c r="P120" s="53">
        <v>4</v>
      </c>
      <c r="Q120" s="54">
        <v>115.8280975</v>
      </c>
      <c r="R120" s="54">
        <v>22.304539999999999</v>
      </c>
      <c r="S120" s="55">
        <v>0.19256588411115</v>
      </c>
    </row>
    <row r="121" spans="1:19" ht="15" customHeight="1" x14ac:dyDescent="0.2">
      <c r="A121" s="402" t="s">
        <v>88</v>
      </c>
      <c r="B121" s="402" t="s">
        <v>88</v>
      </c>
      <c r="C121" s="402" t="s">
        <v>27</v>
      </c>
      <c r="D121" s="402" t="s">
        <v>27</v>
      </c>
      <c r="E121" s="403">
        <v>1</v>
      </c>
      <c r="F121" s="404">
        <v>76.748653333333294</v>
      </c>
      <c r="G121" s="404">
        <v>17.326540000000001</v>
      </c>
      <c r="H121" s="405">
        <v>0.22575692533323999</v>
      </c>
      <c r="I121" s="346" t="str">
        <f t="shared" si="3"/>
        <v/>
      </c>
      <c r="J121" s="346" t="str">
        <f t="shared" si="2"/>
        <v/>
      </c>
      <c r="L121" s="48" t="s">
        <v>88</v>
      </c>
      <c r="M121" s="48" t="s">
        <v>88</v>
      </c>
      <c r="N121" s="48" t="s">
        <v>27</v>
      </c>
      <c r="O121" s="48" t="s">
        <v>27</v>
      </c>
      <c r="P121" s="58"/>
      <c r="Q121" s="59"/>
      <c r="R121" s="59"/>
      <c r="S121" s="48"/>
    </row>
    <row r="122" spans="1:19" ht="15" customHeight="1" x14ac:dyDescent="0.2">
      <c r="A122" s="52" t="s">
        <v>88</v>
      </c>
      <c r="B122" s="52" t="s">
        <v>102</v>
      </c>
      <c r="C122" s="52" t="s">
        <v>27</v>
      </c>
      <c r="D122" s="52" t="s">
        <v>27</v>
      </c>
      <c r="E122" s="53">
        <v>8.7279999999999998</v>
      </c>
      <c r="F122" s="54">
        <v>253.11184339416701</v>
      </c>
      <c r="G122" s="54">
        <v>34.368760000000002</v>
      </c>
      <c r="H122" s="55">
        <v>0.13578487493562</v>
      </c>
      <c r="I122" s="52" t="str">
        <f t="shared" si="3"/>
        <v/>
      </c>
      <c r="J122" s="52" t="str">
        <f t="shared" si="2"/>
        <v/>
      </c>
      <c r="L122" s="52" t="s">
        <v>88</v>
      </c>
      <c r="M122" s="52" t="s">
        <v>102</v>
      </c>
      <c r="N122" s="52" t="s">
        <v>27</v>
      </c>
      <c r="O122" s="52" t="s">
        <v>27</v>
      </c>
      <c r="P122" s="53">
        <v>8.7279999999999998</v>
      </c>
      <c r="Q122" s="54">
        <v>253.11184339416701</v>
      </c>
      <c r="R122" s="54">
        <v>34.368760000000002</v>
      </c>
      <c r="S122" s="55">
        <v>0.13578487493562</v>
      </c>
    </row>
    <row r="123" spans="1:19" ht="15" customHeight="1" x14ac:dyDescent="0.2">
      <c r="A123" s="402" t="s">
        <v>88</v>
      </c>
      <c r="B123" s="402" t="s">
        <v>103</v>
      </c>
      <c r="C123" s="402" t="s">
        <v>27</v>
      </c>
      <c r="D123" s="402" t="s">
        <v>27</v>
      </c>
      <c r="E123" s="403">
        <v>104.60902564102599</v>
      </c>
      <c r="F123" s="404">
        <v>2487.0145441682498</v>
      </c>
      <c r="G123" s="404">
        <v>151.58931000000001</v>
      </c>
      <c r="H123" s="405">
        <v>6.0952321471322998E-2</v>
      </c>
      <c r="I123" s="346" t="str">
        <f t="shared" si="3"/>
        <v/>
      </c>
      <c r="J123" s="346" t="str">
        <f t="shared" si="2"/>
        <v/>
      </c>
      <c r="L123" s="52" t="s">
        <v>88</v>
      </c>
      <c r="M123" s="52" t="s">
        <v>103</v>
      </c>
      <c r="N123" s="52" t="s">
        <v>27</v>
      </c>
      <c r="O123" s="52" t="s">
        <v>27</v>
      </c>
      <c r="P123" s="53">
        <v>113.69327692307699</v>
      </c>
      <c r="Q123" s="54">
        <v>2626.8115993707802</v>
      </c>
      <c r="R123" s="54">
        <v>154.16992999999999</v>
      </c>
      <c r="S123" s="55">
        <v>5.8690897374188998E-2</v>
      </c>
    </row>
    <row r="124" spans="1:19" ht="15" customHeight="1" x14ac:dyDescent="0.2">
      <c r="A124" s="406" t="s">
        <v>88</v>
      </c>
      <c r="B124" s="406" t="s">
        <v>103</v>
      </c>
      <c r="C124" s="406" t="s">
        <v>104</v>
      </c>
      <c r="D124" s="406" t="s">
        <v>27</v>
      </c>
      <c r="E124" s="407">
        <v>14.661410256410299</v>
      </c>
      <c r="F124" s="408">
        <v>375.00194802030001</v>
      </c>
      <c r="G124" s="408">
        <v>57.807209999999998</v>
      </c>
      <c r="H124" s="409">
        <v>0.15415175922464999</v>
      </c>
      <c r="I124" s="350">
        <f t="shared" si="3"/>
        <v>4</v>
      </c>
      <c r="J124" s="350">
        <f t="shared" si="2"/>
        <v>4</v>
      </c>
      <c r="L124" s="52" t="s">
        <v>88</v>
      </c>
      <c r="M124" s="52" t="s">
        <v>103</v>
      </c>
      <c r="N124" s="52" t="s">
        <v>104</v>
      </c>
      <c r="O124" s="52" t="s">
        <v>27</v>
      </c>
      <c r="P124" s="53">
        <v>17.1594615384615</v>
      </c>
      <c r="Q124" s="54">
        <v>439.51636606878202</v>
      </c>
      <c r="R124" s="54">
        <v>72.063109999999995</v>
      </c>
      <c r="S124" s="55">
        <v>0.16396001506055999</v>
      </c>
    </row>
    <row r="125" spans="1:19" ht="15" customHeight="1" x14ac:dyDescent="0.2">
      <c r="A125" s="392" t="s">
        <v>88</v>
      </c>
      <c r="B125" s="392" t="s">
        <v>103</v>
      </c>
      <c r="C125" s="392" t="s">
        <v>104</v>
      </c>
      <c r="D125" s="392" t="s">
        <v>104</v>
      </c>
      <c r="E125" s="410">
        <v>1</v>
      </c>
      <c r="F125" s="411">
        <v>32.302255833333298</v>
      </c>
      <c r="G125" s="411">
        <v>9.0293799999999997</v>
      </c>
      <c r="H125" s="412">
        <v>0.27952784618474003</v>
      </c>
      <c r="I125" s="353" t="str">
        <f t="shared" si="3"/>
        <v/>
      </c>
      <c r="J125" s="353" t="str">
        <f t="shared" si="2"/>
        <v/>
      </c>
      <c r="L125" s="3" t="s">
        <v>88</v>
      </c>
      <c r="M125" s="3" t="s">
        <v>103</v>
      </c>
      <c r="N125" s="3" t="s">
        <v>104</v>
      </c>
      <c r="O125" s="3" t="s">
        <v>104</v>
      </c>
      <c r="P125" s="53"/>
      <c r="Q125" s="54"/>
      <c r="R125" s="54"/>
      <c r="S125" s="61"/>
    </row>
    <row r="126" spans="1:19" ht="15" customHeight="1" x14ac:dyDescent="0.2">
      <c r="A126" s="392" t="s">
        <v>88</v>
      </c>
      <c r="B126" s="392" t="s">
        <v>103</v>
      </c>
      <c r="C126" s="392" t="s">
        <v>104</v>
      </c>
      <c r="D126" s="392" t="s">
        <v>175</v>
      </c>
      <c r="E126" s="410">
        <v>2.6614102564102602</v>
      </c>
      <c r="F126" s="411">
        <v>68.0403146869659</v>
      </c>
      <c r="G126" s="411">
        <v>13.6228</v>
      </c>
      <c r="H126" s="412">
        <v>0.20021659309888001</v>
      </c>
      <c r="I126" s="353">
        <f t="shared" si="3"/>
        <v>1</v>
      </c>
      <c r="J126" s="353">
        <f t="shared" si="2"/>
        <v>1</v>
      </c>
      <c r="L126" s="38" t="s">
        <v>88</v>
      </c>
      <c r="M126" s="38" t="s">
        <v>103</v>
      </c>
      <c r="N126" s="38" t="s">
        <v>104</v>
      </c>
      <c r="O126" s="38" t="s">
        <v>175</v>
      </c>
      <c r="P126" s="58">
        <v>2.4049999999999998</v>
      </c>
      <c r="Q126" s="59">
        <v>61.419871170833403</v>
      </c>
      <c r="R126" s="59">
        <v>13.38761</v>
      </c>
      <c r="S126" s="60">
        <v>0.21796870857582001</v>
      </c>
    </row>
    <row r="127" spans="1:19" ht="15" customHeight="1" x14ac:dyDescent="0.2">
      <c r="A127" s="392" t="s">
        <v>88</v>
      </c>
      <c r="B127" s="392" t="s">
        <v>103</v>
      </c>
      <c r="C127" s="392" t="s">
        <v>104</v>
      </c>
      <c r="D127" s="392" t="s">
        <v>176</v>
      </c>
      <c r="E127" s="410">
        <v>2</v>
      </c>
      <c r="F127" s="411">
        <v>51.682193333333402</v>
      </c>
      <c r="G127" s="411">
        <v>10.046379999999999</v>
      </c>
      <c r="H127" s="412">
        <v>0.19438764789265001</v>
      </c>
      <c r="I127" s="353" t="str">
        <f t="shared" si="3"/>
        <v/>
      </c>
      <c r="J127" s="353" t="str">
        <f t="shared" si="2"/>
        <v/>
      </c>
      <c r="L127" s="38" t="s">
        <v>88</v>
      </c>
      <c r="M127" s="38" t="s">
        <v>103</v>
      </c>
      <c r="N127" s="38" t="s">
        <v>104</v>
      </c>
      <c r="O127" s="38" t="s">
        <v>176</v>
      </c>
      <c r="P127" s="58">
        <v>5</v>
      </c>
      <c r="Q127" s="59">
        <v>139.730218333333</v>
      </c>
      <c r="R127" s="59">
        <v>22.973980000000001</v>
      </c>
      <c r="S127" s="60">
        <v>0.16441669006195</v>
      </c>
    </row>
    <row r="128" spans="1:19" ht="15" customHeight="1" x14ac:dyDescent="0.2">
      <c r="A128" s="392" t="s">
        <v>88</v>
      </c>
      <c r="B128" s="392" t="s">
        <v>103</v>
      </c>
      <c r="C128" s="392" t="s">
        <v>104</v>
      </c>
      <c r="D128" s="392" t="s">
        <v>177</v>
      </c>
      <c r="E128" s="410">
        <v>1</v>
      </c>
      <c r="F128" s="411">
        <v>31.4023008333333</v>
      </c>
      <c r="G128" s="411">
        <v>2.2237900000000002</v>
      </c>
      <c r="H128" s="412">
        <v>7.0816148530093007E-2</v>
      </c>
      <c r="I128" s="353" t="str">
        <f t="shared" si="3"/>
        <v/>
      </c>
      <c r="J128" s="353" t="str">
        <f t="shared" si="2"/>
        <v/>
      </c>
      <c r="L128" s="38" t="s">
        <v>88</v>
      </c>
      <c r="M128" s="38" t="s">
        <v>103</v>
      </c>
      <c r="N128" s="38" t="s">
        <v>104</v>
      </c>
      <c r="O128" s="38" t="s">
        <v>177</v>
      </c>
      <c r="P128" s="37"/>
      <c r="Q128" s="37"/>
      <c r="R128" s="37"/>
      <c r="S128" s="37"/>
    </row>
    <row r="129" spans="1:19" ht="15" customHeight="1" x14ac:dyDescent="0.2">
      <c r="A129" s="392" t="s">
        <v>88</v>
      </c>
      <c r="B129" s="392" t="s">
        <v>103</v>
      </c>
      <c r="C129" s="392" t="s">
        <v>104</v>
      </c>
      <c r="D129" s="392" t="s">
        <v>178</v>
      </c>
      <c r="E129" s="410">
        <v>8</v>
      </c>
      <c r="F129" s="411">
        <v>191.57488333333399</v>
      </c>
      <c r="G129" s="411">
        <v>22.88486</v>
      </c>
      <c r="H129" s="412">
        <v>0.11945647363481</v>
      </c>
      <c r="I129" s="353">
        <f t="shared" si="3"/>
        <v>6</v>
      </c>
      <c r="J129" s="353">
        <f t="shared" si="2"/>
        <v>6</v>
      </c>
      <c r="L129" s="38" t="s">
        <v>88</v>
      </c>
      <c r="M129" s="38" t="s">
        <v>103</v>
      </c>
      <c r="N129" s="38" t="s">
        <v>104</v>
      </c>
      <c r="O129" s="38" t="s">
        <v>178</v>
      </c>
      <c r="P129" s="58">
        <v>9.7544615384615394</v>
      </c>
      <c r="Q129" s="59">
        <v>238.36627656461599</v>
      </c>
      <c r="R129" s="59">
        <v>35.701520000000002</v>
      </c>
      <c r="S129" s="60">
        <v>0.14977588488832</v>
      </c>
    </row>
    <row r="130" spans="1:19" ht="15" customHeight="1" x14ac:dyDescent="0.2">
      <c r="A130" s="406" t="s">
        <v>88</v>
      </c>
      <c r="B130" s="406" t="s">
        <v>103</v>
      </c>
      <c r="C130" s="406" t="s">
        <v>105</v>
      </c>
      <c r="D130" s="406" t="s">
        <v>27</v>
      </c>
      <c r="E130" s="407">
        <v>83.165615384615407</v>
      </c>
      <c r="F130" s="408">
        <v>1895.04977379295</v>
      </c>
      <c r="G130" s="408">
        <v>46.103079999999999</v>
      </c>
      <c r="H130" s="409">
        <v>2.4328163110841999E-2</v>
      </c>
      <c r="I130" s="350">
        <f t="shared" si="3"/>
        <v>21</v>
      </c>
      <c r="J130" s="350">
        <f t="shared" si="2"/>
        <v>21</v>
      </c>
      <c r="L130" s="52" t="s">
        <v>88</v>
      </c>
      <c r="M130" s="52" t="s">
        <v>103</v>
      </c>
      <c r="N130" s="52" t="s">
        <v>105</v>
      </c>
      <c r="O130" s="52" t="s">
        <v>27</v>
      </c>
      <c r="P130" s="53">
        <v>93.159230769230803</v>
      </c>
      <c r="Q130" s="54">
        <v>2099.72650171641</v>
      </c>
      <c r="R130" s="54">
        <v>73.928309999999996</v>
      </c>
      <c r="S130" s="55">
        <v>3.5208542607605003E-2</v>
      </c>
    </row>
    <row r="131" spans="1:19" ht="15" customHeight="1" x14ac:dyDescent="0.2">
      <c r="A131" s="392" t="s">
        <v>88</v>
      </c>
      <c r="B131" s="392" t="s">
        <v>103</v>
      </c>
      <c r="C131" s="392" t="s">
        <v>105</v>
      </c>
      <c r="D131" s="392" t="s">
        <v>105</v>
      </c>
      <c r="E131" s="410">
        <v>2</v>
      </c>
      <c r="F131" s="411">
        <v>62.799428333333402</v>
      </c>
      <c r="G131" s="411">
        <v>10.663790000000001</v>
      </c>
      <c r="H131" s="412">
        <v>0.16980711899792</v>
      </c>
      <c r="I131" s="353">
        <f t="shared" si="3"/>
        <v>5</v>
      </c>
      <c r="J131" s="353">
        <f t="shared" si="2"/>
        <v>5</v>
      </c>
      <c r="L131" s="38" t="s">
        <v>88</v>
      </c>
      <c r="M131" s="38" t="s">
        <v>103</v>
      </c>
      <c r="N131" s="38" t="s">
        <v>105</v>
      </c>
      <c r="O131" s="38" t="s">
        <v>105</v>
      </c>
      <c r="P131" s="58">
        <v>3.9180000000000001</v>
      </c>
      <c r="Q131" s="59">
        <v>137.98428937333301</v>
      </c>
      <c r="R131" s="59">
        <v>34.221440000000001</v>
      </c>
      <c r="S131" s="60">
        <v>0.24800968396779</v>
      </c>
    </row>
    <row r="132" spans="1:19" ht="15" customHeight="1" x14ac:dyDescent="0.2">
      <c r="A132" s="392" t="s">
        <v>88</v>
      </c>
      <c r="B132" s="392" t="s">
        <v>103</v>
      </c>
      <c r="C132" s="392" t="s">
        <v>105</v>
      </c>
      <c r="D132" s="392" t="s">
        <v>179</v>
      </c>
      <c r="E132" s="410">
        <v>76.189615384615394</v>
      </c>
      <c r="F132" s="411">
        <v>1713.8029700929501</v>
      </c>
      <c r="G132" s="411">
        <v>30.584969999999998</v>
      </c>
      <c r="H132" s="412">
        <v>1.7846258020163E-2</v>
      </c>
      <c r="I132" s="353" t="str">
        <f t="shared" si="3"/>
        <v/>
      </c>
      <c r="J132" s="353" t="str">
        <f t="shared" ref="J132:J195" si="4">+IF(I132&gt;0,I132,"")</f>
        <v/>
      </c>
      <c r="L132" s="38" t="s">
        <v>88</v>
      </c>
      <c r="M132" s="38" t="s">
        <v>103</v>
      </c>
      <c r="N132" s="38" t="s">
        <v>105</v>
      </c>
      <c r="O132" s="38" t="s">
        <v>179</v>
      </c>
      <c r="P132" s="58">
        <v>81.196589743589797</v>
      </c>
      <c r="Q132" s="59">
        <v>1774.28405661842</v>
      </c>
      <c r="R132" s="59">
        <v>30.98029</v>
      </c>
      <c r="S132" s="60">
        <v>1.7460727263167001E-2</v>
      </c>
    </row>
    <row r="133" spans="1:19" ht="15" customHeight="1" x14ac:dyDescent="0.2">
      <c r="A133" s="392" t="s">
        <v>88</v>
      </c>
      <c r="B133" s="392" t="s">
        <v>103</v>
      </c>
      <c r="C133" s="392" t="s">
        <v>105</v>
      </c>
      <c r="D133" s="392" t="s">
        <v>180</v>
      </c>
      <c r="E133" s="410">
        <v>1.976</v>
      </c>
      <c r="F133" s="411">
        <v>49.9191103666667</v>
      </c>
      <c r="G133" s="411">
        <v>3.4498899999999999</v>
      </c>
      <c r="H133" s="412">
        <v>6.9109605012184994E-2</v>
      </c>
      <c r="I133" s="353" t="str">
        <f t="shared" si="3"/>
        <v/>
      </c>
      <c r="J133" s="353" t="str">
        <f t="shared" si="4"/>
        <v/>
      </c>
      <c r="L133" s="38" t="s">
        <v>88</v>
      </c>
      <c r="M133" s="38" t="s">
        <v>103</v>
      </c>
      <c r="N133" s="38" t="s">
        <v>105</v>
      </c>
      <c r="O133" s="38" t="s">
        <v>180</v>
      </c>
      <c r="P133" s="58">
        <v>4.0940000000000003</v>
      </c>
      <c r="Q133" s="59">
        <v>101.656132563333</v>
      </c>
      <c r="R133" s="59">
        <v>6.9474499999999999</v>
      </c>
      <c r="S133" s="60">
        <v>6.8342655035314004E-2</v>
      </c>
    </row>
    <row r="134" spans="1:19" ht="15" customHeight="1" x14ac:dyDescent="0.2">
      <c r="A134" s="392" t="s">
        <v>88</v>
      </c>
      <c r="B134" s="392" t="s">
        <v>103</v>
      </c>
      <c r="C134" s="392" t="s">
        <v>105</v>
      </c>
      <c r="D134" s="392" t="s">
        <v>181</v>
      </c>
      <c r="E134" s="410">
        <v>3</v>
      </c>
      <c r="F134" s="411">
        <v>68.528265000000104</v>
      </c>
      <c r="G134" s="411">
        <v>1.4044300000000001</v>
      </c>
      <c r="H134" s="412">
        <v>2.0494171273707E-2</v>
      </c>
      <c r="I134" s="353">
        <f t="shared" ref="I134:I197" si="5">+IF(H134&lt;S134,ROUND((F134*S134)-G134,0),"")</f>
        <v>0</v>
      </c>
      <c r="J134" s="353" t="str">
        <f t="shared" si="4"/>
        <v/>
      </c>
      <c r="L134" s="38" t="s">
        <v>88</v>
      </c>
      <c r="M134" s="38" t="s">
        <v>103</v>
      </c>
      <c r="N134" s="38" t="s">
        <v>105</v>
      </c>
      <c r="O134" s="38" t="s">
        <v>181</v>
      </c>
      <c r="P134" s="58">
        <v>3.9506410256410298</v>
      </c>
      <c r="Q134" s="59">
        <v>85.802023161324897</v>
      </c>
      <c r="R134" s="59">
        <v>1.7791300000000001</v>
      </c>
      <c r="S134" s="60">
        <v>2.0735291948243001E-2</v>
      </c>
    </row>
    <row r="135" spans="1:19" ht="15" customHeight="1" x14ac:dyDescent="0.2">
      <c r="A135" s="406" t="s">
        <v>88</v>
      </c>
      <c r="B135" s="406" t="s">
        <v>103</v>
      </c>
      <c r="C135" s="406" t="s">
        <v>106</v>
      </c>
      <c r="D135" s="406" t="s">
        <v>27</v>
      </c>
      <c r="E135" s="407">
        <v>3.8639999999999999</v>
      </c>
      <c r="F135" s="408">
        <v>100.373937946667</v>
      </c>
      <c r="G135" s="408">
        <v>10.15592</v>
      </c>
      <c r="H135" s="409">
        <v>0.10118084642047</v>
      </c>
      <c r="I135" s="350" t="str">
        <f t="shared" si="5"/>
        <v/>
      </c>
      <c r="J135" s="350" t="str">
        <f t="shared" si="4"/>
        <v/>
      </c>
      <c r="L135" s="52" t="s">
        <v>88</v>
      </c>
      <c r="M135" s="52" t="s">
        <v>103</v>
      </c>
      <c r="N135" s="52" t="s">
        <v>106</v>
      </c>
      <c r="O135" s="52" t="s">
        <v>27</v>
      </c>
      <c r="P135" s="53">
        <v>3.3745846153846202</v>
      </c>
      <c r="Q135" s="54">
        <v>87.568731585589802</v>
      </c>
      <c r="R135" s="54">
        <v>8.1785099999999993</v>
      </c>
      <c r="S135" s="55">
        <v>9.3395323329609994E-2</v>
      </c>
    </row>
    <row r="136" spans="1:19" ht="15" customHeight="1" x14ac:dyDescent="0.2">
      <c r="A136" s="406" t="s">
        <v>88</v>
      </c>
      <c r="B136" s="406" t="s">
        <v>103</v>
      </c>
      <c r="C136" s="406" t="s">
        <v>103</v>
      </c>
      <c r="D136" s="406" t="s">
        <v>27</v>
      </c>
      <c r="E136" s="407">
        <v>2.9180000000000001</v>
      </c>
      <c r="F136" s="408">
        <v>116.588884408333</v>
      </c>
      <c r="G136" s="408">
        <v>37.523099999999999</v>
      </c>
      <c r="H136" s="409">
        <v>0.32184114455183999</v>
      </c>
      <c r="I136" s="350" t="str">
        <f t="shared" si="5"/>
        <v/>
      </c>
      <c r="J136" s="350" t="str">
        <f t="shared" si="4"/>
        <v/>
      </c>
      <c r="L136" s="48" t="s">
        <v>88</v>
      </c>
      <c r="M136" s="48" t="s">
        <v>103</v>
      </c>
      <c r="N136" s="48" t="s">
        <v>103</v>
      </c>
      <c r="O136" s="48" t="s">
        <v>27</v>
      </c>
      <c r="P136" s="37"/>
      <c r="Q136" s="37"/>
      <c r="R136" s="37"/>
      <c r="S136" s="48"/>
    </row>
    <row r="137" spans="1:19" ht="15" customHeight="1" x14ac:dyDescent="0.2">
      <c r="A137" s="398" t="s">
        <v>107</v>
      </c>
      <c r="B137" s="398" t="s">
        <v>27</v>
      </c>
      <c r="C137" s="398" t="s">
        <v>27</v>
      </c>
      <c r="D137" s="398" t="s">
        <v>27</v>
      </c>
      <c r="E137" s="399">
        <v>71.834000000000003</v>
      </c>
      <c r="F137" s="400">
        <v>2660.8862152408301</v>
      </c>
      <c r="G137" s="400">
        <v>344.72851000000003</v>
      </c>
      <c r="H137" s="401">
        <v>0.12955402152316001</v>
      </c>
      <c r="I137" s="342">
        <f t="shared" si="5"/>
        <v>20</v>
      </c>
      <c r="J137" s="342">
        <f t="shared" si="4"/>
        <v>20</v>
      </c>
      <c r="L137" s="52" t="s">
        <v>107</v>
      </c>
      <c r="M137" s="52" t="s">
        <v>27</v>
      </c>
      <c r="N137" s="52" t="s">
        <v>27</v>
      </c>
      <c r="O137" s="52" t="s">
        <v>27</v>
      </c>
      <c r="P137" s="53">
        <v>50.564999999999998</v>
      </c>
      <c r="Q137" s="54">
        <v>1931.8176037083299</v>
      </c>
      <c r="R137" s="54">
        <v>265.01449000000002</v>
      </c>
      <c r="S137" s="55">
        <v>0.13718401234738001</v>
      </c>
    </row>
    <row r="138" spans="1:19" ht="15" customHeight="1" x14ac:dyDescent="0.2">
      <c r="A138" s="402" t="s">
        <v>107</v>
      </c>
      <c r="B138" s="402" t="s">
        <v>108</v>
      </c>
      <c r="C138" s="402" t="s">
        <v>27</v>
      </c>
      <c r="D138" s="402" t="s">
        <v>27</v>
      </c>
      <c r="E138" s="403">
        <v>16.079000000000001</v>
      </c>
      <c r="F138" s="404">
        <v>713.54745077833297</v>
      </c>
      <c r="G138" s="404">
        <v>104.48014999999999</v>
      </c>
      <c r="H138" s="405">
        <v>0.14642354882781</v>
      </c>
      <c r="I138" s="346" t="str">
        <f t="shared" si="5"/>
        <v/>
      </c>
      <c r="J138" s="346" t="str">
        <f t="shared" si="4"/>
        <v/>
      </c>
      <c r="L138" s="52" t="s">
        <v>107</v>
      </c>
      <c r="M138" s="52" t="s">
        <v>108</v>
      </c>
      <c r="N138" s="52" t="s">
        <v>27</v>
      </c>
      <c r="O138" s="52" t="s">
        <v>27</v>
      </c>
      <c r="P138" s="53">
        <v>21.62</v>
      </c>
      <c r="Q138" s="54">
        <v>899.77232160833296</v>
      </c>
      <c r="R138" s="54">
        <v>115.98130999999999</v>
      </c>
      <c r="S138" s="55">
        <v>0.12890073101235999</v>
      </c>
    </row>
    <row r="139" spans="1:19" ht="15" customHeight="1" x14ac:dyDescent="0.2">
      <c r="A139" s="52" t="s">
        <v>107</v>
      </c>
      <c r="B139" s="52" t="s">
        <v>108</v>
      </c>
      <c r="C139" s="52" t="s">
        <v>109</v>
      </c>
      <c r="D139" s="52" t="s">
        <v>27</v>
      </c>
      <c r="E139" s="53">
        <v>1</v>
      </c>
      <c r="F139" s="54">
        <v>37.179428333333298</v>
      </c>
      <c r="G139" s="54">
        <v>2.2062400000000002</v>
      </c>
      <c r="H139" s="55">
        <v>5.93403421973E-2</v>
      </c>
      <c r="I139" s="52" t="str">
        <f t="shared" si="5"/>
        <v/>
      </c>
      <c r="J139" s="52" t="str">
        <f t="shared" si="4"/>
        <v/>
      </c>
      <c r="L139" s="52" t="s">
        <v>107</v>
      </c>
      <c r="M139" s="52" t="s">
        <v>108</v>
      </c>
      <c r="N139" s="52" t="s">
        <v>109</v>
      </c>
      <c r="O139" s="52" t="s">
        <v>27</v>
      </c>
      <c r="P139" s="53">
        <v>1</v>
      </c>
      <c r="Q139" s="54">
        <v>37.179428333333298</v>
      </c>
      <c r="R139" s="54">
        <v>2.2062400000000002</v>
      </c>
      <c r="S139" s="55">
        <v>5.93403421973E-2</v>
      </c>
    </row>
    <row r="140" spans="1:19" ht="15" customHeight="1" x14ac:dyDescent="0.2">
      <c r="A140" s="406" t="s">
        <v>107</v>
      </c>
      <c r="B140" s="406" t="s">
        <v>108</v>
      </c>
      <c r="C140" s="406" t="s">
        <v>108</v>
      </c>
      <c r="D140" s="406" t="s">
        <v>27</v>
      </c>
      <c r="E140" s="407">
        <v>16.079000000000001</v>
      </c>
      <c r="F140" s="408">
        <v>713.54745077833297</v>
      </c>
      <c r="G140" s="408">
        <v>104.48014999999999</v>
      </c>
      <c r="H140" s="409">
        <v>0.14642354882781</v>
      </c>
      <c r="I140" s="350" t="str">
        <f t="shared" si="5"/>
        <v/>
      </c>
      <c r="J140" s="350" t="str">
        <f t="shared" si="4"/>
        <v/>
      </c>
      <c r="L140" s="52" t="s">
        <v>107</v>
      </c>
      <c r="M140" s="52" t="s">
        <v>108</v>
      </c>
      <c r="N140" s="52" t="s">
        <v>108</v>
      </c>
      <c r="O140" s="52" t="s">
        <v>27</v>
      </c>
      <c r="P140" s="53">
        <v>20.62</v>
      </c>
      <c r="Q140" s="54">
        <v>862.59289327500005</v>
      </c>
      <c r="R140" s="54">
        <v>113.77507</v>
      </c>
      <c r="S140" s="55">
        <v>0.13189891881445001</v>
      </c>
    </row>
    <row r="141" spans="1:19" ht="15" customHeight="1" x14ac:dyDescent="0.2">
      <c r="A141" s="348" t="s">
        <v>107</v>
      </c>
      <c r="B141" s="348" t="s">
        <v>108</v>
      </c>
      <c r="C141" s="348" t="s">
        <v>250</v>
      </c>
      <c r="D141" s="348" t="s">
        <v>27</v>
      </c>
      <c r="E141" s="53"/>
      <c r="F141" s="54"/>
      <c r="G141" s="54"/>
      <c r="H141" s="55"/>
      <c r="I141" s="348" t="str">
        <f t="shared" si="5"/>
        <v/>
      </c>
      <c r="J141" s="348" t="str">
        <f t="shared" si="4"/>
        <v/>
      </c>
      <c r="L141" s="348" t="s">
        <v>107</v>
      </c>
      <c r="M141" s="348" t="s">
        <v>108</v>
      </c>
      <c r="N141" s="348" t="s">
        <v>250</v>
      </c>
      <c r="O141" s="348" t="s">
        <v>27</v>
      </c>
      <c r="P141" s="53"/>
      <c r="Q141" s="54"/>
      <c r="R141" s="54"/>
      <c r="S141" s="55"/>
    </row>
    <row r="142" spans="1:19" ht="15" customHeight="1" x14ac:dyDescent="0.2">
      <c r="A142" s="402" t="s">
        <v>107</v>
      </c>
      <c r="B142" s="402" t="s">
        <v>110</v>
      </c>
      <c r="C142" s="402" t="s">
        <v>27</v>
      </c>
      <c r="D142" s="402" t="s">
        <v>27</v>
      </c>
      <c r="E142" s="403">
        <v>34.755000000000003</v>
      </c>
      <c r="F142" s="404">
        <v>1189.46650779583</v>
      </c>
      <c r="G142" s="404">
        <v>148.62903</v>
      </c>
      <c r="H142" s="405">
        <v>0.12495436317531999</v>
      </c>
      <c r="I142" s="346" t="str">
        <f t="shared" si="5"/>
        <v/>
      </c>
      <c r="J142" s="346" t="str">
        <f t="shared" si="4"/>
        <v/>
      </c>
      <c r="L142" s="48" t="s">
        <v>107</v>
      </c>
      <c r="M142" s="48" t="s">
        <v>110</v>
      </c>
      <c r="N142" s="48" t="s">
        <v>27</v>
      </c>
      <c r="O142" s="48" t="s">
        <v>27</v>
      </c>
      <c r="P142" s="58"/>
      <c r="Q142" s="59"/>
      <c r="R142" s="59"/>
      <c r="S142" s="48"/>
    </row>
    <row r="143" spans="1:19" ht="15" customHeight="1" x14ac:dyDescent="0.2">
      <c r="A143" s="402" t="s">
        <v>107</v>
      </c>
      <c r="B143" s="402" t="s">
        <v>111</v>
      </c>
      <c r="C143" s="402" t="s">
        <v>27</v>
      </c>
      <c r="D143" s="402" t="s">
        <v>27</v>
      </c>
      <c r="E143" s="403">
        <v>21</v>
      </c>
      <c r="F143" s="404">
        <v>757.872256666667</v>
      </c>
      <c r="G143" s="404">
        <v>91.619330000000005</v>
      </c>
      <c r="H143" s="405">
        <v>0.12089020173791</v>
      </c>
      <c r="I143" s="346">
        <f t="shared" si="5"/>
        <v>18</v>
      </c>
      <c r="J143" s="346">
        <f t="shared" si="4"/>
        <v>18</v>
      </c>
      <c r="L143" s="52" t="s">
        <v>107</v>
      </c>
      <c r="M143" s="52" t="s">
        <v>111</v>
      </c>
      <c r="N143" s="52" t="s">
        <v>27</v>
      </c>
      <c r="O143" s="52" t="s">
        <v>27</v>
      </c>
      <c r="P143" s="53">
        <v>28.945</v>
      </c>
      <c r="Q143" s="54">
        <v>1032.0452820999999</v>
      </c>
      <c r="R143" s="54">
        <v>149.03317999999999</v>
      </c>
      <c r="S143" s="55">
        <v>0.14440565989192999</v>
      </c>
    </row>
    <row r="144" spans="1:19" ht="15" customHeight="1" x14ac:dyDescent="0.2">
      <c r="A144" s="406" t="s">
        <v>107</v>
      </c>
      <c r="B144" s="406" t="s">
        <v>111</v>
      </c>
      <c r="C144" s="406" t="s">
        <v>111</v>
      </c>
      <c r="D144" s="406" t="s">
        <v>27</v>
      </c>
      <c r="E144" s="407">
        <v>21</v>
      </c>
      <c r="F144" s="408">
        <v>757.872256666667</v>
      </c>
      <c r="G144" s="408">
        <v>91.619330000000005</v>
      </c>
      <c r="H144" s="409">
        <v>0.12089020173791</v>
      </c>
      <c r="I144" s="350">
        <f t="shared" si="5"/>
        <v>18</v>
      </c>
      <c r="J144" s="350">
        <f t="shared" si="4"/>
        <v>18</v>
      </c>
      <c r="L144" s="52" t="s">
        <v>107</v>
      </c>
      <c r="M144" s="52" t="s">
        <v>111</v>
      </c>
      <c r="N144" s="52" t="s">
        <v>111</v>
      </c>
      <c r="O144" s="52" t="s">
        <v>27</v>
      </c>
      <c r="P144" s="53">
        <v>28.945</v>
      </c>
      <c r="Q144" s="54">
        <v>1032.0452820999999</v>
      </c>
      <c r="R144" s="54">
        <v>149.03317999999999</v>
      </c>
      <c r="S144" s="55">
        <v>0.14440565989192999</v>
      </c>
    </row>
    <row r="145" spans="1:19" ht="15" customHeight="1" x14ac:dyDescent="0.2">
      <c r="A145" s="398" t="s">
        <v>112</v>
      </c>
      <c r="B145" s="398" t="s">
        <v>27</v>
      </c>
      <c r="C145" s="398" t="s">
        <v>27</v>
      </c>
      <c r="D145" s="398" t="s">
        <v>27</v>
      </c>
      <c r="E145" s="399">
        <v>457.04525123846003</v>
      </c>
      <c r="F145" s="400">
        <v>13095.2292001766</v>
      </c>
      <c r="G145" s="400">
        <v>1069.2513100000001</v>
      </c>
      <c r="H145" s="401">
        <v>8.1651973681040005E-2</v>
      </c>
      <c r="I145" s="342">
        <f t="shared" si="5"/>
        <v>109</v>
      </c>
      <c r="J145" s="342">
        <f t="shared" si="4"/>
        <v>109</v>
      </c>
      <c r="L145" s="52" t="s">
        <v>112</v>
      </c>
      <c r="M145" s="52" t="s">
        <v>27</v>
      </c>
      <c r="N145" s="52" t="s">
        <v>27</v>
      </c>
      <c r="O145" s="52" t="s">
        <v>27</v>
      </c>
      <c r="P145" s="53">
        <v>472.94604102564</v>
      </c>
      <c r="Q145" s="54">
        <v>13299.8102731012</v>
      </c>
      <c r="R145" s="54">
        <v>1196.2824800000001</v>
      </c>
      <c r="S145" s="55">
        <v>8.9947334242765006E-2</v>
      </c>
    </row>
    <row r="146" spans="1:19" ht="15" customHeight="1" x14ac:dyDescent="0.2">
      <c r="A146" s="402" t="s">
        <v>112</v>
      </c>
      <c r="B146" s="402" t="s">
        <v>113</v>
      </c>
      <c r="C146" s="402" t="s">
        <v>27</v>
      </c>
      <c r="D146" s="402" t="s">
        <v>27</v>
      </c>
      <c r="E146" s="403">
        <v>1</v>
      </c>
      <c r="F146" s="404">
        <v>76.994173333333293</v>
      </c>
      <c r="G146" s="404">
        <v>17.326460000000001</v>
      </c>
      <c r="H146" s="405">
        <v>0.22503598973637001</v>
      </c>
      <c r="I146" s="346">
        <f t="shared" si="5"/>
        <v>0</v>
      </c>
      <c r="J146" s="346" t="str">
        <f t="shared" si="4"/>
        <v/>
      </c>
      <c r="L146" s="52" t="s">
        <v>112</v>
      </c>
      <c r="M146" s="52" t="s">
        <v>113</v>
      </c>
      <c r="N146" s="52" t="s">
        <v>27</v>
      </c>
      <c r="O146" s="52" t="s">
        <v>27</v>
      </c>
      <c r="P146" s="53">
        <v>1</v>
      </c>
      <c r="Q146" s="54">
        <v>75.424531666666695</v>
      </c>
      <c r="R146" s="54">
        <v>17.027570000000001</v>
      </c>
      <c r="S146" s="55">
        <v>0.22575639017888999</v>
      </c>
    </row>
    <row r="147" spans="1:19" ht="15" customHeight="1" x14ac:dyDescent="0.2">
      <c r="A147" s="52" t="s">
        <v>112</v>
      </c>
      <c r="B147" s="52" t="s">
        <v>114</v>
      </c>
      <c r="C147" s="52" t="s">
        <v>27</v>
      </c>
      <c r="D147" s="52" t="s">
        <v>27</v>
      </c>
      <c r="E147" s="53">
        <v>17.215</v>
      </c>
      <c r="F147" s="54">
        <v>566.21118173333298</v>
      </c>
      <c r="G147" s="54">
        <v>41.274900000000002</v>
      </c>
      <c r="H147" s="55">
        <v>7.2896652930176997E-2</v>
      </c>
      <c r="I147" s="52" t="str">
        <f t="shared" si="5"/>
        <v/>
      </c>
      <c r="J147" s="52" t="str">
        <f t="shared" si="4"/>
        <v/>
      </c>
      <c r="L147" s="52" t="s">
        <v>112</v>
      </c>
      <c r="M147" s="52" t="s">
        <v>114</v>
      </c>
      <c r="N147" s="52" t="s">
        <v>27</v>
      </c>
      <c r="O147" s="52" t="s">
        <v>27</v>
      </c>
      <c r="P147" s="53">
        <v>17.215</v>
      </c>
      <c r="Q147" s="54">
        <v>566.21118173333298</v>
      </c>
      <c r="R147" s="54">
        <v>41.274900000000002</v>
      </c>
      <c r="S147" s="55">
        <v>7.2896652930176997E-2</v>
      </c>
    </row>
    <row r="148" spans="1:19" ht="15" customHeight="1" x14ac:dyDescent="0.2">
      <c r="A148" s="402" t="s">
        <v>112</v>
      </c>
      <c r="B148" s="402" t="s">
        <v>115</v>
      </c>
      <c r="C148" s="402" t="s">
        <v>27</v>
      </c>
      <c r="D148" s="402" t="s">
        <v>27</v>
      </c>
      <c r="E148" s="403">
        <v>85.807714285714297</v>
      </c>
      <c r="F148" s="404">
        <v>2610.4322857627399</v>
      </c>
      <c r="G148" s="404">
        <v>156.16150999999999</v>
      </c>
      <c r="H148" s="405">
        <v>5.9822088031819001E-2</v>
      </c>
      <c r="I148" s="346">
        <f t="shared" si="5"/>
        <v>6</v>
      </c>
      <c r="J148" s="346">
        <f t="shared" si="4"/>
        <v>6</v>
      </c>
      <c r="L148" s="52" t="s">
        <v>112</v>
      </c>
      <c r="M148" s="52" t="s">
        <v>115</v>
      </c>
      <c r="N148" s="52" t="s">
        <v>27</v>
      </c>
      <c r="O148" s="52" t="s">
        <v>27</v>
      </c>
      <c r="P148" s="53">
        <v>78.400000000000006</v>
      </c>
      <c r="Q148" s="54">
        <v>2285.5573728416698</v>
      </c>
      <c r="R148" s="54">
        <v>141.80972</v>
      </c>
      <c r="S148" s="55">
        <v>6.2046011920360002E-2</v>
      </c>
    </row>
    <row r="149" spans="1:19" ht="15" customHeight="1" x14ac:dyDescent="0.2">
      <c r="A149" s="406" t="s">
        <v>112</v>
      </c>
      <c r="B149" s="406" t="s">
        <v>115</v>
      </c>
      <c r="C149" s="406" t="s">
        <v>115</v>
      </c>
      <c r="D149" s="406" t="s">
        <v>27</v>
      </c>
      <c r="E149" s="407">
        <v>1</v>
      </c>
      <c r="F149" s="408">
        <v>56.718643333333297</v>
      </c>
      <c r="G149" s="408">
        <v>9.8058599999999991</v>
      </c>
      <c r="H149" s="409">
        <v>0.17288601108407001</v>
      </c>
      <c r="I149" s="350" t="str">
        <f t="shared" si="5"/>
        <v/>
      </c>
      <c r="J149" s="350" t="str">
        <f t="shared" si="4"/>
        <v/>
      </c>
      <c r="L149" s="52" t="s">
        <v>112</v>
      </c>
      <c r="M149" s="52" t="s">
        <v>115</v>
      </c>
      <c r="N149" s="52" t="s">
        <v>115</v>
      </c>
      <c r="O149" s="52" t="s">
        <v>27</v>
      </c>
      <c r="P149" s="37"/>
      <c r="Q149" s="37"/>
      <c r="R149" s="37"/>
      <c r="S149" s="48"/>
    </row>
    <row r="150" spans="1:19" ht="15" customHeight="1" x14ac:dyDescent="0.2">
      <c r="A150" s="52" t="s">
        <v>112</v>
      </c>
      <c r="B150" s="52" t="s">
        <v>115</v>
      </c>
      <c r="C150" s="52" t="s">
        <v>116</v>
      </c>
      <c r="D150" s="52" t="s">
        <v>27</v>
      </c>
      <c r="E150" s="53">
        <v>2.1349999999999998</v>
      </c>
      <c r="F150" s="54">
        <v>60.253838758333302</v>
      </c>
      <c r="G150" s="54">
        <v>5.56236</v>
      </c>
      <c r="H150" s="55">
        <v>9.2315446030079004E-2</v>
      </c>
      <c r="I150" s="52" t="str">
        <f t="shared" si="5"/>
        <v/>
      </c>
      <c r="J150" s="52" t="str">
        <f t="shared" si="4"/>
        <v/>
      </c>
      <c r="L150" s="52" t="s">
        <v>112</v>
      </c>
      <c r="M150" s="52" t="s">
        <v>115</v>
      </c>
      <c r="N150" s="52" t="s">
        <v>116</v>
      </c>
      <c r="O150" s="52" t="s">
        <v>27</v>
      </c>
      <c r="P150" s="53">
        <v>2.1349999999999998</v>
      </c>
      <c r="Q150" s="54">
        <v>60.253838758333302</v>
      </c>
      <c r="R150" s="54">
        <v>5.56236</v>
      </c>
      <c r="S150" s="55">
        <v>9.2315446030079004E-2</v>
      </c>
    </row>
    <row r="151" spans="1:19" ht="15" customHeight="1" x14ac:dyDescent="0.2">
      <c r="A151" s="406" t="s">
        <v>112</v>
      </c>
      <c r="B151" s="406" t="s">
        <v>115</v>
      </c>
      <c r="C151" s="406" t="s">
        <v>117</v>
      </c>
      <c r="D151" s="406" t="s">
        <v>27</v>
      </c>
      <c r="E151" s="407">
        <v>10.673999999999999</v>
      </c>
      <c r="F151" s="408">
        <v>325.3120831</v>
      </c>
      <c r="G151" s="408">
        <v>23.211739999999999</v>
      </c>
      <c r="H151" s="409">
        <v>7.1352222084122993E-2</v>
      </c>
      <c r="I151" s="350" t="str">
        <f t="shared" si="5"/>
        <v/>
      </c>
      <c r="J151" s="350" t="str">
        <f t="shared" si="4"/>
        <v/>
      </c>
      <c r="L151" s="52" t="s">
        <v>112</v>
      </c>
      <c r="M151" s="52" t="s">
        <v>115</v>
      </c>
      <c r="N151" s="52" t="s">
        <v>117</v>
      </c>
      <c r="O151" s="52" t="s">
        <v>27</v>
      </c>
      <c r="P151" s="53">
        <v>11.675000000000001</v>
      </c>
      <c r="Q151" s="54">
        <v>337.45738408333301</v>
      </c>
      <c r="R151" s="54">
        <v>22.202279999999998</v>
      </c>
      <c r="S151" s="55">
        <v>6.5792840954747994E-2</v>
      </c>
    </row>
    <row r="152" spans="1:19" ht="15" customHeight="1" x14ac:dyDescent="0.2">
      <c r="A152" s="392" t="s">
        <v>112</v>
      </c>
      <c r="B152" s="392" t="s">
        <v>115</v>
      </c>
      <c r="C152" s="392" t="s">
        <v>117</v>
      </c>
      <c r="D152" s="392" t="s">
        <v>182</v>
      </c>
      <c r="E152" s="410">
        <v>8.6739999999999995</v>
      </c>
      <c r="F152" s="411">
        <v>258.19037309999999</v>
      </c>
      <c r="G152" s="411">
        <v>15.835319999999999</v>
      </c>
      <c r="H152" s="412">
        <v>6.1331953666091003E-2</v>
      </c>
      <c r="I152" s="353" t="str">
        <f t="shared" si="5"/>
        <v/>
      </c>
      <c r="J152" s="353" t="str">
        <f t="shared" si="4"/>
        <v/>
      </c>
      <c r="L152" s="38" t="s">
        <v>112</v>
      </c>
      <c r="M152" s="38" t="s">
        <v>115</v>
      </c>
      <c r="N152" s="38" t="s">
        <v>117</v>
      </c>
      <c r="O152" s="38" t="s">
        <v>182</v>
      </c>
      <c r="P152" s="58">
        <v>5.6749999999999998</v>
      </c>
      <c r="Q152" s="59">
        <v>161.709719083333</v>
      </c>
      <c r="R152" s="59">
        <v>8.1018000000000008</v>
      </c>
      <c r="S152" s="60">
        <v>5.0100884757735997E-2</v>
      </c>
    </row>
    <row r="153" spans="1:19" ht="15" customHeight="1" x14ac:dyDescent="0.2">
      <c r="A153" s="38" t="s">
        <v>112</v>
      </c>
      <c r="B153" s="38" t="s">
        <v>115</v>
      </c>
      <c r="C153" s="38" t="s">
        <v>117</v>
      </c>
      <c r="D153" s="38" t="s">
        <v>183</v>
      </c>
      <c r="E153" s="58">
        <v>3</v>
      </c>
      <c r="F153" s="59">
        <v>82.893328333333301</v>
      </c>
      <c r="G153" s="59">
        <v>7.7149400000000004</v>
      </c>
      <c r="H153" s="60">
        <v>9.3070698874298002E-2</v>
      </c>
      <c r="I153" s="27" t="str">
        <f t="shared" si="5"/>
        <v/>
      </c>
      <c r="J153" s="27" t="str">
        <f t="shared" si="4"/>
        <v/>
      </c>
      <c r="L153" s="38" t="s">
        <v>112</v>
      </c>
      <c r="M153" s="38" t="s">
        <v>115</v>
      </c>
      <c r="N153" s="38" t="s">
        <v>117</v>
      </c>
      <c r="O153" s="38" t="s">
        <v>183</v>
      </c>
      <c r="P153" s="58">
        <v>3</v>
      </c>
      <c r="Q153" s="59">
        <v>82.893328333333301</v>
      </c>
      <c r="R153" s="59">
        <v>7.7149400000000004</v>
      </c>
      <c r="S153" s="60">
        <v>9.3070698874298002E-2</v>
      </c>
    </row>
    <row r="154" spans="1:19" ht="15" customHeight="1" x14ac:dyDescent="0.2">
      <c r="A154" s="392" t="s">
        <v>112</v>
      </c>
      <c r="B154" s="392" t="s">
        <v>115</v>
      </c>
      <c r="C154" s="392" t="s">
        <v>117</v>
      </c>
      <c r="D154" s="392" t="s">
        <v>117</v>
      </c>
      <c r="E154" s="410">
        <v>1</v>
      </c>
      <c r="F154" s="411">
        <v>38.525559166666703</v>
      </c>
      <c r="G154" s="411">
        <v>3.6271499999999999</v>
      </c>
      <c r="H154" s="412">
        <v>9.4149185072395003E-2</v>
      </c>
      <c r="I154" s="206" t="str">
        <f t="shared" si="5"/>
        <v/>
      </c>
      <c r="J154" s="206" t="str">
        <f t="shared" si="4"/>
        <v/>
      </c>
      <c r="L154" s="38" t="s">
        <v>112</v>
      </c>
      <c r="M154" s="38" t="s">
        <v>115</v>
      </c>
      <c r="N154" s="38" t="s">
        <v>117</v>
      </c>
      <c r="O154" s="38" t="s">
        <v>117</v>
      </c>
      <c r="P154" s="58">
        <v>2</v>
      </c>
      <c r="Q154" s="59">
        <v>64.863564166666606</v>
      </c>
      <c r="R154" s="59">
        <v>2.7010200000000002</v>
      </c>
      <c r="S154" s="60">
        <v>4.1641560014491E-2</v>
      </c>
    </row>
    <row r="155" spans="1:19" ht="15" customHeight="1" x14ac:dyDescent="0.2">
      <c r="A155" s="392" t="s">
        <v>112</v>
      </c>
      <c r="B155" s="392" t="s">
        <v>115</v>
      </c>
      <c r="C155" s="392" t="s">
        <v>117</v>
      </c>
      <c r="D155" s="392" t="s">
        <v>184</v>
      </c>
      <c r="E155" s="410">
        <v>1</v>
      </c>
      <c r="F155" s="411">
        <v>28.596150833333301</v>
      </c>
      <c r="G155" s="411">
        <v>3.7492700000000001</v>
      </c>
      <c r="H155" s="412">
        <v>0.13111100238112</v>
      </c>
      <c r="I155" s="353">
        <f t="shared" si="5"/>
        <v>0</v>
      </c>
      <c r="J155" s="353" t="str">
        <f t="shared" si="4"/>
        <v/>
      </c>
      <c r="L155" s="38" t="s">
        <v>112</v>
      </c>
      <c r="M155" s="38" t="s">
        <v>115</v>
      </c>
      <c r="N155" s="38" t="s">
        <v>117</v>
      </c>
      <c r="O155" s="38" t="s">
        <v>184</v>
      </c>
      <c r="P155" s="58">
        <v>1</v>
      </c>
      <c r="Q155" s="59">
        <v>27.990772499999999</v>
      </c>
      <c r="R155" s="59">
        <v>3.68452</v>
      </c>
      <c r="S155" s="60">
        <v>0.13163338025058</v>
      </c>
    </row>
    <row r="156" spans="1:19" ht="15" customHeight="1" x14ac:dyDescent="0.2">
      <c r="A156" s="52" t="s">
        <v>112</v>
      </c>
      <c r="B156" s="52" t="s">
        <v>115</v>
      </c>
      <c r="C156" s="52" t="s">
        <v>118</v>
      </c>
      <c r="D156" s="52" t="s">
        <v>27</v>
      </c>
      <c r="E156" s="53">
        <v>1.1890000000000001</v>
      </c>
      <c r="F156" s="54">
        <v>37.741811143333301</v>
      </c>
      <c r="G156" s="54">
        <v>2.6532</v>
      </c>
      <c r="H156" s="55">
        <v>7.0298693137005E-2</v>
      </c>
      <c r="I156" s="350" t="str">
        <f t="shared" si="5"/>
        <v/>
      </c>
      <c r="J156" s="350" t="str">
        <f t="shared" si="4"/>
        <v/>
      </c>
      <c r="L156" s="52" t="s">
        <v>112</v>
      </c>
      <c r="M156" s="52" t="s">
        <v>115</v>
      </c>
      <c r="N156" s="52" t="s">
        <v>118</v>
      </c>
      <c r="O156" s="52" t="s">
        <v>27</v>
      </c>
      <c r="P156" s="53">
        <v>1.1890000000000001</v>
      </c>
      <c r="Q156" s="54">
        <v>37.741811143333301</v>
      </c>
      <c r="R156" s="54">
        <v>2.6532</v>
      </c>
      <c r="S156" s="55">
        <v>7.0298693137005E-2</v>
      </c>
    </row>
    <row r="157" spans="1:19" ht="15" customHeight="1" x14ac:dyDescent="0.2">
      <c r="A157" s="406" t="s">
        <v>112</v>
      </c>
      <c r="B157" s="406" t="s">
        <v>115</v>
      </c>
      <c r="C157" s="406" t="s">
        <v>119</v>
      </c>
      <c r="D157" s="406" t="s">
        <v>27</v>
      </c>
      <c r="E157" s="407">
        <v>11.831</v>
      </c>
      <c r="F157" s="408">
        <v>354.80150239250003</v>
      </c>
      <c r="G157" s="408">
        <v>24.332000000000001</v>
      </c>
      <c r="H157" s="409">
        <v>6.8579191000952E-2</v>
      </c>
      <c r="I157" s="350" t="str">
        <f t="shared" si="5"/>
        <v/>
      </c>
      <c r="J157" s="350" t="str">
        <f t="shared" si="4"/>
        <v/>
      </c>
      <c r="L157" s="52" t="s">
        <v>112</v>
      </c>
      <c r="M157" s="52" t="s">
        <v>115</v>
      </c>
      <c r="N157" s="52" t="s">
        <v>119</v>
      </c>
      <c r="O157" s="52" t="s">
        <v>27</v>
      </c>
      <c r="P157" s="53">
        <v>17.425000000000001</v>
      </c>
      <c r="Q157" s="54">
        <v>498.75485502666601</v>
      </c>
      <c r="R157" s="54">
        <v>23.981850000000001</v>
      </c>
      <c r="S157" s="55">
        <v>4.8083441711494999E-2</v>
      </c>
    </row>
    <row r="158" spans="1:19" ht="15" customHeight="1" x14ac:dyDescent="0.2">
      <c r="A158" s="406" t="s">
        <v>112</v>
      </c>
      <c r="B158" s="406" t="s">
        <v>115</v>
      </c>
      <c r="C158" s="406" t="s">
        <v>120</v>
      </c>
      <c r="D158" s="406" t="s">
        <v>27</v>
      </c>
      <c r="E158" s="407">
        <v>10.81</v>
      </c>
      <c r="F158" s="408">
        <v>344.45840316666698</v>
      </c>
      <c r="G158" s="408">
        <v>21.856870000000001</v>
      </c>
      <c r="H158" s="409">
        <v>6.3452857584735997E-2</v>
      </c>
      <c r="I158" s="350">
        <f t="shared" si="5"/>
        <v>6</v>
      </c>
      <c r="J158" s="350">
        <f t="shared" si="4"/>
        <v>6</v>
      </c>
      <c r="L158" s="52" t="s">
        <v>112</v>
      </c>
      <c r="M158" s="52" t="s">
        <v>115</v>
      </c>
      <c r="N158" s="52" t="s">
        <v>120</v>
      </c>
      <c r="O158" s="52" t="s">
        <v>27</v>
      </c>
      <c r="P158" s="53">
        <v>11.066000000000001</v>
      </c>
      <c r="Q158" s="54">
        <v>341.77816297999999</v>
      </c>
      <c r="R158" s="54">
        <v>27.184560000000001</v>
      </c>
      <c r="S158" s="55">
        <v>7.9538609965525003E-2</v>
      </c>
    </row>
    <row r="159" spans="1:19" ht="15" customHeight="1" x14ac:dyDescent="0.2">
      <c r="A159" s="406" t="s">
        <v>112</v>
      </c>
      <c r="B159" s="406" t="s">
        <v>115</v>
      </c>
      <c r="C159" s="406" t="s">
        <v>121</v>
      </c>
      <c r="D159" s="406" t="s">
        <v>27</v>
      </c>
      <c r="E159" s="407">
        <v>10.135</v>
      </c>
      <c r="F159" s="408">
        <v>260.18474462500001</v>
      </c>
      <c r="G159" s="408">
        <v>15.59042</v>
      </c>
      <c r="H159" s="409">
        <v>5.9920576905730001E-2</v>
      </c>
      <c r="I159" s="350">
        <f t="shared" si="5"/>
        <v>0</v>
      </c>
      <c r="J159" s="350" t="str">
        <f t="shared" si="4"/>
        <v/>
      </c>
      <c r="L159" s="52" t="s">
        <v>112</v>
      </c>
      <c r="M159" s="52" t="s">
        <v>115</v>
      </c>
      <c r="N159" s="52" t="s">
        <v>121</v>
      </c>
      <c r="O159" s="52" t="s">
        <v>27</v>
      </c>
      <c r="P159" s="53">
        <v>9</v>
      </c>
      <c r="Q159" s="54">
        <v>229.742056666667</v>
      </c>
      <c r="R159" s="54">
        <v>14.180720000000001</v>
      </c>
      <c r="S159" s="55">
        <v>6.1724527958651999E-2</v>
      </c>
    </row>
    <row r="160" spans="1:19" ht="15" customHeight="1" x14ac:dyDescent="0.2">
      <c r="A160" s="406" t="s">
        <v>112</v>
      </c>
      <c r="B160" s="406" t="s">
        <v>115</v>
      </c>
      <c r="C160" s="406" t="s">
        <v>122</v>
      </c>
      <c r="D160" s="406" t="s">
        <v>27</v>
      </c>
      <c r="E160" s="407">
        <v>6</v>
      </c>
      <c r="F160" s="408">
        <v>212.2537825</v>
      </c>
      <c r="G160" s="408">
        <v>15.475899999999999</v>
      </c>
      <c r="H160" s="409">
        <v>7.2912245980823007E-2</v>
      </c>
      <c r="I160" s="350" t="str">
        <f t="shared" si="5"/>
        <v/>
      </c>
      <c r="J160" s="350" t="str">
        <f t="shared" si="4"/>
        <v/>
      </c>
      <c r="L160" s="52" t="s">
        <v>112</v>
      </c>
      <c r="M160" s="52" t="s">
        <v>115</v>
      </c>
      <c r="N160" s="52" t="s">
        <v>122</v>
      </c>
      <c r="O160" s="52" t="s">
        <v>27</v>
      </c>
      <c r="P160" s="53">
        <v>4</v>
      </c>
      <c r="Q160" s="54">
        <v>130.359581666667</v>
      </c>
      <c r="R160" s="54">
        <v>7.3397199999999998</v>
      </c>
      <c r="S160" s="55">
        <v>5.6303648003166E-2</v>
      </c>
    </row>
    <row r="161" spans="1:19" ht="15" customHeight="1" x14ac:dyDescent="0.2">
      <c r="A161" s="406" t="s">
        <v>112</v>
      </c>
      <c r="B161" s="406" t="s">
        <v>115</v>
      </c>
      <c r="C161" s="406" t="s">
        <v>123</v>
      </c>
      <c r="D161" s="406" t="s">
        <v>27</v>
      </c>
      <c r="E161" s="407">
        <v>14</v>
      </c>
      <c r="F161" s="408">
        <v>431.259864166667</v>
      </c>
      <c r="G161" s="408">
        <v>24.790579999999999</v>
      </c>
      <c r="H161" s="409">
        <v>5.7484088040290003E-2</v>
      </c>
      <c r="I161" s="350">
        <f t="shared" si="5"/>
        <v>4</v>
      </c>
      <c r="J161" s="350">
        <f t="shared" si="4"/>
        <v>4</v>
      </c>
      <c r="L161" s="52" t="s">
        <v>112</v>
      </c>
      <c r="M161" s="52" t="s">
        <v>115</v>
      </c>
      <c r="N161" s="52" t="s">
        <v>123</v>
      </c>
      <c r="O161" s="52" t="s">
        <v>27</v>
      </c>
      <c r="P161" s="53">
        <v>14.91</v>
      </c>
      <c r="Q161" s="54">
        <v>450.98674084999999</v>
      </c>
      <c r="R161" s="54">
        <v>30.505050000000001</v>
      </c>
      <c r="S161" s="55">
        <v>6.7640680394517996E-2</v>
      </c>
    </row>
    <row r="162" spans="1:19" ht="15" customHeight="1" x14ac:dyDescent="0.2">
      <c r="A162" s="406" t="s">
        <v>112</v>
      </c>
      <c r="B162" s="406" t="s">
        <v>115</v>
      </c>
      <c r="C162" s="406" t="s">
        <v>124</v>
      </c>
      <c r="D162" s="406" t="s">
        <v>27</v>
      </c>
      <c r="E162" s="407">
        <v>12.682714285714299</v>
      </c>
      <c r="F162" s="408">
        <v>369.99868247857199</v>
      </c>
      <c r="G162" s="408">
        <v>11.76357</v>
      </c>
      <c r="H162" s="409">
        <v>3.1793545645075E-2</v>
      </c>
      <c r="I162" s="350">
        <f t="shared" si="5"/>
        <v>1</v>
      </c>
      <c r="J162" s="350">
        <f t="shared" si="4"/>
        <v>1</v>
      </c>
      <c r="L162" s="52" t="s">
        <v>112</v>
      </c>
      <c r="M162" s="52" t="s">
        <v>115</v>
      </c>
      <c r="N162" s="52" t="s">
        <v>124</v>
      </c>
      <c r="O162" s="52" t="s">
        <v>27</v>
      </c>
      <c r="P162" s="53">
        <v>6</v>
      </c>
      <c r="Q162" s="54">
        <v>168.6739</v>
      </c>
      <c r="R162" s="54">
        <v>5.7751999999999999</v>
      </c>
      <c r="S162" s="55">
        <v>3.4238847859686998E-2</v>
      </c>
    </row>
    <row r="163" spans="1:19" ht="15" customHeight="1" x14ac:dyDescent="0.2">
      <c r="A163" s="52" t="s">
        <v>112</v>
      </c>
      <c r="B163" s="52" t="s">
        <v>115</v>
      </c>
      <c r="C163" s="52" t="s">
        <v>60</v>
      </c>
      <c r="D163" s="52" t="s">
        <v>27</v>
      </c>
      <c r="E163" s="53">
        <v>1</v>
      </c>
      <c r="F163" s="54">
        <v>29.809041666666701</v>
      </c>
      <c r="G163" s="54">
        <v>2.4247800000000002</v>
      </c>
      <c r="H163" s="55">
        <v>8.1343775728001999E-2</v>
      </c>
      <c r="I163" s="52" t="str">
        <f t="shared" si="5"/>
        <v/>
      </c>
      <c r="J163" s="52" t="str">
        <f t="shared" si="4"/>
        <v/>
      </c>
      <c r="L163" s="52" t="s">
        <v>112</v>
      </c>
      <c r="M163" s="52" t="s">
        <v>115</v>
      </c>
      <c r="N163" s="52" t="s">
        <v>60</v>
      </c>
      <c r="O163" s="52" t="s">
        <v>27</v>
      </c>
      <c r="P163" s="53">
        <v>1</v>
      </c>
      <c r="Q163" s="54">
        <v>29.809041666666701</v>
      </c>
      <c r="R163" s="54">
        <v>2.4247800000000002</v>
      </c>
      <c r="S163" s="55">
        <v>8.1343775728001999E-2</v>
      </c>
    </row>
    <row r="164" spans="1:19" ht="15" customHeight="1" x14ac:dyDescent="0.2">
      <c r="A164" s="406" t="s">
        <v>112</v>
      </c>
      <c r="B164" s="406" t="s">
        <v>115</v>
      </c>
      <c r="C164" s="406" t="s">
        <v>125</v>
      </c>
      <c r="D164" s="406" t="s">
        <v>27</v>
      </c>
      <c r="E164" s="407">
        <v>8.6750000000000007</v>
      </c>
      <c r="F164" s="408">
        <v>255.44458</v>
      </c>
      <c r="G164" s="408">
        <v>9.3345699999999994</v>
      </c>
      <c r="H164" s="409">
        <v>3.6542446897875003E-2</v>
      </c>
      <c r="I164" s="350" t="str">
        <f t="shared" si="5"/>
        <v/>
      </c>
      <c r="J164" s="350" t="str">
        <f t="shared" si="4"/>
        <v/>
      </c>
      <c r="L164" s="48" t="s">
        <v>112</v>
      </c>
      <c r="M164" s="48" t="s">
        <v>115</v>
      </c>
      <c r="N164" s="48" t="s">
        <v>125</v>
      </c>
      <c r="O164" s="48" t="s">
        <v>27</v>
      </c>
      <c r="P164" s="37"/>
      <c r="Q164" s="37"/>
      <c r="R164" s="37"/>
      <c r="S164" s="48"/>
    </row>
    <row r="165" spans="1:19" ht="15" customHeight="1" x14ac:dyDescent="0.2">
      <c r="A165" s="402" t="s">
        <v>112</v>
      </c>
      <c r="B165" s="402" t="s">
        <v>126</v>
      </c>
      <c r="C165" s="402" t="s">
        <v>27</v>
      </c>
      <c r="D165" s="402" t="s">
        <v>27</v>
      </c>
      <c r="E165" s="403">
        <v>222.81610350519799</v>
      </c>
      <c r="F165" s="404">
        <v>5980.8228115597904</v>
      </c>
      <c r="G165" s="404">
        <v>518.13585</v>
      </c>
      <c r="H165" s="405">
        <v>8.6632870814789001E-2</v>
      </c>
      <c r="I165" s="346">
        <f t="shared" si="5"/>
        <v>48</v>
      </c>
      <c r="J165" s="346">
        <f t="shared" si="4"/>
        <v>48</v>
      </c>
      <c r="L165" s="52" t="s">
        <v>112</v>
      </c>
      <c r="M165" s="52" t="s">
        <v>126</v>
      </c>
      <c r="N165" s="52" t="s">
        <v>27</v>
      </c>
      <c r="O165" s="52" t="s">
        <v>27</v>
      </c>
      <c r="P165" s="53">
        <v>243.44886153846201</v>
      </c>
      <c r="Q165" s="54">
        <v>6426.5465272986803</v>
      </c>
      <c r="R165" s="54">
        <v>608.02318000000002</v>
      </c>
      <c r="S165" s="55">
        <v>9.4611184625714995E-2</v>
      </c>
    </row>
    <row r="166" spans="1:19" ht="15" customHeight="1" x14ac:dyDescent="0.2">
      <c r="A166" s="406" t="s">
        <v>112</v>
      </c>
      <c r="B166" s="406" t="s">
        <v>126</v>
      </c>
      <c r="C166" s="406" t="s">
        <v>127</v>
      </c>
      <c r="D166" s="406" t="s">
        <v>27</v>
      </c>
      <c r="E166" s="407">
        <v>89.0882573513518</v>
      </c>
      <c r="F166" s="408">
        <v>2378.9706674283302</v>
      </c>
      <c r="G166" s="408">
        <v>196.90504000000001</v>
      </c>
      <c r="H166" s="409">
        <v>8.2769007073488998E-2</v>
      </c>
      <c r="I166" s="350">
        <f t="shared" si="5"/>
        <v>13</v>
      </c>
      <c r="J166" s="350">
        <f t="shared" si="4"/>
        <v>13</v>
      </c>
      <c r="L166" s="52" t="s">
        <v>112</v>
      </c>
      <c r="M166" s="52" t="s">
        <v>126</v>
      </c>
      <c r="N166" s="52" t="s">
        <v>127</v>
      </c>
      <c r="O166" s="52" t="s">
        <v>27</v>
      </c>
      <c r="P166" s="53">
        <v>109.88370769230799</v>
      </c>
      <c r="Q166" s="54">
        <v>2836.1820971480502</v>
      </c>
      <c r="R166" s="54">
        <v>250.64917</v>
      </c>
      <c r="S166" s="55">
        <v>8.8375556087192997E-2</v>
      </c>
    </row>
    <row r="167" spans="1:19" ht="15" customHeight="1" x14ac:dyDescent="0.2">
      <c r="A167" s="392" t="s">
        <v>112</v>
      </c>
      <c r="B167" s="392" t="s">
        <v>126</v>
      </c>
      <c r="C167" s="392" t="s">
        <v>127</v>
      </c>
      <c r="D167" s="392" t="s">
        <v>185</v>
      </c>
      <c r="E167" s="410">
        <v>3</v>
      </c>
      <c r="F167" s="411">
        <v>117.089125</v>
      </c>
      <c r="G167" s="411">
        <v>16.625350000000001</v>
      </c>
      <c r="H167" s="412">
        <v>0.14198884823846999</v>
      </c>
      <c r="I167" s="353" t="str">
        <f t="shared" si="5"/>
        <v/>
      </c>
      <c r="J167" s="353" t="str">
        <f t="shared" si="4"/>
        <v/>
      </c>
      <c r="L167" s="38" t="s">
        <v>112</v>
      </c>
      <c r="M167" s="38" t="s">
        <v>126</v>
      </c>
      <c r="N167" s="38" t="s">
        <v>127</v>
      </c>
      <c r="O167" s="38" t="s">
        <v>185</v>
      </c>
      <c r="P167" s="58">
        <v>34.944948717948698</v>
      </c>
      <c r="Q167" s="59">
        <v>905.01022027341901</v>
      </c>
      <c r="R167" s="59">
        <v>84.542429999999996</v>
      </c>
      <c r="S167" s="60">
        <v>9.3415994765737004E-2</v>
      </c>
    </row>
    <row r="168" spans="1:19" ht="15" customHeight="1" x14ac:dyDescent="0.2">
      <c r="A168" s="392" t="s">
        <v>112</v>
      </c>
      <c r="B168" s="392" t="s">
        <v>126</v>
      </c>
      <c r="C168" s="392" t="s">
        <v>127</v>
      </c>
      <c r="D168" s="392" t="s">
        <v>186</v>
      </c>
      <c r="E168" s="410">
        <v>2</v>
      </c>
      <c r="F168" s="411">
        <v>75.859856666666602</v>
      </c>
      <c r="G168" s="411">
        <v>5.3455899999999996</v>
      </c>
      <c r="H168" s="412">
        <v>7.0466650411545997E-2</v>
      </c>
      <c r="I168" s="353" t="str">
        <f t="shared" si="5"/>
        <v/>
      </c>
      <c r="J168" s="353" t="str">
        <f t="shared" si="4"/>
        <v/>
      </c>
      <c r="L168" s="38" t="s">
        <v>112</v>
      </c>
      <c r="M168" s="38" t="s">
        <v>126</v>
      </c>
      <c r="N168" s="38" t="s">
        <v>127</v>
      </c>
      <c r="O168" s="38" t="s">
        <v>186</v>
      </c>
      <c r="P168" s="58">
        <v>1.93333333333333</v>
      </c>
      <c r="Q168" s="59">
        <v>63.548465555555502</v>
      </c>
      <c r="R168" s="59">
        <v>4.2459800000000003</v>
      </c>
      <c r="S168" s="60">
        <v>6.6814831213951001E-2</v>
      </c>
    </row>
    <row r="169" spans="1:19" ht="15" customHeight="1" x14ac:dyDescent="0.2">
      <c r="A169" s="392" t="s">
        <v>112</v>
      </c>
      <c r="B169" s="392" t="s">
        <v>126</v>
      </c>
      <c r="C169" s="392" t="s">
        <v>127</v>
      </c>
      <c r="D169" s="392" t="s">
        <v>187</v>
      </c>
      <c r="E169" s="410">
        <v>14.371051282051299</v>
      </c>
      <c r="F169" s="411">
        <v>402.33533906807702</v>
      </c>
      <c r="G169" s="411">
        <v>30.898710000000001</v>
      </c>
      <c r="H169" s="412">
        <v>7.6798399244695004E-2</v>
      </c>
      <c r="I169" s="353" t="str">
        <f t="shared" si="5"/>
        <v/>
      </c>
      <c r="J169" s="353" t="str">
        <f t="shared" si="4"/>
        <v/>
      </c>
      <c r="L169" s="38" t="s">
        <v>112</v>
      </c>
      <c r="M169" s="38" t="s">
        <v>126</v>
      </c>
      <c r="N169" s="38" t="s">
        <v>127</v>
      </c>
      <c r="O169" s="38" t="s">
        <v>187</v>
      </c>
      <c r="P169" s="37"/>
      <c r="Q169" s="37"/>
      <c r="R169" s="37"/>
      <c r="S169" s="37"/>
    </row>
    <row r="170" spans="1:19" ht="15" customHeight="1" x14ac:dyDescent="0.2">
      <c r="A170" s="38" t="s">
        <v>112</v>
      </c>
      <c r="B170" s="38" t="s">
        <v>126</v>
      </c>
      <c r="C170" s="38" t="s">
        <v>127</v>
      </c>
      <c r="D170" s="38" t="s">
        <v>188</v>
      </c>
      <c r="E170" s="58">
        <v>27.2204512820513</v>
      </c>
      <c r="F170" s="59">
        <v>671.03209709837597</v>
      </c>
      <c r="G170" s="59">
        <v>55.21217</v>
      </c>
      <c r="H170" s="60">
        <v>8.2279477000792994E-2</v>
      </c>
      <c r="I170" s="27" t="str">
        <f t="shared" si="5"/>
        <v/>
      </c>
      <c r="J170" s="27" t="str">
        <f t="shared" si="4"/>
        <v/>
      </c>
      <c r="L170" s="38" t="s">
        <v>112</v>
      </c>
      <c r="M170" s="38" t="s">
        <v>126</v>
      </c>
      <c r="N170" s="38" t="s">
        <v>127</v>
      </c>
      <c r="O170" s="38" t="s">
        <v>188</v>
      </c>
      <c r="P170" s="58">
        <v>27.2204512820513</v>
      </c>
      <c r="Q170" s="59">
        <v>671.03209709837597</v>
      </c>
      <c r="R170" s="59">
        <v>55.21217</v>
      </c>
      <c r="S170" s="60">
        <v>8.2279477000792994E-2</v>
      </c>
    </row>
    <row r="171" spans="1:19" ht="15" customHeight="1" x14ac:dyDescent="0.2">
      <c r="A171" s="38" t="s">
        <v>112</v>
      </c>
      <c r="B171" s="38" t="s">
        <v>126</v>
      </c>
      <c r="C171" s="38" t="s">
        <v>127</v>
      </c>
      <c r="D171" s="38" t="s">
        <v>189</v>
      </c>
      <c r="E171" s="58">
        <v>21.8465897435897</v>
      </c>
      <c r="F171" s="59">
        <v>564.30849142247803</v>
      </c>
      <c r="G171" s="59">
        <v>48.046250000000001</v>
      </c>
      <c r="H171" s="60">
        <v>8.5141816453775998E-2</v>
      </c>
      <c r="I171" s="27" t="str">
        <f t="shared" si="5"/>
        <v/>
      </c>
      <c r="J171" s="27" t="str">
        <f t="shared" si="4"/>
        <v/>
      </c>
      <c r="L171" s="38" t="s">
        <v>112</v>
      </c>
      <c r="M171" s="38" t="s">
        <v>126</v>
      </c>
      <c r="N171" s="38" t="s">
        <v>127</v>
      </c>
      <c r="O171" s="38" t="s">
        <v>189</v>
      </c>
      <c r="P171" s="58">
        <v>21.8465897435897</v>
      </c>
      <c r="Q171" s="59">
        <v>564.30849142247803</v>
      </c>
      <c r="R171" s="59">
        <v>48.046250000000001</v>
      </c>
      <c r="S171" s="60">
        <v>8.5141816453775998E-2</v>
      </c>
    </row>
    <row r="172" spans="1:19" ht="15" customHeight="1" x14ac:dyDescent="0.2">
      <c r="A172" s="392" t="s">
        <v>112</v>
      </c>
      <c r="B172" s="392" t="s">
        <v>126</v>
      </c>
      <c r="C172" s="392" t="s">
        <v>127</v>
      </c>
      <c r="D172" s="392" t="s">
        <v>190</v>
      </c>
      <c r="E172" s="410">
        <v>34.755333333333297</v>
      </c>
      <c r="F172" s="411">
        <v>861.03825326138895</v>
      </c>
      <c r="G172" s="411">
        <v>61.984949999999998</v>
      </c>
      <c r="H172" s="412">
        <v>7.1988613473579002E-2</v>
      </c>
      <c r="I172" s="206">
        <f t="shared" si="5"/>
        <v>18</v>
      </c>
      <c r="J172" s="206">
        <f t="shared" si="4"/>
        <v>18</v>
      </c>
      <c r="L172" s="38" t="s">
        <v>112</v>
      </c>
      <c r="M172" s="38" t="s">
        <v>126</v>
      </c>
      <c r="N172" s="38" t="s">
        <v>127</v>
      </c>
      <c r="O172" s="38" t="s">
        <v>190</v>
      </c>
      <c r="P172" s="58">
        <v>23.938384615384599</v>
      </c>
      <c r="Q172" s="59">
        <v>632.28282279822599</v>
      </c>
      <c r="R172" s="59">
        <v>58.602339999999998</v>
      </c>
      <c r="S172" s="60">
        <v>9.2683745132675993E-2</v>
      </c>
    </row>
    <row r="173" spans="1:19" ht="15" customHeight="1" x14ac:dyDescent="0.2">
      <c r="A173" s="392" t="s">
        <v>112</v>
      </c>
      <c r="B173" s="392" t="s">
        <v>126</v>
      </c>
      <c r="C173" s="392" t="s">
        <v>127</v>
      </c>
      <c r="D173" s="392" t="s">
        <v>191</v>
      </c>
      <c r="E173" s="410">
        <v>24.4028727359672</v>
      </c>
      <c r="F173" s="411">
        <v>613.33586206636801</v>
      </c>
      <c r="G173" s="411">
        <v>50.415640000000003</v>
      </c>
      <c r="H173" s="412">
        <v>8.2199074142096998E-2</v>
      </c>
      <c r="I173" s="353" t="str">
        <f t="shared" si="5"/>
        <v/>
      </c>
      <c r="J173" s="353" t="str">
        <f t="shared" si="4"/>
        <v/>
      </c>
      <c r="L173" s="38" t="s">
        <v>112</v>
      </c>
      <c r="M173" s="38" t="s">
        <v>126</v>
      </c>
      <c r="N173" s="38" t="s">
        <v>127</v>
      </c>
      <c r="O173" s="38" t="s">
        <v>191</v>
      </c>
      <c r="P173" s="37"/>
      <c r="Q173" s="37"/>
      <c r="R173" s="37"/>
      <c r="S173" s="37"/>
    </row>
    <row r="174" spans="1:19" ht="15" customHeight="1" x14ac:dyDescent="0.2">
      <c r="A174" s="392" t="s">
        <v>112</v>
      </c>
      <c r="B174" s="392" t="s">
        <v>126</v>
      </c>
      <c r="C174" s="392" t="s">
        <v>127</v>
      </c>
      <c r="D174" s="392" t="s">
        <v>192</v>
      </c>
      <c r="E174" s="410">
        <v>10.558999999999999</v>
      </c>
      <c r="F174" s="411">
        <v>309.31223136583299</v>
      </c>
      <c r="G174" s="411">
        <v>31.634799999999998</v>
      </c>
      <c r="H174" s="412">
        <v>0.10227464934157</v>
      </c>
      <c r="I174" s="353" t="str">
        <f t="shared" si="5"/>
        <v/>
      </c>
      <c r="J174" s="353" t="str">
        <f t="shared" si="4"/>
        <v/>
      </c>
      <c r="L174" s="38" t="s">
        <v>112</v>
      </c>
      <c r="M174" s="38" t="s">
        <v>126</v>
      </c>
      <c r="N174" s="38" t="s">
        <v>127</v>
      </c>
      <c r="O174" s="38" t="s">
        <v>192</v>
      </c>
      <c r="P174" s="37"/>
      <c r="Q174" s="37"/>
      <c r="R174" s="37"/>
      <c r="S174" s="37"/>
    </row>
    <row r="175" spans="1:19" ht="15" customHeight="1" x14ac:dyDescent="0.2">
      <c r="A175" s="406" t="s">
        <v>112</v>
      </c>
      <c r="B175" s="406" t="s">
        <v>126</v>
      </c>
      <c r="C175" s="406" t="s">
        <v>128</v>
      </c>
      <c r="D175" s="406" t="s">
        <v>27</v>
      </c>
      <c r="E175" s="407">
        <v>5</v>
      </c>
      <c r="F175" s="408">
        <v>129.98237750000001</v>
      </c>
      <c r="G175" s="408">
        <v>12.47171</v>
      </c>
      <c r="H175" s="409">
        <v>9.5949237426435005E-2</v>
      </c>
      <c r="I175" s="350">
        <f t="shared" si="5"/>
        <v>10</v>
      </c>
      <c r="J175" s="350">
        <f t="shared" si="4"/>
        <v>10</v>
      </c>
      <c r="L175" s="52" t="s">
        <v>112</v>
      </c>
      <c r="M175" s="52" t="s">
        <v>126</v>
      </c>
      <c r="N175" s="52" t="s">
        <v>128</v>
      </c>
      <c r="O175" s="52" t="s">
        <v>27</v>
      </c>
      <c r="P175" s="53">
        <v>3</v>
      </c>
      <c r="Q175" s="54">
        <v>83.251858333333402</v>
      </c>
      <c r="R175" s="54">
        <v>14.23762</v>
      </c>
      <c r="S175" s="55">
        <v>0.17101864492915</v>
      </c>
    </row>
    <row r="176" spans="1:19" ht="15" customHeight="1" x14ac:dyDescent="0.2">
      <c r="A176" s="406" t="s">
        <v>112</v>
      </c>
      <c r="B176" s="406" t="s">
        <v>126</v>
      </c>
      <c r="C176" s="406" t="s">
        <v>126</v>
      </c>
      <c r="D176" s="406" t="s">
        <v>27</v>
      </c>
      <c r="E176" s="407">
        <v>1</v>
      </c>
      <c r="F176" s="408">
        <v>61.500385833333297</v>
      </c>
      <c r="G176" s="408">
        <v>21.499130000000001</v>
      </c>
      <c r="H176" s="409">
        <v>0.34957715644684001</v>
      </c>
      <c r="I176" s="350">
        <f t="shared" si="5"/>
        <v>0</v>
      </c>
      <c r="J176" s="350" t="str">
        <f t="shared" si="4"/>
        <v/>
      </c>
      <c r="L176" s="52" t="s">
        <v>112</v>
      </c>
      <c r="M176" s="52" t="s">
        <v>126</v>
      </c>
      <c r="N176" s="52" t="s">
        <v>126</v>
      </c>
      <c r="O176" s="52" t="s">
        <v>27</v>
      </c>
      <c r="P176" s="53">
        <v>1</v>
      </c>
      <c r="Q176" s="54">
        <v>60.4393933333333</v>
      </c>
      <c r="R176" s="54">
        <v>21.128240000000002</v>
      </c>
      <c r="S176" s="55">
        <v>0.34957730107372997</v>
      </c>
    </row>
    <row r="177" spans="1:19" ht="15" customHeight="1" x14ac:dyDescent="0.2">
      <c r="A177" s="406" t="s">
        <v>112</v>
      </c>
      <c r="B177" s="406" t="s">
        <v>126</v>
      </c>
      <c r="C177" s="406" t="s">
        <v>129</v>
      </c>
      <c r="D177" s="406" t="s">
        <v>27</v>
      </c>
      <c r="E177" s="407">
        <v>123.727846153846</v>
      </c>
      <c r="F177" s="408">
        <v>3269.03282663145</v>
      </c>
      <c r="G177" s="408">
        <v>257.50142</v>
      </c>
      <c r="H177" s="409">
        <v>7.8769909528665999E-2</v>
      </c>
      <c r="I177" s="350">
        <f t="shared" si="5"/>
        <v>33</v>
      </c>
      <c r="J177" s="350">
        <f t="shared" si="4"/>
        <v>33</v>
      </c>
      <c r="L177" s="52" t="s">
        <v>112</v>
      </c>
      <c r="M177" s="52" t="s">
        <v>126</v>
      </c>
      <c r="N177" s="52" t="s">
        <v>129</v>
      </c>
      <c r="O177" s="52" t="s">
        <v>27</v>
      </c>
      <c r="P177" s="53">
        <v>124.565153846154</v>
      </c>
      <c r="Q177" s="54">
        <v>3278.0005384839501</v>
      </c>
      <c r="R177" s="54">
        <v>291.37835000000001</v>
      </c>
      <c r="S177" s="55">
        <v>8.8889048851334002E-2</v>
      </c>
    </row>
    <row r="178" spans="1:19" ht="15" customHeight="1" x14ac:dyDescent="0.2">
      <c r="A178" s="392" t="s">
        <v>112</v>
      </c>
      <c r="B178" s="392" t="s">
        <v>126</v>
      </c>
      <c r="C178" s="392" t="s">
        <v>129</v>
      </c>
      <c r="D178" s="392" t="s">
        <v>193</v>
      </c>
      <c r="E178" s="410">
        <v>70.922512820512793</v>
      </c>
      <c r="F178" s="411">
        <v>1845.37820624645</v>
      </c>
      <c r="G178" s="411">
        <v>132.67171999999999</v>
      </c>
      <c r="H178" s="412">
        <v>7.1894053777658007E-2</v>
      </c>
      <c r="I178" s="353">
        <f t="shared" si="5"/>
        <v>17</v>
      </c>
      <c r="J178" s="353">
        <f t="shared" si="4"/>
        <v>17</v>
      </c>
      <c r="L178" s="38" t="s">
        <v>112</v>
      </c>
      <c r="M178" s="38" t="s">
        <v>126</v>
      </c>
      <c r="N178" s="38" t="s">
        <v>129</v>
      </c>
      <c r="O178" s="38" t="s">
        <v>193</v>
      </c>
      <c r="P178" s="58">
        <v>70.393846153846098</v>
      </c>
      <c r="Q178" s="59">
        <v>1831.42704962739</v>
      </c>
      <c r="R178" s="59">
        <v>148.16231999999999</v>
      </c>
      <c r="S178" s="60">
        <v>8.0899929937227999E-2</v>
      </c>
    </row>
    <row r="179" spans="1:19" ht="15" customHeight="1" x14ac:dyDescent="0.2">
      <c r="A179" s="392" t="s">
        <v>112</v>
      </c>
      <c r="B179" s="392" t="s">
        <v>126</v>
      </c>
      <c r="C179" s="392" t="s">
        <v>129</v>
      </c>
      <c r="D179" s="392" t="s">
        <v>194</v>
      </c>
      <c r="E179" s="410">
        <v>51.805333333333301</v>
      </c>
      <c r="F179" s="411">
        <v>1379.4681420516699</v>
      </c>
      <c r="G179" s="411">
        <v>114.14861999999999</v>
      </c>
      <c r="H179" s="412">
        <v>8.2748282849234994E-2</v>
      </c>
      <c r="I179" s="353">
        <f t="shared" si="5"/>
        <v>22</v>
      </c>
      <c r="J179" s="353">
        <f t="shared" si="4"/>
        <v>22</v>
      </c>
      <c r="L179" s="38" t="s">
        <v>112</v>
      </c>
      <c r="M179" s="38" t="s">
        <v>126</v>
      </c>
      <c r="N179" s="38" t="s">
        <v>129</v>
      </c>
      <c r="O179" s="38" t="s">
        <v>194</v>
      </c>
      <c r="P179" s="58">
        <v>54.1713076923077</v>
      </c>
      <c r="Q179" s="59">
        <v>1446.5734888565601</v>
      </c>
      <c r="R179" s="59">
        <v>143.21602999999999</v>
      </c>
      <c r="S179" s="60">
        <v>9.9003632448154993E-2</v>
      </c>
    </row>
    <row r="180" spans="1:19" ht="15" customHeight="1" x14ac:dyDescent="0.2">
      <c r="A180" s="392" t="s">
        <v>112</v>
      </c>
      <c r="B180" s="392" t="s">
        <v>126</v>
      </c>
      <c r="C180" s="392" t="s">
        <v>129</v>
      </c>
      <c r="D180" s="392" t="s">
        <v>129</v>
      </c>
      <c r="E180" s="410">
        <v>1</v>
      </c>
      <c r="F180" s="411">
        <v>44.186478333333298</v>
      </c>
      <c r="G180" s="411">
        <v>10.68108</v>
      </c>
      <c r="H180" s="412">
        <v>0.24172734290848</v>
      </c>
      <c r="I180" s="353" t="str">
        <f t="shared" si="5"/>
        <v/>
      </c>
      <c r="J180" s="353" t="str">
        <f t="shared" si="4"/>
        <v/>
      </c>
      <c r="L180" s="38" t="s">
        <v>112</v>
      </c>
      <c r="M180" s="38" t="s">
        <v>126</v>
      </c>
      <c r="N180" s="38" t="s">
        <v>129</v>
      </c>
      <c r="O180" s="38" t="s">
        <v>129</v>
      </c>
      <c r="P180" s="37"/>
      <c r="Q180" s="37"/>
      <c r="R180" s="37"/>
      <c r="S180" s="37"/>
    </row>
    <row r="181" spans="1:19" ht="15" customHeight="1" x14ac:dyDescent="0.2">
      <c r="A181" s="406" t="s">
        <v>112</v>
      </c>
      <c r="B181" s="406" t="s">
        <v>126</v>
      </c>
      <c r="C181" s="406" t="s">
        <v>131</v>
      </c>
      <c r="D181" s="406" t="s">
        <v>27</v>
      </c>
      <c r="E181" s="407">
        <v>4</v>
      </c>
      <c r="F181" s="408">
        <v>141.33655416666701</v>
      </c>
      <c r="G181" s="408">
        <v>29.75855</v>
      </c>
      <c r="H181" s="409">
        <v>0.21055098007348</v>
      </c>
      <c r="I181" s="350" t="str">
        <f t="shared" si="5"/>
        <v/>
      </c>
      <c r="J181" s="350" t="str">
        <f t="shared" si="4"/>
        <v/>
      </c>
      <c r="L181" s="52" t="s">
        <v>112</v>
      </c>
      <c r="M181" s="52" t="s">
        <v>126</v>
      </c>
      <c r="N181" s="52" t="s">
        <v>131</v>
      </c>
      <c r="O181" s="52" t="s">
        <v>27</v>
      </c>
      <c r="P181" s="53">
        <v>5</v>
      </c>
      <c r="Q181" s="54">
        <v>168.67264</v>
      </c>
      <c r="R181" s="54">
        <v>30.629799999999999</v>
      </c>
      <c r="S181" s="55">
        <v>0.18159317361725</v>
      </c>
    </row>
    <row r="182" spans="1:19" ht="15" customHeight="1" x14ac:dyDescent="0.2">
      <c r="A182" s="402" t="s">
        <v>112</v>
      </c>
      <c r="B182" s="402" t="s">
        <v>132</v>
      </c>
      <c r="C182" s="402" t="s">
        <v>27</v>
      </c>
      <c r="D182" s="402" t="s">
        <v>27</v>
      </c>
      <c r="E182" s="403">
        <v>102.39758974359</v>
      </c>
      <c r="F182" s="404">
        <v>3048.0429228093999</v>
      </c>
      <c r="G182" s="404">
        <v>259.85593999999998</v>
      </c>
      <c r="H182" s="405">
        <v>8.5253372928387E-2</v>
      </c>
      <c r="I182" s="346">
        <f t="shared" si="5"/>
        <v>36</v>
      </c>
      <c r="J182" s="346">
        <f t="shared" si="4"/>
        <v>36</v>
      </c>
      <c r="L182" s="52" t="s">
        <v>112</v>
      </c>
      <c r="M182" s="52" t="s">
        <v>132</v>
      </c>
      <c r="N182" s="52" t="s">
        <v>27</v>
      </c>
      <c r="O182" s="52" t="s">
        <v>27</v>
      </c>
      <c r="P182" s="53">
        <v>87.418179487179501</v>
      </c>
      <c r="Q182" s="54">
        <v>2583.3765963608998</v>
      </c>
      <c r="R182" s="54">
        <v>250.80407</v>
      </c>
      <c r="S182" s="55">
        <v>9.7083820590965E-2</v>
      </c>
    </row>
    <row r="183" spans="1:19" ht="15" customHeight="1" x14ac:dyDescent="0.2">
      <c r="A183" s="406" t="s">
        <v>112</v>
      </c>
      <c r="B183" s="406" t="s">
        <v>132</v>
      </c>
      <c r="C183" s="406" t="s">
        <v>132</v>
      </c>
      <c r="D183" s="406" t="s">
        <v>27</v>
      </c>
      <c r="E183" s="407">
        <v>1</v>
      </c>
      <c r="F183" s="408">
        <v>53.502825833333297</v>
      </c>
      <c r="G183" s="408">
        <v>13.501569999999999</v>
      </c>
      <c r="H183" s="409">
        <v>0.25235246530826</v>
      </c>
      <c r="I183" s="350" t="str">
        <f t="shared" si="5"/>
        <v/>
      </c>
      <c r="J183" s="350" t="str">
        <f t="shared" si="4"/>
        <v/>
      </c>
      <c r="L183" s="52" t="s">
        <v>112</v>
      </c>
      <c r="M183" s="52" t="s">
        <v>132</v>
      </c>
      <c r="N183" s="52" t="s">
        <v>132</v>
      </c>
      <c r="O183" s="52" t="s">
        <v>27</v>
      </c>
      <c r="P183" s="53">
        <v>2</v>
      </c>
      <c r="Q183" s="54">
        <v>102.48338</v>
      </c>
      <c r="R183" s="54">
        <v>21.406749999999999</v>
      </c>
      <c r="S183" s="55">
        <v>0.20888021062536999</v>
      </c>
    </row>
    <row r="184" spans="1:19" ht="15" customHeight="1" x14ac:dyDescent="0.2">
      <c r="A184" s="406" t="s">
        <v>112</v>
      </c>
      <c r="B184" s="406" t="s">
        <v>132</v>
      </c>
      <c r="C184" s="406" t="s">
        <v>133</v>
      </c>
      <c r="D184" s="406" t="s">
        <v>27</v>
      </c>
      <c r="E184" s="407">
        <v>20.875051282051299</v>
      </c>
      <c r="F184" s="408">
        <v>620.37908469997899</v>
      </c>
      <c r="G184" s="408">
        <v>44.653799999999997</v>
      </c>
      <c r="H184" s="409">
        <v>7.1978248624540997E-2</v>
      </c>
      <c r="I184" s="350">
        <f t="shared" si="5"/>
        <v>4</v>
      </c>
      <c r="J184" s="350">
        <f t="shared" si="4"/>
        <v>4</v>
      </c>
      <c r="L184" s="52" t="s">
        <v>112</v>
      </c>
      <c r="M184" s="52" t="s">
        <v>132</v>
      </c>
      <c r="N184" s="52" t="s">
        <v>133</v>
      </c>
      <c r="O184" s="52" t="s">
        <v>27</v>
      </c>
      <c r="P184" s="53">
        <v>13.977</v>
      </c>
      <c r="Q184" s="54">
        <v>410.75047149749997</v>
      </c>
      <c r="R184" s="54">
        <v>32.529130000000002</v>
      </c>
      <c r="S184" s="55">
        <v>7.9194382617277001E-2</v>
      </c>
    </row>
    <row r="185" spans="1:19" ht="15" customHeight="1" x14ac:dyDescent="0.2">
      <c r="A185" s="392" t="s">
        <v>112</v>
      </c>
      <c r="B185" s="392" t="s">
        <v>132</v>
      </c>
      <c r="C185" s="392" t="s">
        <v>133</v>
      </c>
      <c r="D185" s="392" t="s">
        <v>196</v>
      </c>
      <c r="E185" s="410">
        <v>6.2160000000000002</v>
      </c>
      <c r="F185" s="411">
        <v>188.91025513333301</v>
      </c>
      <c r="G185" s="411">
        <v>16.825240000000001</v>
      </c>
      <c r="H185" s="412">
        <v>8.9064725406912001E-2</v>
      </c>
      <c r="I185" s="353" t="str">
        <f t="shared" si="5"/>
        <v/>
      </c>
      <c r="J185" s="353" t="str">
        <f t="shared" si="4"/>
        <v/>
      </c>
      <c r="L185" s="38" t="s">
        <v>112</v>
      </c>
      <c r="M185" s="38" t="s">
        <v>132</v>
      </c>
      <c r="N185" s="38" t="s">
        <v>133</v>
      </c>
      <c r="O185" s="38" t="s">
        <v>196</v>
      </c>
      <c r="P185" s="37"/>
      <c r="Q185" s="37"/>
      <c r="R185" s="37"/>
      <c r="S185" s="37"/>
    </row>
    <row r="186" spans="1:19" ht="15" customHeight="1" x14ac:dyDescent="0.2">
      <c r="A186" s="392" t="s">
        <v>112</v>
      </c>
      <c r="B186" s="392" t="s">
        <v>132</v>
      </c>
      <c r="C186" s="392" t="s">
        <v>133</v>
      </c>
      <c r="D186" s="392" t="s">
        <v>197</v>
      </c>
      <c r="E186" s="410">
        <v>6.673</v>
      </c>
      <c r="F186" s="411">
        <v>198.40853121083299</v>
      </c>
      <c r="G186" s="411">
        <v>14.01995</v>
      </c>
      <c r="H186" s="412">
        <v>7.0662032093277996E-2</v>
      </c>
      <c r="I186" s="353" t="str">
        <f t="shared" si="5"/>
        <v/>
      </c>
      <c r="J186" s="353" t="str">
        <f t="shared" si="4"/>
        <v/>
      </c>
      <c r="L186" s="38" t="s">
        <v>112</v>
      </c>
      <c r="M186" s="38" t="s">
        <v>132</v>
      </c>
      <c r="N186" s="38" t="s">
        <v>133</v>
      </c>
      <c r="O186" s="38" t="s">
        <v>197</v>
      </c>
      <c r="P186" s="58">
        <v>6.673</v>
      </c>
      <c r="Q186" s="59">
        <v>193.70003608916701</v>
      </c>
      <c r="R186" s="59">
        <v>13.27938</v>
      </c>
      <c r="S186" s="60">
        <v>6.8556414692081E-2</v>
      </c>
    </row>
    <row r="187" spans="1:19" ht="15" customHeight="1" x14ac:dyDescent="0.2">
      <c r="A187" s="392" t="s">
        <v>112</v>
      </c>
      <c r="B187" s="392" t="s">
        <v>132</v>
      </c>
      <c r="C187" s="392" t="s">
        <v>133</v>
      </c>
      <c r="D187" s="392" t="s">
        <v>133</v>
      </c>
      <c r="E187" s="410">
        <v>1</v>
      </c>
      <c r="F187" s="411">
        <v>40.837336666666701</v>
      </c>
      <c r="G187" s="411">
        <v>2.6284800000000001</v>
      </c>
      <c r="H187" s="412">
        <v>6.4364628414797995E-2</v>
      </c>
      <c r="I187" s="353">
        <f t="shared" si="5"/>
        <v>0</v>
      </c>
      <c r="J187" s="353" t="str">
        <f t="shared" si="4"/>
        <v/>
      </c>
      <c r="L187" s="38" t="s">
        <v>112</v>
      </c>
      <c r="M187" s="38" t="s">
        <v>132</v>
      </c>
      <c r="N187" s="38" t="s">
        <v>133</v>
      </c>
      <c r="O187" s="38" t="s">
        <v>133</v>
      </c>
      <c r="P187" s="58">
        <v>1</v>
      </c>
      <c r="Q187" s="59">
        <v>39.996785833333298</v>
      </c>
      <c r="R187" s="59">
        <v>2.5831300000000001</v>
      </c>
      <c r="S187" s="60">
        <v>6.4583439548465002E-2</v>
      </c>
    </row>
    <row r="188" spans="1:19" ht="15" customHeight="1" x14ac:dyDescent="0.2">
      <c r="A188" s="392" t="s">
        <v>112</v>
      </c>
      <c r="B188" s="392" t="s">
        <v>132</v>
      </c>
      <c r="C188" s="392" t="s">
        <v>133</v>
      </c>
      <c r="D188" s="392" t="s">
        <v>198</v>
      </c>
      <c r="E188" s="410">
        <v>6.9860512820512799</v>
      </c>
      <c r="F188" s="411">
        <v>192.222961689145</v>
      </c>
      <c r="G188" s="411">
        <v>11.18013</v>
      </c>
      <c r="H188" s="412">
        <v>5.8162302264805003E-2</v>
      </c>
      <c r="I188" s="353">
        <f t="shared" si="5"/>
        <v>7</v>
      </c>
      <c r="J188" s="353">
        <f t="shared" si="4"/>
        <v>7</v>
      </c>
      <c r="L188" s="38" t="s">
        <v>112</v>
      </c>
      <c r="M188" s="38" t="s">
        <v>132</v>
      </c>
      <c r="N188" s="38" t="s">
        <v>133</v>
      </c>
      <c r="O188" s="38" t="s">
        <v>198</v>
      </c>
      <c r="P188" s="58">
        <v>6.3040000000000003</v>
      </c>
      <c r="Q188" s="59">
        <v>177.05364957500001</v>
      </c>
      <c r="R188" s="59">
        <v>16.666620000000002</v>
      </c>
      <c r="S188" s="60">
        <v>9.4133162688295996E-2</v>
      </c>
    </row>
    <row r="189" spans="1:19" ht="15" customHeight="1" x14ac:dyDescent="0.2">
      <c r="A189" s="406" t="s">
        <v>112</v>
      </c>
      <c r="B189" s="406" t="s">
        <v>132</v>
      </c>
      <c r="C189" s="406" t="s">
        <v>134</v>
      </c>
      <c r="D189" s="406" t="s">
        <v>27</v>
      </c>
      <c r="E189" s="407">
        <v>57.1335384615385</v>
      </c>
      <c r="F189" s="408">
        <v>1702.8526120302599</v>
      </c>
      <c r="G189" s="408">
        <v>153.98756</v>
      </c>
      <c r="H189" s="409">
        <v>9.0429176848373996E-2</v>
      </c>
      <c r="I189" s="350">
        <f t="shared" si="5"/>
        <v>30</v>
      </c>
      <c r="J189" s="350">
        <f t="shared" si="4"/>
        <v>30</v>
      </c>
      <c r="L189" s="52" t="s">
        <v>112</v>
      </c>
      <c r="M189" s="52" t="s">
        <v>132</v>
      </c>
      <c r="N189" s="52" t="s">
        <v>134</v>
      </c>
      <c r="O189" s="52" t="s">
        <v>27</v>
      </c>
      <c r="P189" s="53">
        <v>44.536179487179503</v>
      </c>
      <c r="Q189" s="54">
        <v>1323.0632422967301</v>
      </c>
      <c r="R189" s="54">
        <v>143.32730000000001</v>
      </c>
      <c r="S189" s="55">
        <v>0.10832989340040999</v>
      </c>
    </row>
    <row r="190" spans="1:19" ht="15" customHeight="1" x14ac:dyDescent="0.2">
      <c r="A190" s="392" t="s">
        <v>112</v>
      </c>
      <c r="B190" s="392" t="s">
        <v>132</v>
      </c>
      <c r="C190" s="392" t="s">
        <v>134</v>
      </c>
      <c r="D190" s="392" t="s">
        <v>199</v>
      </c>
      <c r="E190" s="410">
        <v>17.673999999999999</v>
      </c>
      <c r="F190" s="411">
        <v>528.648241945</v>
      </c>
      <c r="G190" s="411">
        <v>51.657150000000001</v>
      </c>
      <c r="H190" s="412">
        <v>9.7715542966611002E-2</v>
      </c>
      <c r="I190" s="353">
        <f t="shared" si="5"/>
        <v>14</v>
      </c>
      <c r="J190" s="353">
        <f t="shared" si="4"/>
        <v>14</v>
      </c>
      <c r="L190" s="38" t="s">
        <v>112</v>
      </c>
      <c r="M190" s="38" t="s">
        <v>132</v>
      </c>
      <c r="N190" s="38" t="s">
        <v>134</v>
      </c>
      <c r="O190" s="38" t="s">
        <v>199</v>
      </c>
      <c r="P190" s="58">
        <v>13</v>
      </c>
      <c r="Q190" s="59">
        <v>374.635564166667</v>
      </c>
      <c r="R190" s="59">
        <v>46.371749999999999</v>
      </c>
      <c r="S190" s="60">
        <v>0.12377829131932</v>
      </c>
    </row>
    <row r="191" spans="1:19" ht="15" customHeight="1" x14ac:dyDescent="0.2">
      <c r="A191" s="392" t="s">
        <v>112</v>
      </c>
      <c r="B191" s="392" t="s">
        <v>132</v>
      </c>
      <c r="C191" s="392" t="s">
        <v>134</v>
      </c>
      <c r="D191" s="392" t="s">
        <v>200</v>
      </c>
      <c r="E191" s="410">
        <v>2.8639999999999999</v>
      </c>
      <c r="F191" s="411">
        <v>83.269649933333397</v>
      </c>
      <c r="G191" s="411">
        <v>6.6734499999999999</v>
      </c>
      <c r="H191" s="412">
        <v>8.0142645073478999E-2</v>
      </c>
      <c r="I191" s="353" t="str">
        <f t="shared" si="5"/>
        <v/>
      </c>
      <c r="J191" s="353" t="str">
        <f t="shared" si="4"/>
        <v/>
      </c>
      <c r="L191" s="38" t="s">
        <v>112</v>
      </c>
      <c r="M191" s="38" t="s">
        <v>132</v>
      </c>
      <c r="N191" s="38" t="s">
        <v>134</v>
      </c>
      <c r="O191" s="38" t="s">
        <v>200</v>
      </c>
      <c r="P191" s="37"/>
      <c r="Q191" s="37"/>
      <c r="R191" s="37"/>
      <c r="S191" s="37"/>
    </row>
    <row r="192" spans="1:19" ht="15.75" customHeight="1" x14ac:dyDescent="0.2">
      <c r="A192" s="392" t="s">
        <v>112</v>
      </c>
      <c r="B192" s="392" t="s">
        <v>132</v>
      </c>
      <c r="C192" s="392" t="s">
        <v>134</v>
      </c>
      <c r="D192" s="392" t="s">
        <v>201</v>
      </c>
      <c r="E192" s="410">
        <v>34.595538461538503</v>
      </c>
      <c r="F192" s="411">
        <v>1018.61080348526</v>
      </c>
      <c r="G192" s="411">
        <v>89.769199999999998</v>
      </c>
      <c r="H192" s="412">
        <v>8.8129047613521999E-2</v>
      </c>
      <c r="I192" s="353">
        <f t="shared" si="5"/>
        <v>14</v>
      </c>
      <c r="J192" s="353">
        <f t="shared" si="4"/>
        <v>14</v>
      </c>
      <c r="L192" s="38" t="s">
        <v>112</v>
      </c>
      <c r="M192" s="38" t="s">
        <v>132</v>
      </c>
      <c r="N192" s="38" t="s">
        <v>134</v>
      </c>
      <c r="O192" s="38" t="s">
        <v>201</v>
      </c>
      <c r="P192" s="58">
        <v>31.536179487179499</v>
      </c>
      <c r="Q192" s="59">
        <v>948.42767813006401</v>
      </c>
      <c r="R192" s="59">
        <v>96.955550000000002</v>
      </c>
      <c r="S192" s="60">
        <v>0.10222766820888</v>
      </c>
    </row>
    <row r="193" spans="1:19" ht="12.75" x14ac:dyDescent="0.2">
      <c r="A193" s="392" t="s">
        <v>112</v>
      </c>
      <c r="B193" s="392" t="s">
        <v>132</v>
      </c>
      <c r="C193" s="392" t="s">
        <v>134</v>
      </c>
      <c r="D193" s="392" t="s">
        <v>134</v>
      </c>
      <c r="E193" s="410">
        <v>2</v>
      </c>
      <c r="F193" s="411">
        <v>72.323916666666605</v>
      </c>
      <c r="G193" s="411">
        <v>5.8877600000000001</v>
      </c>
      <c r="H193" s="412">
        <v>8.1408201758984999E-2</v>
      </c>
      <c r="I193" s="353" t="str">
        <f t="shared" si="5"/>
        <v/>
      </c>
      <c r="J193" s="353" t="str">
        <f t="shared" si="4"/>
        <v/>
      </c>
      <c r="L193" s="38" t="s">
        <v>112</v>
      </c>
      <c r="M193" s="38" t="s">
        <v>132</v>
      </c>
      <c r="N193" s="38" t="s">
        <v>134</v>
      </c>
      <c r="O193" s="38" t="s">
        <v>134</v>
      </c>
      <c r="P193" s="37"/>
      <c r="Q193" s="37"/>
      <c r="R193" s="37"/>
      <c r="S193" s="37"/>
    </row>
    <row r="194" spans="1:19" ht="12.75" x14ac:dyDescent="0.2">
      <c r="A194" s="406" t="s">
        <v>112</v>
      </c>
      <c r="B194" s="406" t="s">
        <v>132</v>
      </c>
      <c r="C194" s="406" t="s">
        <v>135</v>
      </c>
      <c r="D194" s="406" t="s">
        <v>27</v>
      </c>
      <c r="E194" s="407">
        <v>23.388999999999999</v>
      </c>
      <c r="F194" s="408">
        <v>671.30840024583404</v>
      </c>
      <c r="G194" s="408">
        <v>47.713009999999997</v>
      </c>
      <c r="H194" s="409">
        <v>7.1074650611443996E-2</v>
      </c>
      <c r="I194" s="350">
        <f t="shared" si="5"/>
        <v>0</v>
      </c>
      <c r="J194" s="350" t="str">
        <f t="shared" si="4"/>
        <v/>
      </c>
      <c r="L194" s="52" t="s">
        <v>112</v>
      </c>
      <c r="M194" s="52" t="s">
        <v>132</v>
      </c>
      <c r="N194" s="52" t="s">
        <v>135</v>
      </c>
      <c r="O194" s="52" t="s">
        <v>27</v>
      </c>
      <c r="P194" s="53">
        <v>26.905000000000001</v>
      </c>
      <c r="Q194" s="54">
        <v>747.07950256666595</v>
      </c>
      <c r="R194" s="54">
        <v>53.540889999999997</v>
      </c>
      <c r="S194" s="55">
        <v>7.1666924090482004E-2</v>
      </c>
    </row>
    <row r="195" spans="1:19" ht="12.75" x14ac:dyDescent="0.2">
      <c r="A195" s="392" t="s">
        <v>112</v>
      </c>
      <c r="B195" s="392" t="s">
        <v>132</v>
      </c>
      <c r="C195" s="392" t="s">
        <v>135</v>
      </c>
      <c r="D195" s="392" t="s">
        <v>202</v>
      </c>
      <c r="E195" s="410">
        <v>6.5789999999999997</v>
      </c>
      <c r="F195" s="411">
        <v>187.54884978749999</v>
      </c>
      <c r="G195" s="411">
        <v>7.5223800000000001</v>
      </c>
      <c r="H195" s="412">
        <v>4.010891033735E-2</v>
      </c>
      <c r="I195" s="353" t="str">
        <f t="shared" si="5"/>
        <v/>
      </c>
      <c r="J195" s="353" t="str">
        <f t="shared" si="4"/>
        <v/>
      </c>
      <c r="L195" s="38" t="s">
        <v>112</v>
      </c>
      <c r="M195" s="38" t="s">
        <v>132</v>
      </c>
      <c r="N195" s="38" t="s">
        <v>135</v>
      </c>
      <c r="O195" s="38" t="s">
        <v>202</v>
      </c>
      <c r="P195" s="37"/>
      <c r="Q195" s="37"/>
      <c r="R195" s="37"/>
      <c r="S195" s="37"/>
    </row>
    <row r="196" spans="1:19" ht="12.75" x14ac:dyDescent="0.2">
      <c r="A196" s="392" t="s">
        <v>112</v>
      </c>
      <c r="B196" s="392" t="s">
        <v>132</v>
      </c>
      <c r="C196" s="392" t="s">
        <v>135</v>
      </c>
      <c r="D196" s="392" t="s">
        <v>203</v>
      </c>
      <c r="E196" s="410">
        <v>6</v>
      </c>
      <c r="F196" s="411">
        <v>169.933034166667</v>
      </c>
      <c r="G196" s="411">
        <v>14.80405</v>
      </c>
      <c r="H196" s="412">
        <v>8.7116963882845996E-2</v>
      </c>
      <c r="I196" s="353" t="str">
        <f t="shared" si="5"/>
        <v/>
      </c>
      <c r="J196" s="353" t="str">
        <f t="shared" ref="J196:J220" si="6">+IF(I196&gt;0,I196,"")</f>
        <v/>
      </c>
      <c r="L196" s="38" t="s">
        <v>112</v>
      </c>
      <c r="M196" s="38" t="s">
        <v>132</v>
      </c>
      <c r="N196" s="38" t="s">
        <v>135</v>
      </c>
      <c r="O196" s="38" t="s">
        <v>203</v>
      </c>
      <c r="P196" s="58">
        <v>10</v>
      </c>
      <c r="Q196" s="59">
        <v>276.06473583333297</v>
      </c>
      <c r="R196" s="59">
        <v>21.239090000000001</v>
      </c>
      <c r="S196" s="60">
        <v>7.6935179482041996E-2</v>
      </c>
    </row>
    <row r="197" spans="1:19" ht="12.75" x14ac:dyDescent="0.2">
      <c r="A197" s="392" t="s">
        <v>112</v>
      </c>
      <c r="B197" s="392" t="s">
        <v>132</v>
      </c>
      <c r="C197" s="392" t="s">
        <v>135</v>
      </c>
      <c r="D197" s="392" t="s">
        <v>204</v>
      </c>
      <c r="E197" s="410">
        <v>6.81</v>
      </c>
      <c r="F197" s="411">
        <v>189.705562125</v>
      </c>
      <c r="G197" s="411">
        <v>14.36656</v>
      </c>
      <c r="H197" s="412">
        <v>7.5730831711374E-2</v>
      </c>
      <c r="I197" s="353">
        <f t="shared" si="5"/>
        <v>0</v>
      </c>
      <c r="J197" s="353" t="str">
        <f t="shared" si="6"/>
        <v/>
      </c>
      <c r="L197" s="38" t="s">
        <v>112</v>
      </c>
      <c r="M197" s="38" t="s">
        <v>132</v>
      </c>
      <c r="N197" s="38" t="s">
        <v>135</v>
      </c>
      <c r="O197" s="38" t="s">
        <v>204</v>
      </c>
      <c r="P197" s="58">
        <v>11.904999999999999</v>
      </c>
      <c r="Q197" s="59">
        <v>329.96847839999998</v>
      </c>
      <c r="R197" s="59">
        <v>25.692779999999999</v>
      </c>
      <c r="S197" s="60">
        <v>7.7864346693304998E-2</v>
      </c>
    </row>
    <row r="198" spans="1:19" ht="12.75" x14ac:dyDescent="0.2">
      <c r="A198" s="392" t="s">
        <v>112</v>
      </c>
      <c r="B198" s="392" t="s">
        <v>132</v>
      </c>
      <c r="C198" s="392" t="s">
        <v>135</v>
      </c>
      <c r="D198" s="392" t="s">
        <v>205</v>
      </c>
      <c r="E198" s="410">
        <v>3</v>
      </c>
      <c r="F198" s="411">
        <v>84.348485000000096</v>
      </c>
      <c r="G198" s="411">
        <v>6.1459599999999996</v>
      </c>
      <c r="H198" s="412">
        <v>7.2863905024493997E-2</v>
      </c>
      <c r="I198" s="353" t="str">
        <f t="shared" ref="I198:I220" si="7">+IF(H198&lt;S198,ROUND((F198*S198)-G198,0),"")</f>
        <v/>
      </c>
      <c r="J198" s="353" t="str">
        <f t="shared" si="6"/>
        <v/>
      </c>
      <c r="L198" s="38" t="s">
        <v>112</v>
      </c>
      <c r="M198" s="38" t="s">
        <v>132</v>
      </c>
      <c r="N198" s="38" t="s">
        <v>135</v>
      </c>
      <c r="O198" s="38" t="s">
        <v>205</v>
      </c>
      <c r="P198" s="58">
        <v>5</v>
      </c>
      <c r="Q198" s="59">
        <v>141.046288333333</v>
      </c>
      <c r="R198" s="59">
        <v>6.6090200000000001</v>
      </c>
      <c r="S198" s="60">
        <v>4.6857099737221998E-2</v>
      </c>
    </row>
    <row r="199" spans="1:19" ht="12.75" x14ac:dyDescent="0.2">
      <c r="A199" s="392" t="s">
        <v>112</v>
      </c>
      <c r="B199" s="392" t="s">
        <v>132</v>
      </c>
      <c r="C199" s="392" t="s">
        <v>135</v>
      </c>
      <c r="D199" s="392" t="s">
        <v>135</v>
      </c>
      <c r="E199" s="410">
        <v>1</v>
      </c>
      <c r="F199" s="411">
        <v>39.772469166666703</v>
      </c>
      <c r="G199" s="411">
        <v>4.8740600000000001</v>
      </c>
      <c r="H199" s="412">
        <v>0.1225485895677</v>
      </c>
      <c r="I199" s="353" t="str">
        <f t="shared" si="7"/>
        <v/>
      </c>
      <c r="J199" s="353" t="str">
        <f t="shared" si="6"/>
        <v/>
      </c>
      <c r="L199" s="38" t="s">
        <v>112</v>
      </c>
      <c r="M199" s="38" t="s">
        <v>132</v>
      </c>
      <c r="N199" s="38" t="s">
        <v>135</v>
      </c>
      <c r="O199" s="38" t="s">
        <v>135</v>
      </c>
      <c r="P199" s="37"/>
      <c r="Q199" s="37"/>
      <c r="R199" s="37"/>
      <c r="S199" s="37"/>
    </row>
    <row r="200" spans="1:19" ht="12.75" x14ac:dyDescent="0.2">
      <c r="A200" s="402" t="s">
        <v>112</v>
      </c>
      <c r="B200" s="402" t="s">
        <v>136</v>
      </c>
      <c r="C200" s="402" t="s">
        <v>27</v>
      </c>
      <c r="D200" s="402" t="s">
        <v>27</v>
      </c>
      <c r="E200" s="403">
        <v>45.023843703958804</v>
      </c>
      <c r="F200" s="404">
        <v>1378.93700671131</v>
      </c>
      <c r="G200" s="404">
        <v>117.77155</v>
      </c>
      <c r="H200" s="405">
        <v>8.5407491007061007E-2</v>
      </c>
      <c r="I200" s="346">
        <f t="shared" si="7"/>
        <v>21</v>
      </c>
      <c r="J200" s="346">
        <f t="shared" si="6"/>
        <v>21</v>
      </c>
      <c r="L200" s="52" t="s">
        <v>112</v>
      </c>
      <c r="M200" s="52" t="s">
        <v>136</v>
      </c>
      <c r="N200" s="52" t="s">
        <v>27</v>
      </c>
      <c r="O200" s="52" t="s">
        <v>27</v>
      </c>
      <c r="P200" s="53">
        <v>45.463999999999999</v>
      </c>
      <c r="Q200" s="54">
        <v>1362.6940632000001</v>
      </c>
      <c r="R200" s="54">
        <v>137.34304</v>
      </c>
      <c r="S200" s="55">
        <v>0.10078787580352</v>
      </c>
    </row>
    <row r="201" spans="1:19" ht="12.75" x14ac:dyDescent="0.2">
      <c r="A201" s="406" t="s">
        <v>112</v>
      </c>
      <c r="B201" s="406" t="s">
        <v>136</v>
      </c>
      <c r="C201" s="406" t="s">
        <v>137</v>
      </c>
      <c r="D201" s="406" t="s">
        <v>27</v>
      </c>
      <c r="E201" s="407">
        <v>3.9319999999999999</v>
      </c>
      <c r="F201" s="408">
        <v>114.035775183333</v>
      </c>
      <c r="G201" s="408">
        <v>10.85829</v>
      </c>
      <c r="H201" s="409">
        <v>9.5218276742919994E-2</v>
      </c>
      <c r="I201" s="350" t="str">
        <f t="shared" si="7"/>
        <v/>
      </c>
      <c r="J201" s="350" t="str">
        <f t="shared" si="6"/>
        <v/>
      </c>
      <c r="L201" s="52" t="s">
        <v>112</v>
      </c>
      <c r="M201" s="52" t="s">
        <v>136</v>
      </c>
      <c r="N201" s="52" t="s">
        <v>137</v>
      </c>
      <c r="O201" s="52" t="s">
        <v>27</v>
      </c>
      <c r="P201" s="53">
        <v>3.9319999999999999</v>
      </c>
      <c r="Q201" s="54">
        <v>112.624568903333</v>
      </c>
      <c r="R201" s="54">
        <v>10.667680000000001</v>
      </c>
      <c r="S201" s="55">
        <v>9.4718941913607996E-2</v>
      </c>
    </row>
    <row r="202" spans="1:19" ht="12.75" x14ac:dyDescent="0.2">
      <c r="A202" s="406" t="s">
        <v>112</v>
      </c>
      <c r="B202" s="406" t="s">
        <v>136</v>
      </c>
      <c r="C202" s="406" t="s">
        <v>138</v>
      </c>
      <c r="D202" s="406" t="s">
        <v>27</v>
      </c>
      <c r="E202" s="407">
        <v>16.025843703958799</v>
      </c>
      <c r="F202" s="408">
        <v>452.50965011214299</v>
      </c>
      <c r="G202" s="408">
        <v>24.135359999999999</v>
      </c>
      <c r="H202" s="409">
        <v>5.3336674685322001E-2</v>
      </c>
      <c r="I202" s="350" t="str">
        <f t="shared" si="7"/>
        <v/>
      </c>
      <c r="J202" s="350" t="str">
        <f t="shared" si="6"/>
        <v/>
      </c>
      <c r="L202" s="52" t="s">
        <v>112</v>
      </c>
      <c r="M202" s="52" t="s">
        <v>136</v>
      </c>
      <c r="N202" s="52" t="s">
        <v>138</v>
      </c>
      <c r="O202" s="52" t="s">
        <v>27</v>
      </c>
      <c r="P202" s="53">
        <v>15.564</v>
      </c>
      <c r="Q202" s="54">
        <v>419.37124891333298</v>
      </c>
      <c r="R202" s="54">
        <v>19.56683</v>
      </c>
      <c r="S202" s="55">
        <v>4.6657538042251E-2</v>
      </c>
    </row>
    <row r="203" spans="1:19" ht="12.75" x14ac:dyDescent="0.2">
      <c r="A203" s="406" t="s">
        <v>112</v>
      </c>
      <c r="B203" s="406" t="s">
        <v>136</v>
      </c>
      <c r="C203" s="406" t="s">
        <v>136</v>
      </c>
      <c r="D203" s="406" t="s">
        <v>27</v>
      </c>
      <c r="E203" s="407">
        <v>6</v>
      </c>
      <c r="F203" s="408">
        <v>219.52377166666699</v>
      </c>
      <c r="G203" s="408">
        <v>15.575760000000001</v>
      </c>
      <c r="H203" s="409">
        <v>7.0952498136059999E-2</v>
      </c>
      <c r="I203" s="350">
        <f t="shared" si="7"/>
        <v>20</v>
      </c>
      <c r="J203" s="350">
        <f t="shared" si="6"/>
        <v>20</v>
      </c>
      <c r="L203" s="52" t="s">
        <v>112</v>
      </c>
      <c r="M203" s="52" t="s">
        <v>136</v>
      </c>
      <c r="N203" s="52" t="s">
        <v>136</v>
      </c>
      <c r="O203" s="52" t="s">
        <v>27</v>
      </c>
      <c r="P203" s="53">
        <v>1</v>
      </c>
      <c r="Q203" s="54">
        <v>59.801891666666698</v>
      </c>
      <c r="R203" s="54">
        <v>9.7751000000000001</v>
      </c>
      <c r="S203" s="55">
        <v>0.16345803999790001</v>
      </c>
    </row>
    <row r="204" spans="1:19" ht="12.75" x14ac:dyDescent="0.2">
      <c r="A204" s="406" t="s">
        <v>112</v>
      </c>
      <c r="B204" s="406" t="s">
        <v>136</v>
      </c>
      <c r="C204" s="406" t="s">
        <v>139</v>
      </c>
      <c r="D204" s="406" t="s">
        <v>27</v>
      </c>
      <c r="E204" s="407">
        <v>19.065999999999999</v>
      </c>
      <c r="F204" s="408">
        <v>592.86780974916701</v>
      </c>
      <c r="G204" s="408">
        <v>67.20214</v>
      </c>
      <c r="H204" s="409">
        <v>0.11335096777886</v>
      </c>
      <c r="I204" s="350">
        <f t="shared" si="7"/>
        <v>8</v>
      </c>
      <c r="J204" s="350">
        <f t="shared" si="6"/>
        <v>8</v>
      </c>
      <c r="L204" s="52" t="s">
        <v>112</v>
      </c>
      <c r="M204" s="52" t="s">
        <v>136</v>
      </c>
      <c r="N204" s="52" t="s">
        <v>139</v>
      </c>
      <c r="O204" s="52" t="s">
        <v>27</v>
      </c>
      <c r="P204" s="53">
        <v>24.968</v>
      </c>
      <c r="Q204" s="54">
        <v>770.89635371666702</v>
      </c>
      <c r="R204" s="54">
        <v>97.333430000000007</v>
      </c>
      <c r="S204" s="55">
        <v>0.12626007313529999</v>
      </c>
    </row>
    <row r="205" spans="1:19" ht="15" x14ac:dyDescent="0.25">
      <c r="A205" t="s">
        <v>234</v>
      </c>
      <c r="B205" s="376" t="s">
        <v>246</v>
      </c>
      <c r="I205" s="332" t="str">
        <f t="shared" si="7"/>
        <v/>
      </c>
      <c r="J205" s="332" t="str">
        <f t="shared" si="6"/>
        <v/>
      </c>
      <c r="L205" s="37" t="s">
        <v>8</v>
      </c>
      <c r="M205" s="37"/>
      <c r="N205" s="37"/>
      <c r="O205" s="37"/>
      <c r="P205" s="37"/>
      <c r="Q205" s="37"/>
      <c r="R205" s="37"/>
      <c r="S205" s="37"/>
    </row>
    <row r="206" spans="1:19" ht="13.5" thickBot="1" x14ac:dyDescent="0.25">
      <c r="A206" t="s">
        <v>8</v>
      </c>
      <c r="I206" t="str">
        <f t="shared" si="7"/>
        <v/>
      </c>
      <c r="J206" t="str">
        <f t="shared" si="6"/>
        <v/>
      </c>
      <c r="L206" s="358" t="s">
        <v>142</v>
      </c>
      <c r="M206" s="358" t="s">
        <v>8</v>
      </c>
      <c r="N206" s="358" t="s">
        <v>8</v>
      </c>
      <c r="O206" s="358" t="s">
        <v>8</v>
      </c>
      <c r="P206" s="37"/>
      <c r="Q206" s="37"/>
      <c r="R206" s="37"/>
      <c r="S206" s="37"/>
    </row>
    <row r="207" spans="1:19" ht="12.75" thickTop="1" x14ac:dyDescent="0.2">
      <c r="A207" t="s">
        <v>8</v>
      </c>
      <c r="I207" t="str">
        <f t="shared" si="7"/>
        <v/>
      </c>
      <c r="J207" t="str">
        <f t="shared" si="6"/>
        <v/>
      </c>
      <c r="L207" s="37" t="s">
        <v>8</v>
      </c>
      <c r="M207" s="37"/>
      <c r="N207" s="37"/>
      <c r="O207" s="37"/>
      <c r="P207" s="37"/>
      <c r="Q207" s="37"/>
      <c r="R207" s="37"/>
      <c r="S207" s="37"/>
    </row>
    <row r="208" spans="1:19" ht="13.5" thickBot="1" x14ac:dyDescent="0.25">
      <c r="A208" s="413" t="s">
        <v>142</v>
      </c>
      <c r="B208" s="413" t="s">
        <v>8</v>
      </c>
      <c r="C208" s="413" t="s">
        <v>8</v>
      </c>
      <c r="D208" s="413" t="s">
        <v>8</v>
      </c>
      <c r="I208" t="str">
        <f t="shared" si="7"/>
        <v/>
      </c>
      <c r="J208" t="str">
        <f t="shared" si="6"/>
        <v/>
      </c>
      <c r="L208" s="37" t="s">
        <v>143</v>
      </c>
      <c r="M208" s="37" t="s">
        <v>144</v>
      </c>
      <c r="N208" s="37"/>
      <c r="O208" s="37"/>
      <c r="P208" s="37"/>
      <c r="Q208" s="37"/>
      <c r="R208" s="37"/>
      <c r="S208" s="37"/>
    </row>
    <row r="209" spans="1:19" ht="12.75" thickTop="1" x14ac:dyDescent="0.2">
      <c r="A209" t="s">
        <v>8</v>
      </c>
      <c r="I209" t="str">
        <f t="shared" si="7"/>
        <v/>
      </c>
      <c r="J209" t="str">
        <f t="shared" si="6"/>
        <v/>
      </c>
      <c r="L209" s="37" t="s">
        <v>8</v>
      </c>
      <c r="M209" s="37" t="s">
        <v>145</v>
      </c>
      <c r="N209" s="37"/>
      <c r="O209" s="37"/>
      <c r="P209" s="37"/>
      <c r="Q209" s="37"/>
      <c r="R209" s="37"/>
      <c r="S209" s="37"/>
    </row>
    <row r="210" spans="1:19" x14ac:dyDescent="0.2">
      <c r="A210" t="s">
        <v>143</v>
      </c>
      <c r="B210" t="s">
        <v>144</v>
      </c>
      <c r="I210" t="str">
        <f t="shared" si="7"/>
        <v/>
      </c>
      <c r="J210" t="str">
        <f t="shared" si="6"/>
        <v/>
      </c>
      <c r="L210" s="37" t="s">
        <v>8</v>
      </c>
      <c r="M210" s="37"/>
      <c r="N210" s="37"/>
      <c r="O210" s="37"/>
      <c r="P210" s="37"/>
      <c r="Q210" s="37"/>
      <c r="R210" s="37"/>
      <c r="S210" s="37"/>
    </row>
    <row r="211" spans="1:19" x14ac:dyDescent="0.2">
      <c r="A211" t="s">
        <v>8</v>
      </c>
      <c r="B211" t="s">
        <v>145</v>
      </c>
      <c r="I211" t="str">
        <f t="shared" si="7"/>
        <v/>
      </c>
      <c r="J211" t="str">
        <f t="shared" si="6"/>
        <v/>
      </c>
      <c r="L211" s="37" t="s">
        <v>143</v>
      </c>
      <c r="M211" s="37" t="s">
        <v>146</v>
      </c>
      <c r="N211" s="37"/>
      <c r="O211" s="37"/>
      <c r="P211" s="37"/>
      <c r="Q211" s="37"/>
      <c r="R211" s="37"/>
      <c r="S211" s="37"/>
    </row>
    <row r="212" spans="1:19" x14ac:dyDescent="0.2">
      <c r="A212" t="s">
        <v>8</v>
      </c>
      <c r="I212" t="str">
        <f t="shared" si="7"/>
        <v/>
      </c>
      <c r="J212" t="str">
        <f t="shared" si="6"/>
        <v/>
      </c>
      <c r="L212" s="37" t="s">
        <v>8</v>
      </c>
      <c r="M212" s="37" t="s">
        <v>147</v>
      </c>
      <c r="N212" s="37"/>
      <c r="O212" s="37"/>
      <c r="P212" s="37"/>
      <c r="Q212" s="37"/>
      <c r="R212" s="37"/>
      <c r="S212" s="37"/>
    </row>
    <row r="213" spans="1:19" x14ac:dyDescent="0.2">
      <c r="A213" t="s">
        <v>143</v>
      </c>
      <c r="B213" t="s">
        <v>146</v>
      </c>
      <c r="I213" t="str">
        <f t="shared" si="7"/>
        <v/>
      </c>
      <c r="J213" t="str">
        <f t="shared" si="6"/>
        <v/>
      </c>
      <c r="L213" s="37" t="s">
        <v>8</v>
      </c>
      <c r="M213" s="37" t="s">
        <v>148</v>
      </c>
      <c r="N213" s="37"/>
      <c r="O213" s="37"/>
      <c r="P213" s="37"/>
      <c r="Q213" s="37"/>
      <c r="R213" s="37"/>
      <c r="S213" s="37"/>
    </row>
    <row r="214" spans="1:19" x14ac:dyDescent="0.2">
      <c r="A214" t="s">
        <v>8</v>
      </c>
      <c r="B214" t="s">
        <v>147</v>
      </c>
      <c r="I214" t="str">
        <f t="shared" si="7"/>
        <v/>
      </c>
      <c r="J214" t="str">
        <f t="shared" si="6"/>
        <v/>
      </c>
      <c r="L214" s="37" t="s">
        <v>8</v>
      </c>
      <c r="M214" s="37"/>
      <c r="N214" s="37"/>
      <c r="O214" s="37"/>
      <c r="P214" s="37"/>
      <c r="Q214" s="37"/>
      <c r="R214" s="37"/>
      <c r="S214" s="37"/>
    </row>
    <row r="215" spans="1:19" x14ac:dyDescent="0.2">
      <c r="A215" t="s">
        <v>8</v>
      </c>
      <c r="B215" t="s">
        <v>148</v>
      </c>
      <c r="I215" t="str">
        <f t="shared" si="7"/>
        <v/>
      </c>
      <c r="J215" t="str">
        <f t="shared" si="6"/>
        <v/>
      </c>
      <c r="L215" s="37" t="s">
        <v>8</v>
      </c>
      <c r="M215" s="37" t="s">
        <v>149</v>
      </c>
      <c r="N215" s="37"/>
      <c r="O215" s="37"/>
      <c r="P215" s="37"/>
      <c r="Q215" s="37"/>
      <c r="R215" s="37"/>
      <c r="S215" s="37"/>
    </row>
    <row r="216" spans="1:19" x14ac:dyDescent="0.2">
      <c r="A216" t="s">
        <v>8</v>
      </c>
      <c r="I216" t="str">
        <f t="shared" si="7"/>
        <v/>
      </c>
      <c r="J216" t="str">
        <f t="shared" si="6"/>
        <v/>
      </c>
      <c r="L216" s="37" t="s">
        <v>150</v>
      </c>
      <c r="M216" s="37" t="s">
        <v>151</v>
      </c>
      <c r="N216" s="37"/>
      <c r="O216" s="37"/>
      <c r="P216" s="37"/>
      <c r="Q216" s="37"/>
      <c r="R216" s="37"/>
      <c r="S216" s="37"/>
    </row>
    <row r="217" spans="1:19" x14ac:dyDescent="0.2">
      <c r="A217" t="s">
        <v>8</v>
      </c>
      <c r="B217" t="s">
        <v>149</v>
      </c>
      <c r="I217" t="str">
        <f t="shared" si="7"/>
        <v/>
      </c>
      <c r="J217" t="str">
        <f t="shared" si="6"/>
        <v/>
      </c>
      <c r="L217" s="37" t="s">
        <v>8</v>
      </c>
      <c r="M217" s="37" t="s">
        <v>152</v>
      </c>
      <c r="N217" s="37"/>
      <c r="O217" s="37"/>
      <c r="P217" s="37"/>
      <c r="Q217" s="37"/>
      <c r="R217" s="37"/>
      <c r="S217" s="37"/>
    </row>
    <row r="218" spans="1:19" x14ac:dyDescent="0.2">
      <c r="A218" t="s">
        <v>150</v>
      </c>
      <c r="B218" t="s">
        <v>151</v>
      </c>
      <c r="I218" t="str">
        <f t="shared" si="7"/>
        <v/>
      </c>
      <c r="J218" t="str">
        <f t="shared" si="6"/>
        <v/>
      </c>
      <c r="L218" s="37" t="s">
        <v>8</v>
      </c>
      <c r="M218" s="37" t="s">
        <v>153</v>
      </c>
      <c r="N218" s="37"/>
      <c r="O218" s="37"/>
      <c r="P218" s="37"/>
      <c r="Q218" s="37"/>
      <c r="R218" s="37"/>
      <c r="S218" s="37"/>
    </row>
    <row r="219" spans="1:19" x14ac:dyDescent="0.2">
      <c r="A219" t="s">
        <v>8</v>
      </c>
      <c r="B219" t="s">
        <v>152</v>
      </c>
      <c r="I219" t="str">
        <f t="shared" si="7"/>
        <v/>
      </c>
      <c r="J219" t="str">
        <f t="shared" si="6"/>
        <v/>
      </c>
    </row>
    <row r="220" spans="1:19" x14ac:dyDescent="0.2">
      <c r="A220" t="s">
        <v>8</v>
      </c>
      <c r="B220" t="s">
        <v>153</v>
      </c>
      <c r="I220" t="str">
        <f t="shared" si="7"/>
        <v/>
      </c>
      <c r="J220" t="str">
        <f t="shared" si="6"/>
        <v/>
      </c>
    </row>
  </sheetData>
  <mergeCells count="4">
    <mergeCell ref="A1:H1"/>
    <mergeCell ref="E2:H2"/>
    <mergeCell ref="L1:S1"/>
    <mergeCell ref="P2:S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0"/>
  <sheetViews>
    <sheetView topLeftCell="E1" zoomScaleNormal="100" workbookViewId="0">
      <pane ySplit="4" topLeftCell="A5" activePane="bottomLeft" state="frozen"/>
      <selection pane="bottomLeft" activeCell="M23" sqref="M23"/>
    </sheetView>
  </sheetViews>
  <sheetFormatPr defaultRowHeight="12" x14ac:dyDescent="0.2"/>
  <cols>
    <col min="1" max="1" width="21.85546875" customWidth="1"/>
    <col min="2" max="2" width="22.140625" customWidth="1"/>
    <col min="3" max="3" width="22.85546875" customWidth="1"/>
    <col min="4" max="4" width="21.5703125" customWidth="1"/>
    <col min="5" max="7" width="9.140625" customWidth="1"/>
    <col min="9" max="9" width="9.140625" hidden="1" customWidth="1"/>
    <col min="10" max="10" width="12.42578125" customWidth="1"/>
    <col min="11" max="11" width="3.5703125" customWidth="1"/>
    <col min="12" max="12" width="15.85546875" customWidth="1"/>
    <col min="13" max="13" width="13.5703125" customWidth="1"/>
    <col min="14" max="14" width="18.28515625" customWidth="1"/>
    <col min="15" max="15" width="13.42578125" customWidth="1"/>
    <col min="16" max="18" width="9.140625" customWidth="1"/>
  </cols>
  <sheetData>
    <row r="1" spans="1:19" ht="15.75" customHeight="1" thickBot="1" x14ac:dyDescent="0.25">
      <c r="A1" s="501" t="s">
        <v>260</v>
      </c>
      <c r="B1" s="501"/>
      <c r="C1" s="501"/>
      <c r="D1" s="501"/>
      <c r="E1" s="501"/>
      <c r="F1" s="501"/>
      <c r="G1" s="501"/>
      <c r="H1" s="501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5" customHeight="1" thickTop="1" x14ac:dyDescent="0.2">
      <c r="A2" s="392" t="s">
        <v>8</v>
      </c>
      <c r="B2" s="392" t="s">
        <v>8</v>
      </c>
      <c r="C2" s="392" t="s">
        <v>8</v>
      </c>
      <c r="D2" s="392" t="s">
        <v>8</v>
      </c>
      <c r="E2" s="514" t="s">
        <v>8</v>
      </c>
      <c r="F2" s="515"/>
      <c r="G2" s="515"/>
      <c r="H2" s="516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91.5" customHeight="1" x14ac:dyDescent="0.2">
      <c r="A3" s="392" t="s">
        <v>17</v>
      </c>
      <c r="B3" s="392" t="s">
        <v>18</v>
      </c>
      <c r="C3" s="392" t="s">
        <v>19</v>
      </c>
      <c r="D3" s="392" t="s">
        <v>155</v>
      </c>
      <c r="E3" s="393" t="s">
        <v>20</v>
      </c>
      <c r="F3" s="393" t="s">
        <v>21</v>
      </c>
      <c r="G3" s="393" t="s">
        <v>22</v>
      </c>
      <c r="H3" s="393" t="s">
        <v>23</v>
      </c>
      <c r="I3" s="335" t="s">
        <v>263</v>
      </c>
      <c r="J3" s="335" t="s">
        <v>263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5" customHeight="1" x14ac:dyDescent="0.2">
      <c r="A4" s="394" t="s">
        <v>27</v>
      </c>
      <c r="B4" s="394" t="s">
        <v>27</v>
      </c>
      <c r="C4" s="394" t="s">
        <v>27</v>
      </c>
      <c r="D4" s="394" t="s">
        <v>27</v>
      </c>
      <c r="E4" s="395">
        <v>2027.49271142918</v>
      </c>
      <c r="F4" s="396">
        <v>60138.6274687244</v>
      </c>
      <c r="G4" s="396">
        <v>5898.0602199999903</v>
      </c>
      <c r="H4" s="397">
        <v>9.8074406887109999E-2</v>
      </c>
      <c r="I4" s="338" t="str">
        <f>+IF(H4&lt;S4,ROUND((F4*S4)-G4,0),"")</f>
        <v/>
      </c>
      <c r="J4" s="338" t="str">
        <f t="shared" ref="J4:J67" si="0">+IF(I4&gt;0,I4,"")</f>
        <v/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5" customHeight="1" x14ac:dyDescent="0.2">
      <c r="A5" s="398" t="s">
        <v>28</v>
      </c>
      <c r="B5" s="398" t="s">
        <v>27</v>
      </c>
      <c r="C5" s="398" t="s">
        <v>27</v>
      </c>
      <c r="D5" s="398" t="s">
        <v>27</v>
      </c>
      <c r="E5" s="399">
        <v>16.754999999999999</v>
      </c>
      <c r="F5" s="400">
        <v>585.82804604166699</v>
      </c>
      <c r="G5" s="400">
        <v>126.96854</v>
      </c>
      <c r="H5" s="401">
        <v>0.21673346105210001</v>
      </c>
      <c r="I5" s="342" t="str">
        <f>+IF(H5&lt;S5,ROUND((F5*S5)-G5,0),"")</f>
        <v/>
      </c>
      <c r="J5" s="342" t="str">
        <f t="shared" si="0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5" customHeight="1" x14ac:dyDescent="0.2">
      <c r="A6" s="402" t="s">
        <v>28</v>
      </c>
      <c r="B6" s="402" t="s">
        <v>28</v>
      </c>
      <c r="C6" s="402" t="s">
        <v>27</v>
      </c>
      <c r="D6" s="402" t="s">
        <v>27</v>
      </c>
      <c r="E6" s="403">
        <v>16.754999999999999</v>
      </c>
      <c r="F6" s="404">
        <v>585.82804604166699</v>
      </c>
      <c r="G6" s="404">
        <v>126.96854</v>
      </c>
      <c r="H6" s="405">
        <v>0.21673346105210001</v>
      </c>
      <c r="I6" s="346" t="str">
        <f t="shared" ref="I6:I69" si="1">+IF(H6&lt;S6,ROUND((F6*S6)-G6,0),"")</f>
        <v/>
      </c>
      <c r="J6" s="346" t="str">
        <f t="shared" si="0"/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5" customHeight="1" x14ac:dyDescent="0.2">
      <c r="A7" s="398" t="s">
        <v>31</v>
      </c>
      <c r="B7" s="398" t="s">
        <v>27</v>
      </c>
      <c r="C7" s="398" t="s">
        <v>27</v>
      </c>
      <c r="D7" s="398" t="s">
        <v>27</v>
      </c>
      <c r="E7" s="399">
        <v>2.9125641025641</v>
      </c>
      <c r="F7" s="400">
        <v>70.554743639957195</v>
      </c>
      <c r="G7" s="400">
        <v>2.4042400000000002</v>
      </c>
      <c r="H7" s="401">
        <v>3.4076234650767999E-2</v>
      </c>
      <c r="I7" s="342">
        <f t="shared" si="1"/>
        <v>1</v>
      </c>
      <c r="J7" s="342">
        <f t="shared" si="0"/>
        <v>1</v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5" customHeight="1" x14ac:dyDescent="0.2">
      <c r="A8" s="398" t="s">
        <v>32</v>
      </c>
      <c r="B8" s="398" t="s">
        <v>27</v>
      </c>
      <c r="C8" s="398" t="s">
        <v>27</v>
      </c>
      <c r="D8" s="398" t="s">
        <v>27</v>
      </c>
      <c r="E8" s="399">
        <v>1117.58324953581</v>
      </c>
      <c r="F8" s="400">
        <v>33216.306592531102</v>
      </c>
      <c r="G8" s="400">
        <v>3108.50243000001</v>
      </c>
      <c r="H8" s="401">
        <v>9.3583626504067E-2</v>
      </c>
      <c r="I8" s="342" t="str">
        <f t="shared" si="1"/>
        <v/>
      </c>
      <c r="J8" s="342" t="str">
        <f t="shared" si="0"/>
        <v/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5" customHeight="1" x14ac:dyDescent="0.2">
      <c r="A9" s="402" t="s">
        <v>32</v>
      </c>
      <c r="B9" s="402" t="s">
        <v>33</v>
      </c>
      <c r="C9" s="402" t="s">
        <v>27</v>
      </c>
      <c r="D9" s="402" t="s">
        <v>27</v>
      </c>
      <c r="E9" s="403">
        <v>105.210923076923</v>
      </c>
      <c r="F9" s="404">
        <v>3439.2135813980099</v>
      </c>
      <c r="G9" s="404">
        <v>393.98660000000001</v>
      </c>
      <c r="H9" s="405">
        <v>0.11455717729511999</v>
      </c>
      <c r="I9" s="346" t="str">
        <f t="shared" si="1"/>
        <v/>
      </c>
      <c r="J9" s="346" t="str">
        <f t="shared" si="0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5" customHeight="1" x14ac:dyDescent="0.2">
      <c r="A10" s="406" t="s">
        <v>32</v>
      </c>
      <c r="B10" s="406" t="s">
        <v>33</v>
      </c>
      <c r="C10" s="406" t="s">
        <v>33</v>
      </c>
      <c r="D10" s="406" t="s">
        <v>27</v>
      </c>
      <c r="E10" s="407">
        <v>3</v>
      </c>
      <c r="F10" s="408">
        <v>122.790630833333</v>
      </c>
      <c r="G10" s="408">
        <v>22.843979999999998</v>
      </c>
      <c r="H10" s="409">
        <v>0.18604008990724</v>
      </c>
      <c r="I10" s="350">
        <f t="shared" si="1"/>
        <v>1</v>
      </c>
      <c r="J10" s="350">
        <f t="shared" si="0"/>
        <v>1</v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5" customHeight="1" x14ac:dyDescent="0.2">
      <c r="A11" s="406" t="s">
        <v>32</v>
      </c>
      <c r="B11" s="406" t="s">
        <v>33</v>
      </c>
      <c r="C11" s="406" t="s">
        <v>34</v>
      </c>
      <c r="D11" s="406" t="s">
        <v>27</v>
      </c>
      <c r="E11" s="407">
        <v>24.7</v>
      </c>
      <c r="F11" s="408">
        <v>736.76308887666698</v>
      </c>
      <c r="G11" s="408">
        <v>72.615979999999993</v>
      </c>
      <c r="H11" s="409">
        <v>9.8560827892065994E-2</v>
      </c>
      <c r="I11" s="350" t="str">
        <f t="shared" si="1"/>
        <v/>
      </c>
      <c r="J11" s="350" t="str">
        <f t="shared" si="0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5" customHeight="1" x14ac:dyDescent="0.2">
      <c r="A12" s="392" t="s">
        <v>32</v>
      </c>
      <c r="B12" s="392" t="s">
        <v>33</v>
      </c>
      <c r="C12" s="392" t="s">
        <v>34</v>
      </c>
      <c r="D12" s="392" t="s">
        <v>34</v>
      </c>
      <c r="E12" s="410">
        <v>24.7</v>
      </c>
      <c r="F12" s="411">
        <v>736.76308887666698</v>
      </c>
      <c r="G12" s="411">
        <v>72.615979999999993</v>
      </c>
      <c r="H12" s="412">
        <v>9.8560827892065994E-2</v>
      </c>
      <c r="I12" s="353" t="str">
        <f t="shared" si="1"/>
        <v/>
      </c>
      <c r="J12" s="353" t="str">
        <f t="shared" si="0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5" customHeight="1" x14ac:dyDescent="0.2">
      <c r="A13" s="406" t="s">
        <v>32</v>
      </c>
      <c r="B13" s="406" t="s">
        <v>33</v>
      </c>
      <c r="C13" s="406" t="s">
        <v>35</v>
      </c>
      <c r="D13" s="406" t="s">
        <v>27</v>
      </c>
      <c r="E13" s="407">
        <v>15.106999999999999</v>
      </c>
      <c r="F13" s="408">
        <v>503.09958699750001</v>
      </c>
      <c r="G13" s="408">
        <v>66.804000000000002</v>
      </c>
      <c r="H13" s="409">
        <v>0.13278484365031001</v>
      </c>
      <c r="I13" s="350" t="str">
        <f t="shared" si="1"/>
        <v/>
      </c>
      <c r="J13" s="350" t="str">
        <f t="shared" si="0"/>
        <v/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5" customHeight="1" x14ac:dyDescent="0.2">
      <c r="A14" s="406" t="s">
        <v>32</v>
      </c>
      <c r="B14" s="406" t="s">
        <v>33</v>
      </c>
      <c r="C14" s="406" t="s">
        <v>36</v>
      </c>
      <c r="D14" s="406" t="s">
        <v>27</v>
      </c>
      <c r="E14" s="407">
        <v>25.422999999999998</v>
      </c>
      <c r="F14" s="408">
        <v>923.11185248916604</v>
      </c>
      <c r="G14" s="408">
        <v>84.703429999999997</v>
      </c>
      <c r="H14" s="409">
        <v>9.1758577004073E-2</v>
      </c>
      <c r="I14" s="350">
        <f t="shared" si="1"/>
        <v>2</v>
      </c>
      <c r="J14" s="350">
        <f t="shared" si="0"/>
        <v>2</v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5" customHeight="1" x14ac:dyDescent="0.2">
      <c r="A15" s="406" t="s">
        <v>32</v>
      </c>
      <c r="B15" s="406" t="s">
        <v>33</v>
      </c>
      <c r="C15" s="406" t="s">
        <v>37</v>
      </c>
      <c r="D15" s="406" t="s">
        <v>27</v>
      </c>
      <c r="E15" s="407">
        <v>5.8639999999999999</v>
      </c>
      <c r="F15" s="408">
        <v>200.17577743999999</v>
      </c>
      <c r="G15" s="408">
        <v>16.960609999999999</v>
      </c>
      <c r="H15" s="409">
        <v>8.4728583132809995E-2</v>
      </c>
      <c r="I15" s="350">
        <f t="shared" si="1"/>
        <v>13</v>
      </c>
      <c r="J15" s="350">
        <f t="shared" si="0"/>
        <v>13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5" customHeight="1" x14ac:dyDescent="0.2">
      <c r="A16" s="392" t="s">
        <v>32</v>
      </c>
      <c r="B16" s="392" t="s">
        <v>33</v>
      </c>
      <c r="C16" s="392" t="s">
        <v>37</v>
      </c>
      <c r="D16" s="392" t="s">
        <v>37</v>
      </c>
      <c r="E16" s="410">
        <v>5.8639999999999999</v>
      </c>
      <c r="F16" s="411">
        <v>200.17577743999999</v>
      </c>
      <c r="G16" s="411">
        <v>16.960609999999999</v>
      </c>
      <c r="H16" s="412">
        <v>8.4728583132809995E-2</v>
      </c>
      <c r="I16" s="353">
        <f t="shared" si="1"/>
        <v>13</v>
      </c>
      <c r="J16" s="353">
        <f t="shared" si="0"/>
        <v>13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5" customHeight="1" x14ac:dyDescent="0.2">
      <c r="A17" s="406" t="s">
        <v>32</v>
      </c>
      <c r="B17" s="406" t="s">
        <v>33</v>
      </c>
      <c r="C17" s="406" t="s">
        <v>38</v>
      </c>
      <c r="D17" s="406" t="s">
        <v>27</v>
      </c>
      <c r="E17" s="407">
        <v>16.291</v>
      </c>
      <c r="F17" s="408">
        <v>509.44511186250003</v>
      </c>
      <c r="G17" s="408">
        <v>104.96816</v>
      </c>
      <c r="H17" s="409">
        <v>0.20604410083794999</v>
      </c>
      <c r="I17" s="350" t="str">
        <f t="shared" si="1"/>
        <v/>
      </c>
      <c r="J17" s="350" t="str">
        <f t="shared" si="0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5" customHeight="1" x14ac:dyDescent="0.2">
      <c r="A18" s="406" t="s">
        <v>32</v>
      </c>
      <c r="B18" s="406" t="s">
        <v>33</v>
      </c>
      <c r="C18" s="406" t="s">
        <v>39</v>
      </c>
      <c r="D18" s="406" t="s">
        <v>27</v>
      </c>
      <c r="E18" s="407">
        <v>14.8259230769231</v>
      </c>
      <c r="F18" s="408">
        <v>443.82753289884602</v>
      </c>
      <c r="G18" s="408">
        <v>25.090440000000001</v>
      </c>
      <c r="H18" s="409">
        <v>5.6531959241290002E-2</v>
      </c>
      <c r="I18" s="350" t="str">
        <f t="shared" si="1"/>
        <v/>
      </c>
      <c r="J18" s="350" t="str">
        <f t="shared" si="0"/>
        <v/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5" customHeight="1" x14ac:dyDescent="0.2">
      <c r="A19" s="52" t="s">
        <v>32</v>
      </c>
      <c r="B19" s="52" t="s">
        <v>40</v>
      </c>
      <c r="C19" s="52" t="s">
        <v>27</v>
      </c>
      <c r="D19" s="52" t="s">
        <v>27</v>
      </c>
      <c r="I19" s="52">
        <f t="shared" si="1"/>
        <v>0</v>
      </c>
      <c r="J19" s="52" t="str">
        <f t="shared" si="0"/>
        <v/>
      </c>
      <c r="L19" s="52" t="s">
        <v>32</v>
      </c>
      <c r="M19" s="52" t="s">
        <v>40</v>
      </c>
      <c r="N19" s="52" t="s">
        <v>27</v>
      </c>
      <c r="O19" s="52" t="s">
        <v>27</v>
      </c>
      <c r="P19" s="53">
        <v>17.457999999999998</v>
      </c>
      <c r="Q19" s="54">
        <v>585.57369291500004</v>
      </c>
      <c r="R19" s="54">
        <v>83.180940000000007</v>
      </c>
      <c r="S19" s="55">
        <v>0.14205033628802999</v>
      </c>
    </row>
    <row r="20" spans="1:19" ht="15" customHeight="1" x14ac:dyDescent="0.2">
      <c r="A20" s="402" t="s">
        <v>32</v>
      </c>
      <c r="B20" s="402" t="s">
        <v>41</v>
      </c>
      <c r="C20" s="402" t="s">
        <v>27</v>
      </c>
      <c r="D20" s="402" t="s">
        <v>27</v>
      </c>
      <c r="E20" s="403">
        <v>351.91610255102597</v>
      </c>
      <c r="F20" s="404">
        <v>9314.4776633147503</v>
      </c>
      <c r="G20" s="404">
        <v>753.88117999999997</v>
      </c>
      <c r="H20" s="405">
        <v>8.0936495555642002E-2</v>
      </c>
      <c r="I20" s="346" t="str">
        <f t="shared" si="1"/>
        <v/>
      </c>
      <c r="J20" s="346" t="str">
        <f t="shared" si="0"/>
        <v/>
      </c>
      <c r="L20" s="52" t="s">
        <v>32</v>
      </c>
      <c r="M20" s="52" t="s">
        <v>41</v>
      </c>
      <c r="N20" s="52" t="s">
        <v>27</v>
      </c>
      <c r="O20" s="52" t="s">
        <v>27</v>
      </c>
      <c r="P20" s="53">
        <v>366.47111404044398</v>
      </c>
      <c r="Q20" s="54">
        <v>9446.5676586020909</v>
      </c>
      <c r="R20" s="54">
        <v>638.20887000000005</v>
      </c>
      <c r="S20" s="55">
        <v>6.7559868627928996E-2</v>
      </c>
    </row>
    <row r="21" spans="1:19" ht="15" customHeight="1" x14ac:dyDescent="0.2">
      <c r="A21" s="406" t="s">
        <v>32</v>
      </c>
      <c r="B21" s="406" t="s">
        <v>41</v>
      </c>
      <c r="C21" s="406" t="s">
        <v>42</v>
      </c>
      <c r="D21" s="406" t="s">
        <v>27</v>
      </c>
      <c r="E21" s="407">
        <v>12.102</v>
      </c>
      <c r="F21" s="408">
        <v>310.92287502166698</v>
      </c>
      <c r="G21" s="408">
        <v>20.508980000000001</v>
      </c>
      <c r="H21" s="409">
        <v>6.5961631155543002E-2</v>
      </c>
      <c r="I21" s="350" t="str">
        <f t="shared" si="1"/>
        <v/>
      </c>
      <c r="J21" s="350" t="str">
        <f t="shared" si="0"/>
        <v/>
      </c>
      <c r="L21" s="52" t="s">
        <v>32</v>
      </c>
      <c r="M21" s="52" t="s">
        <v>41</v>
      </c>
      <c r="N21" s="52" t="s">
        <v>42</v>
      </c>
      <c r="O21" s="52" t="s">
        <v>27</v>
      </c>
      <c r="P21" s="53">
        <v>10.129</v>
      </c>
      <c r="Q21" s="54">
        <v>264.25915697750003</v>
      </c>
      <c r="R21" s="54">
        <v>14.411300000000001</v>
      </c>
      <c r="S21" s="55">
        <v>5.4534723280098001E-2</v>
      </c>
    </row>
    <row r="22" spans="1:19" ht="15" customHeight="1" x14ac:dyDescent="0.2">
      <c r="A22" s="406" t="s">
        <v>32</v>
      </c>
      <c r="B22" s="406" t="s">
        <v>41</v>
      </c>
      <c r="C22" s="406" t="s">
        <v>43</v>
      </c>
      <c r="D22" s="406" t="s">
        <v>27</v>
      </c>
      <c r="E22" s="407">
        <v>10.859</v>
      </c>
      <c r="F22" s="408">
        <v>315.01335607916599</v>
      </c>
      <c r="G22" s="408">
        <v>40.047190000000001</v>
      </c>
      <c r="H22" s="409">
        <v>0.12712854622563</v>
      </c>
      <c r="I22" s="350" t="str">
        <f t="shared" si="1"/>
        <v/>
      </c>
      <c r="J22" s="350" t="str">
        <f t="shared" si="0"/>
        <v/>
      </c>
      <c r="L22" s="52" t="s">
        <v>32</v>
      </c>
      <c r="M22" s="52" t="s">
        <v>41</v>
      </c>
      <c r="N22" s="52" t="s">
        <v>43</v>
      </c>
      <c r="O22" s="52" t="s">
        <v>27</v>
      </c>
      <c r="P22" s="53">
        <v>10.481</v>
      </c>
      <c r="Q22" s="54">
        <v>303.25627517583303</v>
      </c>
      <c r="R22" s="54">
        <v>35.376480000000001</v>
      </c>
      <c r="S22" s="55">
        <v>0.11665539313074</v>
      </c>
    </row>
    <row r="23" spans="1:19" ht="15" customHeight="1" x14ac:dyDescent="0.2">
      <c r="A23" s="406" t="s">
        <v>32</v>
      </c>
      <c r="B23" s="406" t="s">
        <v>41</v>
      </c>
      <c r="C23" s="406" t="s">
        <v>44</v>
      </c>
      <c r="D23" s="406" t="s">
        <v>27</v>
      </c>
      <c r="E23" s="407">
        <v>5.3209999999999997</v>
      </c>
      <c r="F23" s="408">
        <v>150.31564556999999</v>
      </c>
      <c r="G23" s="408">
        <v>12.47176</v>
      </c>
      <c r="H23" s="409">
        <v>8.2970471588016001E-2</v>
      </c>
      <c r="I23" s="350">
        <f t="shared" si="1"/>
        <v>0</v>
      </c>
      <c r="J23" s="350" t="str">
        <f t="shared" si="0"/>
        <v/>
      </c>
      <c r="L23" s="52" t="s">
        <v>32</v>
      </c>
      <c r="M23" s="52" t="s">
        <v>41</v>
      </c>
      <c r="N23" s="52" t="s">
        <v>44</v>
      </c>
      <c r="O23" s="52" t="s">
        <v>27</v>
      </c>
      <c r="P23" s="53">
        <v>11.183999999999999</v>
      </c>
      <c r="Q23" s="54">
        <v>306.23616166666699</v>
      </c>
      <c r="R23" s="54">
        <v>25.91095</v>
      </c>
      <c r="S23" s="55">
        <v>8.4611006939812994E-2</v>
      </c>
    </row>
    <row r="24" spans="1:19" ht="15" customHeight="1" x14ac:dyDescent="0.2">
      <c r="A24" s="406" t="s">
        <v>32</v>
      </c>
      <c r="B24" s="406" t="s">
        <v>41</v>
      </c>
      <c r="C24" s="406" t="s">
        <v>45</v>
      </c>
      <c r="D24" s="406" t="s">
        <v>27</v>
      </c>
      <c r="E24" s="407">
        <v>31.8364102564103</v>
      </c>
      <c r="F24" s="408">
        <v>831.24075802905998</v>
      </c>
      <c r="G24" s="408">
        <v>52.419629999999998</v>
      </c>
      <c r="H24" s="409">
        <v>6.3061910154997E-2</v>
      </c>
      <c r="I24" s="350" t="str">
        <f t="shared" si="1"/>
        <v/>
      </c>
      <c r="J24" s="350" t="str">
        <f t="shared" si="0"/>
        <v/>
      </c>
      <c r="L24" s="52" t="s">
        <v>32</v>
      </c>
      <c r="M24" s="52" t="s">
        <v>41</v>
      </c>
      <c r="N24" s="52" t="s">
        <v>45</v>
      </c>
      <c r="O24" s="52" t="s">
        <v>27</v>
      </c>
      <c r="P24" s="53">
        <v>29.918512820512799</v>
      </c>
      <c r="Q24" s="54">
        <v>761.85260940589797</v>
      </c>
      <c r="R24" s="54">
        <v>42.546880000000002</v>
      </c>
      <c r="S24" s="55">
        <v>5.5846602708598002E-2</v>
      </c>
    </row>
    <row r="25" spans="1:19" ht="15" customHeight="1" x14ac:dyDescent="0.2">
      <c r="A25" s="406" t="s">
        <v>32</v>
      </c>
      <c r="B25" s="406" t="s">
        <v>41</v>
      </c>
      <c r="C25" s="406" t="s">
        <v>46</v>
      </c>
      <c r="D25" s="406" t="s">
        <v>27</v>
      </c>
      <c r="E25" s="407">
        <v>29.89</v>
      </c>
      <c r="F25" s="408">
        <v>806.43003641666598</v>
      </c>
      <c r="G25" s="408">
        <v>92.982669999999999</v>
      </c>
      <c r="H25" s="409">
        <v>0.11530159567613001</v>
      </c>
      <c r="I25" s="350" t="str">
        <f t="shared" si="1"/>
        <v/>
      </c>
      <c r="J25" s="350" t="str">
        <f t="shared" si="0"/>
        <v/>
      </c>
      <c r="L25" s="52" t="s">
        <v>32</v>
      </c>
      <c r="M25" s="52" t="s">
        <v>41</v>
      </c>
      <c r="N25" s="52" t="s">
        <v>46</v>
      </c>
      <c r="O25" s="52" t="s">
        <v>27</v>
      </c>
      <c r="P25" s="53">
        <v>26.670102564102599</v>
      </c>
      <c r="Q25" s="54">
        <v>740.927065757479</v>
      </c>
      <c r="R25" s="54">
        <v>68.932109999999994</v>
      </c>
      <c r="S25" s="55">
        <v>9.3034946603722996E-2</v>
      </c>
    </row>
    <row r="26" spans="1:19" ht="15" customHeight="1" x14ac:dyDescent="0.2">
      <c r="A26" s="392" t="s">
        <v>32</v>
      </c>
      <c r="B26" s="392" t="s">
        <v>41</v>
      </c>
      <c r="C26" s="392" t="s">
        <v>46</v>
      </c>
      <c r="D26" s="392" t="s">
        <v>46</v>
      </c>
      <c r="E26" s="410">
        <v>27.026</v>
      </c>
      <c r="F26" s="411">
        <v>718.28867021666701</v>
      </c>
      <c r="G26" s="411">
        <v>75.91037</v>
      </c>
      <c r="H26" s="412">
        <v>0.10568225999876001</v>
      </c>
      <c r="I26" s="353" t="str">
        <f t="shared" si="1"/>
        <v/>
      </c>
      <c r="J26" s="353" t="str">
        <f t="shared" si="0"/>
        <v/>
      </c>
      <c r="L26" s="3" t="s">
        <v>32</v>
      </c>
      <c r="M26" s="3" t="s">
        <v>41</v>
      </c>
      <c r="N26" s="3" t="s">
        <v>46</v>
      </c>
      <c r="O26" s="3" t="s">
        <v>46</v>
      </c>
      <c r="P26" s="53"/>
      <c r="Q26" s="54"/>
      <c r="R26" s="54"/>
      <c r="S26" s="55"/>
    </row>
    <row r="27" spans="1:19" ht="15" customHeight="1" x14ac:dyDescent="0.2">
      <c r="A27" s="392" t="s">
        <v>32</v>
      </c>
      <c r="B27" s="392" t="s">
        <v>41</v>
      </c>
      <c r="C27" s="392" t="s">
        <v>46</v>
      </c>
      <c r="D27" s="392" t="s">
        <v>157</v>
      </c>
      <c r="E27" s="410">
        <v>2.8639999999999999</v>
      </c>
      <c r="F27" s="411">
        <v>88.141366199999993</v>
      </c>
      <c r="G27" s="411">
        <v>17.072299999999998</v>
      </c>
      <c r="H27" s="412">
        <v>0.19369225524893</v>
      </c>
      <c r="I27" s="353" t="str">
        <f t="shared" si="1"/>
        <v/>
      </c>
      <c r="J27" s="353" t="str">
        <f t="shared" si="0"/>
        <v/>
      </c>
      <c r="L27" s="38" t="s">
        <v>32</v>
      </c>
      <c r="M27" s="38" t="s">
        <v>41</v>
      </c>
      <c r="N27" s="38" t="s">
        <v>46</v>
      </c>
      <c r="O27" s="38" t="s">
        <v>157</v>
      </c>
      <c r="P27" s="37"/>
      <c r="Q27" s="37"/>
      <c r="R27" s="37"/>
      <c r="S27" s="37"/>
    </row>
    <row r="28" spans="1:19" ht="15" customHeight="1" x14ac:dyDescent="0.2">
      <c r="A28" s="406" t="s">
        <v>32</v>
      </c>
      <c r="B28" s="406" t="s">
        <v>41</v>
      </c>
      <c r="C28" s="406" t="s">
        <v>47</v>
      </c>
      <c r="D28" s="406" t="s">
        <v>27</v>
      </c>
      <c r="E28" s="407">
        <v>10.913</v>
      </c>
      <c r="F28" s="408">
        <v>291.340398844167</v>
      </c>
      <c r="G28" s="408">
        <v>24.349889999999998</v>
      </c>
      <c r="H28" s="409">
        <v>8.3578831142551005E-2</v>
      </c>
      <c r="I28" s="350" t="str">
        <f t="shared" si="1"/>
        <v/>
      </c>
      <c r="J28" s="350" t="str">
        <f t="shared" si="0"/>
        <v/>
      </c>
      <c r="L28" s="52" t="s">
        <v>32</v>
      </c>
      <c r="M28" s="52" t="s">
        <v>41</v>
      </c>
      <c r="N28" s="52" t="s">
        <v>47</v>
      </c>
      <c r="O28" s="52" t="s">
        <v>27</v>
      </c>
      <c r="P28" s="53">
        <v>15.147153846153801</v>
      </c>
      <c r="Q28" s="54">
        <v>381.76948793538497</v>
      </c>
      <c r="R28" s="54">
        <v>20.107669999999999</v>
      </c>
      <c r="S28" s="55">
        <v>5.2669662284282E-2</v>
      </c>
    </row>
    <row r="29" spans="1:19" ht="15" customHeight="1" x14ac:dyDescent="0.2">
      <c r="A29" s="406" t="s">
        <v>32</v>
      </c>
      <c r="B29" s="406" t="s">
        <v>41</v>
      </c>
      <c r="C29" s="406" t="s">
        <v>48</v>
      </c>
      <c r="D29" s="406" t="s">
        <v>27</v>
      </c>
      <c r="E29" s="407">
        <v>23.337</v>
      </c>
      <c r="F29" s="408">
        <v>604.21796823750003</v>
      </c>
      <c r="G29" s="408">
        <v>44.408450000000002</v>
      </c>
      <c r="H29" s="409">
        <v>7.3497400498597001E-2</v>
      </c>
      <c r="I29" s="350" t="str">
        <f t="shared" si="1"/>
        <v/>
      </c>
      <c r="J29" s="350" t="str">
        <f t="shared" si="0"/>
        <v/>
      </c>
      <c r="L29" s="52" t="s">
        <v>32</v>
      </c>
      <c r="M29" s="52" t="s">
        <v>41</v>
      </c>
      <c r="N29" s="52" t="s">
        <v>48</v>
      </c>
      <c r="O29" s="52" t="s">
        <v>27</v>
      </c>
      <c r="P29" s="53">
        <v>23.814823071564501</v>
      </c>
      <c r="Q29" s="54">
        <v>593.03195720999997</v>
      </c>
      <c r="R29" s="54">
        <v>32.672469999999997</v>
      </c>
      <c r="S29" s="55">
        <v>5.5093944943055001E-2</v>
      </c>
    </row>
    <row r="30" spans="1:19" ht="15" customHeight="1" x14ac:dyDescent="0.2">
      <c r="A30" s="392" t="s">
        <v>32</v>
      </c>
      <c r="B30" s="392" t="s">
        <v>41</v>
      </c>
      <c r="C30" s="392" t="s">
        <v>48</v>
      </c>
      <c r="D30" s="392" t="s">
        <v>48</v>
      </c>
      <c r="E30" s="410">
        <v>23.337</v>
      </c>
      <c r="F30" s="411">
        <v>604.21796823750003</v>
      </c>
      <c r="G30" s="411">
        <v>44.408450000000002</v>
      </c>
      <c r="H30" s="412">
        <v>7.3497400498597001E-2</v>
      </c>
      <c r="I30" s="353" t="str">
        <f t="shared" si="1"/>
        <v/>
      </c>
      <c r="J30" s="353" t="str">
        <f t="shared" si="0"/>
        <v/>
      </c>
      <c r="L30" s="3" t="s">
        <v>32</v>
      </c>
      <c r="M30" s="3" t="s">
        <v>41</v>
      </c>
      <c r="N30" s="3" t="s">
        <v>48</v>
      </c>
      <c r="O30" s="3" t="s">
        <v>48</v>
      </c>
      <c r="P30" s="53"/>
      <c r="Q30" s="54"/>
      <c r="R30" s="54"/>
      <c r="S30" s="55"/>
    </row>
    <row r="31" spans="1:19" ht="15" customHeight="1" x14ac:dyDescent="0.2">
      <c r="A31" s="406" t="s">
        <v>32</v>
      </c>
      <c r="B31" s="406" t="s">
        <v>41</v>
      </c>
      <c r="C31" s="406" t="s">
        <v>49</v>
      </c>
      <c r="D31" s="406" t="s">
        <v>27</v>
      </c>
      <c r="E31" s="407">
        <v>30.867000000000001</v>
      </c>
      <c r="F31" s="408">
        <v>800.69947736166603</v>
      </c>
      <c r="G31" s="408">
        <v>62.078650000000003</v>
      </c>
      <c r="H31" s="409">
        <v>7.7530523942081001E-2</v>
      </c>
      <c r="I31" s="350" t="str">
        <f t="shared" si="1"/>
        <v/>
      </c>
      <c r="J31" s="350" t="str">
        <f t="shared" si="0"/>
        <v/>
      </c>
      <c r="L31" s="52" t="s">
        <v>32</v>
      </c>
      <c r="M31" s="52" t="s">
        <v>41</v>
      </c>
      <c r="N31" s="52" t="s">
        <v>49</v>
      </c>
      <c r="O31" s="52" t="s">
        <v>27</v>
      </c>
      <c r="P31" s="53">
        <v>30.9503846153846</v>
      </c>
      <c r="Q31" s="54">
        <v>795.84134353012803</v>
      </c>
      <c r="R31" s="54">
        <v>59.030329999999999</v>
      </c>
      <c r="S31" s="55">
        <v>7.4173490080520002E-2</v>
      </c>
    </row>
    <row r="32" spans="1:19" ht="15" customHeight="1" x14ac:dyDescent="0.2">
      <c r="A32" s="392" t="s">
        <v>32</v>
      </c>
      <c r="B32" s="392" t="s">
        <v>41</v>
      </c>
      <c r="C32" s="392" t="s">
        <v>49</v>
      </c>
      <c r="D32" s="392" t="s">
        <v>49</v>
      </c>
      <c r="E32" s="410">
        <v>30.867000000000001</v>
      </c>
      <c r="F32" s="411">
        <v>800.69947736166603</v>
      </c>
      <c r="G32" s="411">
        <v>62.078650000000003</v>
      </c>
      <c r="H32" s="412">
        <v>7.7530523942081001E-2</v>
      </c>
      <c r="I32" s="353" t="str">
        <f t="shared" si="1"/>
        <v/>
      </c>
      <c r="J32" s="353" t="str">
        <f t="shared" si="0"/>
        <v/>
      </c>
      <c r="L32" s="3" t="s">
        <v>32</v>
      </c>
      <c r="M32" s="3" t="s">
        <v>41</v>
      </c>
      <c r="N32" s="3" t="s">
        <v>49</v>
      </c>
      <c r="O32" s="3" t="s">
        <v>49</v>
      </c>
      <c r="P32" s="53"/>
      <c r="Q32" s="54"/>
      <c r="R32" s="54"/>
      <c r="S32" s="55"/>
    </row>
    <row r="33" spans="1:19" ht="15" customHeight="1" x14ac:dyDescent="0.2">
      <c r="A33" s="406" t="s">
        <v>32</v>
      </c>
      <c r="B33" s="406" t="s">
        <v>41</v>
      </c>
      <c r="C33" s="406" t="s">
        <v>50</v>
      </c>
      <c r="D33" s="406" t="s">
        <v>27</v>
      </c>
      <c r="E33" s="407">
        <v>23.5322307692308</v>
      </c>
      <c r="F33" s="408">
        <v>620.74393465801302</v>
      </c>
      <c r="G33" s="408">
        <v>51.779299999999999</v>
      </c>
      <c r="H33" s="409">
        <v>8.3414910898044994E-2</v>
      </c>
      <c r="I33" s="350" t="str">
        <f t="shared" si="1"/>
        <v/>
      </c>
      <c r="J33" s="350" t="str">
        <f t="shared" si="0"/>
        <v/>
      </c>
      <c r="L33" s="52" t="s">
        <v>32</v>
      </c>
      <c r="M33" s="52" t="s">
        <v>41</v>
      </c>
      <c r="N33" s="52" t="s">
        <v>50</v>
      </c>
      <c r="O33" s="52" t="s">
        <v>27</v>
      </c>
      <c r="P33" s="53">
        <v>26.8288461538462</v>
      </c>
      <c r="Q33" s="54">
        <v>693.76827921878203</v>
      </c>
      <c r="R33" s="54">
        <v>43.08925</v>
      </c>
      <c r="S33" s="55">
        <v>6.2108994156551002E-2</v>
      </c>
    </row>
    <row r="34" spans="1:19" ht="15" customHeight="1" x14ac:dyDescent="0.2">
      <c r="A34" s="406" t="s">
        <v>32</v>
      </c>
      <c r="B34" s="406" t="s">
        <v>41</v>
      </c>
      <c r="C34" s="406" t="s">
        <v>51</v>
      </c>
      <c r="D34" s="406" t="s">
        <v>27</v>
      </c>
      <c r="E34" s="407">
        <v>25.759051282051299</v>
      </c>
      <c r="F34" s="408">
        <v>676.47106124536401</v>
      </c>
      <c r="G34" s="408">
        <v>62.96855</v>
      </c>
      <c r="H34" s="409">
        <v>9.3083878391008998E-2</v>
      </c>
      <c r="I34" s="350" t="str">
        <f t="shared" si="1"/>
        <v/>
      </c>
      <c r="J34" s="350" t="str">
        <f t="shared" si="0"/>
        <v/>
      </c>
      <c r="L34" s="52" t="s">
        <v>32</v>
      </c>
      <c r="M34" s="52" t="s">
        <v>41</v>
      </c>
      <c r="N34" s="52" t="s">
        <v>51</v>
      </c>
      <c r="O34" s="52" t="s">
        <v>27</v>
      </c>
      <c r="P34" s="53">
        <v>25.6364615384615</v>
      </c>
      <c r="Q34" s="54">
        <v>668.28898869032105</v>
      </c>
      <c r="R34" s="54">
        <v>55.793390000000002</v>
      </c>
      <c r="S34" s="55">
        <v>8.3486920994075994E-2</v>
      </c>
    </row>
    <row r="35" spans="1:19" ht="15" customHeight="1" x14ac:dyDescent="0.2">
      <c r="A35" s="392" t="s">
        <v>32</v>
      </c>
      <c r="B35" s="392" t="s">
        <v>41</v>
      </c>
      <c r="C35" s="392" t="s">
        <v>51</v>
      </c>
      <c r="D35" s="392" t="s">
        <v>51</v>
      </c>
      <c r="E35" s="410">
        <v>25.759051282051299</v>
      </c>
      <c r="F35" s="411">
        <v>676.47106124536401</v>
      </c>
      <c r="G35" s="411">
        <v>62.96855</v>
      </c>
      <c r="H35" s="412">
        <v>9.3083878391008998E-2</v>
      </c>
      <c r="I35" s="353" t="str">
        <f t="shared" si="1"/>
        <v/>
      </c>
      <c r="J35" s="353" t="str">
        <f t="shared" si="0"/>
        <v/>
      </c>
      <c r="L35" s="3" t="s">
        <v>32</v>
      </c>
      <c r="M35" s="3" t="s">
        <v>41</v>
      </c>
      <c r="N35" s="3" t="s">
        <v>51</v>
      </c>
      <c r="O35" s="3" t="s">
        <v>51</v>
      </c>
      <c r="P35" s="53"/>
      <c r="Q35" s="54"/>
      <c r="R35" s="54"/>
      <c r="S35" s="55"/>
    </row>
    <row r="36" spans="1:19" ht="15" customHeight="1" x14ac:dyDescent="0.2">
      <c r="A36" s="406" t="s">
        <v>32</v>
      </c>
      <c r="B36" s="406" t="s">
        <v>41</v>
      </c>
      <c r="C36" s="406" t="s">
        <v>52</v>
      </c>
      <c r="D36" s="406" t="s">
        <v>27</v>
      </c>
      <c r="E36" s="407">
        <v>21.210671015085801</v>
      </c>
      <c r="F36" s="408">
        <v>542.99105673212398</v>
      </c>
      <c r="G36" s="408">
        <v>46.441099999999999</v>
      </c>
      <c r="H36" s="409">
        <v>8.5528296321298006E-2</v>
      </c>
      <c r="I36" s="350" t="str">
        <f t="shared" si="1"/>
        <v/>
      </c>
      <c r="J36" s="350" t="str">
        <f t="shared" si="0"/>
        <v/>
      </c>
      <c r="L36" s="52" t="s">
        <v>32</v>
      </c>
      <c r="M36" s="52" t="s">
        <v>41</v>
      </c>
      <c r="N36" s="52" t="s">
        <v>52</v>
      </c>
      <c r="O36" s="52" t="s">
        <v>27</v>
      </c>
      <c r="P36" s="53">
        <v>19.739000000000001</v>
      </c>
      <c r="Q36" s="54">
        <v>498.76239671166701</v>
      </c>
      <c r="R36" s="54">
        <v>37.444380000000002</v>
      </c>
      <c r="S36" s="55">
        <v>7.5074585106797001E-2</v>
      </c>
    </row>
    <row r="37" spans="1:19" ht="15" customHeight="1" x14ac:dyDescent="0.2">
      <c r="A37" s="406" t="s">
        <v>32</v>
      </c>
      <c r="B37" s="406" t="s">
        <v>41</v>
      </c>
      <c r="C37" s="406" t="s">
        <v>53</v>
      </c>
      <c r="D37" s="406" t="s">
        <v>27</v>
      </c>
      <c r="E37" s="407">
        <v>9.3301794871794907</v>
      </c>
      <c r="F37" s="408">
        <v>221.281447095641</v>
      </c>
      <c r="G37" s="408">
        <v>7.34145</v>
      </c>
      <c r="H37" s="409">
        <v>3.3176979346247998E-2</v>
      </c>
      <c r="I37" s="350" t="str">
        <f t="shared" si="1"/>
        <v/>
      </c>
      <c r="J37" s="350" t="str">
        <f t="shared" si="0"/>
        <v/>
      </c>
      <c r="L37" s="52" t="s">
        <v>32</v>
      </c>
      <c r="M37" s="52" t="s">
        <v>41</v>
      </c>
      <c r="N37" s="52" t="s">
        <v>53</v>
      </c>
      <c r="O37" s="52" t="s">
        <v>27</v>
      </c>
      <c r="P37" s="53">
        <v>9.5559987328792904</v>
      </c>
      <c r="Q37" s="54">
        <v>234.39893533083301</v>
      </c>
      <c r="R37" s="54">
        <v>5.1540400000000002</v>
      </c>
      <c r="S37" s="55">
        <v>2.1988325129231E-2</v>
      </c>
    </row>
    <row r="38" spans="1:19" ht="15" customHeight="1" x14ac:dyDescent="0.2">
      <c r="A38" s="406" t="s">
        <v>32</v>
      </c>
      <c r="B38" s="406" t="s">
        <v>41</v>
      </c>
      <c r="C38" s="406" t="s">
        <v>54</v>
      </c>
      <c r="D38" s="406" t="s">
        <v>27</v>
      </c>
      <c r="E38" s="407">
        <v>13.213974358974401</v>
      </c>
      <c r="F38" s="408">
        <v>338.84763163985002</v>
      </c>
      <c r="G38" s="408">
        <v>21.39256</v>
      </c>
      <c r="H38" s="409">
        <v>6.313327290048E-2</v>
      </c>
      <c r="I38" s="350" t="str">
        <f t="shared" si="1"/>
        <v/>
      </c>
      <c r="J38" s="350" t="str">
        <f t="shared" si="0"/>
        <v/>
      </c>
      <c r="L38" s="52" t="s">
        <v>32</v>
      </c>
      <c r="M38" s="52" t="s">
        <v>41</v>
      </c>
      <c r="N38" s="52" t="s">
        <v>54</v>
      </c>
      <c r="O38" s="52" t="s">
        <v>27</v>
      </c>
      <c r="P38" s="53">
        <v>12.107743589743601</v>
      </c>
      <c r="Q38" s="54">
        <v>304.32834930213698</v>
      </c>
      <c r="R38" s="54">
        <v>13.48424</v>
      </c>
      <c r="S38" s="55">
        <v>4.4308195509622998E-2</v>
      </c>
    </row>
    <row r="39" spans="1:19" ht="15" customHeight="1" x14ac:dyDescent="0.2">
      <c r="A39" s="406" t="s">
        <v>32</v>
      </c>
      <c r="B39" s="406" t="s">
        <v>41</v>
      </c>
      <c r="C39" s="406" t="s">
        <v>55</v>
      </c>
      <c r="D39" s="406" t="s">
        <v>27</v>
      </c>
      <c r="E39" s="407">
        <v>21.776692307692301</v>
      </c>
      <c r="F39" s="408">
        <v>577.10246475493602</v>
      </c>
      <c r="G39" s="408">
        <v>48.434330000000003</v>
      </c>
      <c r="H39" s="409">
        <v>8.3926742576931002E-2</v>
      </c>
      <c r="I39" s="350" t="str">
        <f t="shared" si="1"/>
        <v/>
      </c>
      <c r="J39" s="350" t="str">
        <f t="shared" si="0"/>
        <v/>
      </c>
      <c r="L39" s="52" t="s">
        <v>32</v>
      </c>
      <c r="M39" s="52" t="s">
        <v>41</v>
      </c>
      <c r="N39" s="52" t="s">
        <v>55</v>
      </c>
      <c r="O39" s="52" t="s">
        <v>27</v>
      </c>
      <c r="P39" s="53">
        <v>18.678602564102601</v>
      </c>
      <c r="Q39" s="54">
        <v>491.899861494861</v>
      </c>
      <c r="R39" s="54">
        <v>38.761420000000001</v>
      </c>
      <c r="S39" s="55">
        <v>7.8799412307631003E-2</v>
      </c>
    </row>
    <row r="40" spans="1:19" ht="15" customHeight="1" x14ac:dyDescent="0.2">
      <c r="A40" s="392" t="s">
        <v>32</v>
      </c>
      <c r="B40" s="392" t="s">
        <v>41</v>
      </c>
      <c r="C40" s="392" t="s">
        <v>55</v>
      </c>
      <c r="D40" s="392" t="s">
        <v>55</v>
      </c>
      <c r="E40" s="410">
        <v>21.776692307692301</v>
      </c>
      <c r="F40" s="411">
        <v>577.10246475493602</v>
      </c>
      <c r="G40" s="411">
        <v>48.434330000000003</v>
      </c>
      <c r="H40" s="412">
        <v>8.3926742576931002E-2</v>
      </c>
      <c r="I40" s="353" t="str">
        <f t="shared" si="1"/>
        <v/>
      </c>
      <c r="J40" s="353" t="str">
        <f t="shared" si="0"/>
        <v/>
      </c>
      <c r="L40" s="38" t="s">
        <v>32</v>
      </c>
      <c r="M40" s="38" t="s">
        <v>41</v>
      </c>
      <c r="N40" s="38" t="s">
        <v>55</v>
      </c>
      <c r="O40" s="38" t="s">
        <v>55</v>
      </c>
      <c r="P40" s="37"/>
      <c r="Q40" s="37"/>
      <c r="R40" s="37"/>
      <c r="S40" s="37"/>
    </row>
    <row r="41" spans="1:19" ht="15" customHeight="1" x14ac:dyDescent="0.2">
      <c r="A41" s="406" t="s">
        <v>32</v>
      </c>
      <c r="B41" s="406" t="s">
        <v>41</v>
      </c>
      <c r="C41" s="406" t="s">
        <v>56</v>
      </c>
      <c r="D41" s="406" t="s">
        <v>27</v>
      </c>
      <c r="E41" s="407">
        <v>19.446999999999999</v>
      </c>
      <c r="F41" s="408">
        <v>521.91871044749996</v>
      </c>
      <c r="G41" s="408">
        <v>42.618989999999997</v>
      </c>
      <c r="H41" s="409">
        <v>8.1658291122497006E-2</v>
      </c>
      <c r="I41" s="350" t="str">
        <f t="shared" si="1"/>
        <v/>
      </c>
      <c r="J41" s="350" t="str">
        <f t="shared" si="0"/>
        <v/>
      </c>
      <c r="L41" s="52" t="s">
        <v>32</v>
      </c>
      <c r="M41" s="52" t="s">
        <v>41</v>
      </c>
      <c r="N41" s="52" t="s">
        <v>56</v>
      </c>
      <c r="O41" s="52" t="s">
        <v>27</v>
      </c>
      <c r="P41" s="53">
        <v>18.954410256410299</v>
      </c>
      <c r="Q41" s="54">
        <v>484.80769227299203</v>
      </c>
      <c r="R41" s="54">
        <v>29.72278</v>
      </c>
      <c r="S41" s="55">
        <v>6.1308391912361003E-2</v>
      </c>
    </row>
    <row r="42" spans="1:19" ht="15" customHeight="1" x14ac:dyDescent="0.2">
      <c r="A42" s="392" t="s">
        <v>32</v>
      </c>
      <c r="B42" s="392" t="s">
        <v>41</v>
      </c>
      <c r="C42" s="392" t="s">
        <v>56</v>
      </c>
      <c r="D42" s="392" t="s">
        <v>56</v>
      </c>
      <c r="E42" s="410">
        <v>19.446999999999999</v>
      </c>
      <c r="F42" s="411">
        <v>521.91871044749996</v>
      </c>
      <c r="G42" s="411">
        <v>42.618989999999997</v>
      </c>
      <c r="H42" s="412">
        <v>8.1658291122497006E-2</v>
      </c>
      <c r="I42" s="353" t="str">
        <f t="shared" si="1"/>
        <v/>
      </c>
      <c r="J42" s="353" t="str">
        <f t="shared" si="0"/>
        <v/>
      </c>
      <c r="L42" s="38" t="s">
        <v>32</v>
      </c>
      <c r="M42" s="38" t="s">
        <v>41</v>
      </c>
      <c r="N42" s="38" t="s">
        <v>56</v>
      </c>
      <c r="O42" s="38" t="s">
        <v>56</v>
      </c>
      <c r="P42" s="37"/>
      <c r="Q42" s="37"/>
      <c r="R42" s="37"/>
      <c r="S42" s="37"/>
    </row>
    <row r="43" spans="1:19" ht="15" customHeight="1" x14ac:dyDescent="0.2">
      <c r="A43" s="406" t="s">
        <v>32</v>
      </c>
      <c r="B43" s="406" t="s">
        <v>41</v>
      </c>
      <c r="C43" s="406" t="s">
        <v>57</v>
      </c>
      <c r="D43" s="406" t="s">
        <v>27</v>
      </c>
      <c r="E43" s="407">
        <v>9.2201025641025591</v>
      </c>
      <c r="F43" s="408">
        <v>237.18151271059801</v>
      </c>
      <c r="G43" s="408">
        <v>13.81174</v>
      </c>
      <c r="H43" s="409">
        <v>5.8232784849689002E-2</v>
      </c>
      <c r="I43" s="350">
        <f t="shared" si="1"/>
        <v>1</v>
      </c>
      <c r="J43" s="350">
        <f t="shared" si="0"/>
        <v>1</v>
      </c>
      <c r="L43" s="52" t="s">
        <v>32</v>
      </c>
      <c r="M43" s="52" t="s">
        <v>41</v>
      </c>
      <c r="N43" s="52" t="s">
        <v>57</v>
      </c>
      <c r="O43" s="52" t="s">
        <v>27</v>
      </c>
      <c r="P43" s="53">
        <v>8.2787948717948705</v>
      </c>
      <c r="Q43" s="54">
        <v>212.32904000314099</v>
      </c>
      <c r="R43" s="54">
        <v>12.95631</v>
      </c>
      <c r="S43" s="55">
        <v>6.1019962223764997E-2</v>
      </c>
    </row>
    <row r="44" spans="1:19" ht="15" customHeight="1" x14ac:dyDescent="0.2">
      <c r="A44" s="406" t="s">
        <v>32</v>
      </c>
      <c r="B44" s="406" t="s">
        <v>41</v>
      </c>
      <c r="C44" s="406" t="s">
        <v>58</v>
      </c>
      <c r="D44" s="406" t="s">
        <v>27</v>
      </c>
      <c r="E44" s="407">
        <v>19.041</v>
      </c>
      <c r="F44" s="408">
        <v>493.60862748416702</v>
      </c>
      <c r="G44" s="408">
        <v>26.744499999999999</v>
      </c>
      <c r="H44" s="409">
        <v>5.4181589443263997E-2</v>
      </c>
      <c r="I44" s="350" t="str">
        <f t="shared" si="1"/>
        <v/>
      </c>
      <c r="J44" s="350" t="str">
        <f t="shared" si="0"/>
        <v/>
      </c>
      <c r="L44" s="52" t="s">
        <v>32</v>
      </c>
      <c r="M44" s="52" t="s">
        <v>41</v>
      </c>
      <c r="N44" s="52" t="s">
        <v>58</v>
      </c>
      <c r="O44" s="52" t="s">
        <v>27</v>
      </c>
      <c r="P44" s="53">
        <v>23.957000000000001</v>
      </c>
      <c r="Q44" s="54">
        <v>600.77433226166704</v>
      </c>
      <c r="R44" s="54">
        <v>30.833950000000002</v>
      </c>
      <c r="S44" s="55">
        <v>5.1323680697081001E-2</v>
      </c>
    </row>
    <row r="45" spans="1:19" ht="15" customHeight="1" x14ac:dyDescent="0.2">
      <c r="A45" s="406" t="s">
        <v>32</v>
      </c>
      <c r="B45" s="406" t="s">
        <v>41</v>
      </c>
      <c r="C45" s="406" t="s">
        <v>59</v>
      </c>
      <c r="D45" s="406" t="s">
        <v>27</v>
      </c>
      <c r="E45" s="407">
        <v>27.4627905102992</v>
      </c>
      <c r="F45" s="408">
        <v>706.98442368666804</v>
      </c>
      <c r="G45" s="408">
        <v>36.965359999999997</v>
      </c>
      <c r="H45" s="409">
        <v>5.2285960993651001E-2</v>
      </c>
      <c r="I45" s="350" t="str">
        <f t="shared" si="1"/>
        <v/>
      </c>
      <c r="J45" s="350" t="str">
        <f t="shared" si="0"/>
        <v/>
      </c>
      <c r="L45" s="52" t="s">
        <v>32</v>
      </c>
      <c r="M45" s="52" t="s">
        <v>41</v>
      </c>
      <c r="N45" s="52" t="s">
        <v>59</v>
      </c>
      <c r="O45" s="52" t="s">
        <v>27</v>
      </c>
      <c r="P45" s="53">
        <v>33.853766594975198</v>
      </c>
      <c r="Q45" s="54">
        <v>800.106229416666</v>
      </c>
      <c r="R45" s="54">
        <v>41.74342</v>
      </c>
      <c r="S45" s="55">
        <v>5.2172347202487999E-2</v>
      </c>
    </row>
    <row r="46" spans="1:19" ht="15" customHeight="1" x14ac:dyDescent="0.2">
      <c r="A46" s="406" t="s">
        <v>32</v>
      </c>
      <c r="B46" s="406" t="s">
        <v>41</v>
      </c>
      <c r="C46" s="406" t="s">
        <v>41</v>
      </c>
      <c r="D46" s="406" t="s">
        <v>27</v>
      </c>
      <c r="E46" s="407">
        <v>6.7969999999999997</v>
      </c>
      <c r="F46" s="408">
        <v>267.16627729999999</v>
      </c>
      <c r="G46" s="408">
        <v>46.116079999999997</v>
      </c>
      <c r="H46" s="409">
        <v>0.17261190471362001</v>
      </c>
      <c r="I46" s="350">
        <f t="shared" si="1"/>
        <v>1</v>
      </c>
      <c r="J46" s="350">
        <f t="shared" si="0"/>
        <v>1</v>
      </c>
      <c r="L46" s="52" t="s">
        <v>32</v>
      </c>
      <c r="M46" s="52" t="s">
        <v>41</v>
      </c>
      <c r="N46" s="52" t="s">
        <v>41</v>
      </c>
      <c r="O46" s="52" t="s">
        <v>27</v>
      </c>
      <c r="P46" s="53">
        <v>2</v>
      </c>
      <c r="Q46" s="54">
        <v>78.941019999999995</v>
      </c>
      <c r="R46" s="54">
        <v>14.030150000000001</v>
      </c>
      <c r="S46" s="55">
        <v>0.17772952515688001</v>
      </c>
    </row>
    <row r="47" spans="1:19" ht="15" customHeight="1" x14ac:dyDescent="0.2">
      <c r="A47" s="52" t="s">
        <v>32</v>
      </c>
      <c r="B47" s="52" t="s">
        <v>41</v>
      </c>
      <c r="C47" s="52" t="s">
        <v>60</v>
      </c>
      <c r="D47" s="52" t="s">
        <v>27</v>
      </c>
      <c r="I47" s="350">
        <f t="shared" si="1"/>
        <v>0</v>
      </c>
      <c r="J47" s="350" t="str">
        <f t="shared" si="0"/>
        <v/>
      </c>
      <c r="L47" s="52" t="s">
        <v>32</v>
      </c>
      <c r="M47" s="52" t="s">
        <v>41</v>
      </c>
      <c r="N47" s="52" t="s">
        <v>60</v>
      </c>
      <c r="O47" s="52" t="s">
        <v>27</v>
      </c>
      <c r="P47" s="53">
        <v>8.5855128205128199</v>
      </c>
      <c r="Q47" s="54">
        <v>230.98847624012799</v>
      </c>
      <c r="R47" s="54">
        <v>16.207350000000002</v>
      </c>
      <c r="S47" s="55">
        <v>7.0165188600799996E-2</v>
      </c>
    </row>
    <row r="48" spans="1:19" ht="15" customHeight="1" x14ac:dyDescent="0.2">
      <c r="A48" s="334" t="s">
        <v>32</v>
      </c>
      <c r="B48" s="334" t="s">
        <v>41</v>
      </c>
      <c r="C48" s="334" t="s">
        <v>60</v>
      </c>
      <c r="D48" s="334" t="s">
        <v>228</v>
      </c>
      <c r="I48" s="353" t="str">
        <f t="shared" si="1"/>
        <v/>
      </c>
      <c r="J48" s="353" t="str">
        <f t="shared" si="0"/>
        <v/>
      </c>
      <c r="L48" s="334" t="s">
        <v>32</v>
      </c>
      <c r="M48" s="334" t="s">
        <v>41</v>
      </c>
      <c r="N48" s="334" t="s">
        <v>60</v>
      </c>
      <c r="O48" s="334" t="s">
        <v>228</v>
      </c>
      <c r="P48" s="53"/>
      <c r="Q48" s="54"/>
      <c r="R48" s="54"/>
      <c r="S48" s="55"/>
    </row>
    <row r="49" spans="1:19" ht="15" customHeight="1" x14ac:dyDescent="0.2">
      <c r="A49" s="402" t="s">
        <v>32</v>
      </c>
      <c r="B49" s="402" t="s">
        <v>61</v>
      </c>
      <c r="C49" s="402" t="s">
        <v>27</v>
      </c>
      <c r="D49" s="402" t="s">
        <v>27</v>
      </c>
      <c r="E49" s="403">
        <v>660.456223907864</v>
      </c>
      <c r="F49" s="404">
        <v>20462.615347818399</v>
      </c>
      <c r="G49" s="404">
        <v>1960.63465</v>
      </c>
      <c r="H49" s="405">
        <v>9.5815447667545003E-2</v>
      </c>
      <c r="I49" s="346">
        <f t="shared" si="1"/>
        <v>65</v>
      </c>
      <c r="J49" s="346">
        <f t="shared" si="0"/>
        <v>65</v>
      </c>
      <c r="L49" s="52" t="s">
        <v>32</v>
      </c>
      <c r="M49" s="52" t="s">
        <v>61</v>
      </c>
      <c r="N49" s="52" t="s">
        <v>27</v>
      </c>
      <c r="O49" s="52" t="s">
        <v>27</v>
      </c>
      <c r="P49" s="53">
        <v>706.96887951186704</v>
      </c>
      <c r="Q49" s="54">
        <v>21444.2975492888</v>
      </c>
      <c r="R49" s="54">
        <v>2123.2357000000002</v>
      </c>
      <c r="S49" s="55">
        <v>9.9011669424929005E-2</v>
      </c>
    </row>
    <row r="50" spans="1:19" ht="15" customHeight="1" x14ac:dyDescent="0.2">
      <c r="A50" s="52" t="s">
        <v>32</v>
      </c>
      <c r="B50" s="52" t="s">
        <v>61</v>
      </c>
      <c r="C50" s="52" t="s">
        <v>62</v>
      </c>
      <c r="D50" s="52" t="s">
        <v>27</v>
      </c>
      <c r="I50" s="52">
        <f t="shared" si="1"/>
        <v>0</v>
      </c>
      <c r="J50" s="52" t="str">
        <f t="shared" si="0"/>
        <v/>
      </c>
      <c r="L50" s="52" t="s">
        <v>32</v>
      </c>
      <c r="M50" s="52" t="s">
        <v>61</v>
      </c>
      <c r="N50" s="52" t="s">
        <v>62</v>
      </c>
      <c r="O50" s="52" t="s">
        <v>27</v>
      </c>
      <c r="P50" s="53">
        <v>5</v>
      </c>
      <c r="Q50" s="54">
        <v>191.51231250000001</v>
      </c>
      <c r="R50" s="54">
        <v>33.357750000000003</v>
      </c>
      <c r="S50" s="55">
        <v>0.17418070704984001</v>
      </c>
    </row>
    <row r="51" spans="1:19" ht="15" customHeight="1" x14ac:dyDescent="0.2">
      <c r="A51" s="406" t="s">
        <v>32</v>
      </c>
      <c r="B51" s="406" t="s">
        <v>61</v>
      </c>
      <c r="C51" s="406" t="s">
        <v>63</v>
      </c>
      <c r="D51" s="406" t="s">
        <v>27</v>
      </c>
      <c r="E51" s="407">
        <v>127.12246153846201</v>
      </c>
      <c r="F51" s="408">
        <v>3853.7444918285501</v>
      </c>
      <c r="G51" s="408">
        <v>390.15661999999998</v>
      </c>
      <c r="H51" s="409">
        <v>0.10124091538172</v>
      </c>
      <c r="I51" s="350" t="str">
        <f t="shared" si="1"/>
        <v/>
      </c>
      <c r="J51" s="350" t="str">
        <f t="shared" si="0"/>
        <v/>
      </c>
      <c r="L51" s="52" t="s">
        <v>32</v>
      </c>
      <c r="M51" s="52" t="s">
        <v>61</v>
      </c>
      <c r="N51" s="52" t="s">
        <v>63</v>
      </c>
      <c r="O51" s="52" t="s">
        <v>27</v>
      </c>
      <c r="P51" s="53">
        <v>121.986201654591</v>
      </c>
      <c r="Q51" s="54">
        <v>3597.4490045227399</v>
      </c>
      <c r="R51" s="54">
        <v>352.71388999999999</v>
      </c>
      <c r="S51" s="55">
        <v>9.8045556603182996E-2</v>
      </c>
    </row>
    <row r="52" spans="1:19" ht="15" customHeight="1" x14ac:dyDescent="0.2">
      <c r="A52" s="406" t="s">
        <v>32</v>
      </c>
      <c r="B52" s="406" t="s">
        <v>61</v>
      </c>
      <c r="C52" s="406" t="s">
        <v>64</v>
      </c>
      <c r="D52" s="406" t="s">
        <v>27</v>
      </c>
      <c r="E52" s="407">
        <v>20.587055417700601</v>
      </c>
      <c r="F52" s="408">
        <v>677.76643944254897</v>
      </c>
      <c r="G52" s="408">
        <v>68.128129999999999</v>
      </c>
      <c r="H52" s="409">
        <v>0.10051859465930001</v>
      </c>
      <c r="I52" s="350">
        <f t="shared" si="1"/>
        <v>1</v>
      </c>
      <c r="J52" s="350">
        <f t="shared" si="0"/>
        <v>1</v>
      </c>
      <c r="L52" s="52" t="s">
        <v>32</v>
      </c>
      <c r="M52" s="52" t="s">
        <v>61</v>
      </c>
      <c r="N52" s="52" t="s">
        <v>64</v>
      </c>
      <c r="O52" s="52" t="s">
        <v>27</v>
      </c>
      <c r="P52" s="53">
        <v>17</v>
      </c>
      <c r="Q52" s="54">
        <v>547.27279250000004</v>
      </c>
      <c r="R52" s="54">
        <v>55.672910000000002</v>
      </c>
      <c r="S52" s="55">
        <v>0.10172789651333</v>
      </c>
    </row>
    <row r="53" spans="1:19" ht="15" customHeight="1" x14ac:dyDescent="0.2">
      <c r="A53" s="406" t="s">
        <v>32</v>
      </c>
      <c r="B53" s="406" t="s">
        <v>61</v>
      </c>
      <c r="C53" s="406" t="s">
        <v>65</v>
      </c>
      <c r="D53" s="406" t="s">
        <v>27</v>
      </c>
      <c r="E53" s="407">
        <v>62.451000000000001</v>
      </c>
      <c r="F53" s="408">
        <v>1935.535849415</v>
      </c>
      <c r="G53" s="408">
        <v>147.11732000000001</v>
      </c>
      <c r="H53" s="409">
        <v>7.6008574082710001E-2</v>
      </c>
      <c r="I53" s="350">
        <f t="shared" si="1"/>
        <v>4</v>
      </c>
      <c r="J53" s="350">
        <f t="shared" si="0"/>
        <v>4</v>
      </c>
      <c r="L53" s="52" t="s">
        <v>32</v>
      </c>
      <c r="M53" s="52" t="s">
        <v>61</v>
      </c>
      <c r="N53" s="52" t="s">
        <v>65</v>
      </c>
      <c r="O53" s="52" t="s">
        <v>27</v>
      </c>
      <c r="P53" s="53">
        <v>65.665923076923093</v>
      </c>
      <c r="Q53" s="54">
        <v>2014.7165822157499</v>
      </c>
      <c r="R53" s="54">
        <v>157.2184</v>
      </c>
      <c r="S53" s="55">
        <v>7.8034995784416999E-2</v>
      </c>
    </row>
    <row r="54" spans="1:19" ht="15" customHeight="1" x14ac:dyDescent="0.2">
      <c r="A54" s="392" t="s">
        <v>32</v>
      </c>
      <c r="B54" s="392" t="s">
        <v>61</v>
      </c>
      <c r="C54" s="392" t="s">
        <v>65</v>
      </c>
      <c r="D54" s="392" t="s">
        <v>65</v>
      </c>
      <c r="E54" s="410">
        <v>48.131</v>
      </c>
      <c r="F54" s="411">
        <v>1540.08743633167</v>
      </c>
      <c r="G54" s="411">
        <v>122.17270000000001</v>
      </c>
      <c r="H54" s="412">
        <v>7.9328418061121994E-2</v>
      </c>
      <c r="I54" s="353" t="str">
        <f t="shared" si="1"/>
        <v/>
      </c>
      <c r="J54" s="353" t="str">
        <f t="shared" si="0"/>
        <v/>
      </c>
      <c r="L54" s="38" t="s">
        <v>32</v>
      </c>
      <c r="M54" s="38" t="s">
        <v>61</v>
      </c>
      <c r="N54" s="38" t="s">
        <v>65</v>
      </c>
      <c r="O54" s="38" t="s">
        <v>65</v>
      </c>
      <c r="P54" s="58">
        <v>49.7978205128205</v>
      </c>
      <c r="Q54" s="59">
        <v>1572.4883834099401</v>
      </c>
      <c r="R54" s="59">
        <v>122.86002000000001</v>
      </c>
      <c r="S54" s="60">
        <v>7.8130955558207996E-2</v>
      </c>
    </row>
    <row r="55" spans="1:19" ht="15" customHeight="1" x14ac:dyDescent="0.2">
      <c r="A55" s="392" t="s">
        <v>32</v>
      </c>
      <c r="B55" s="392" t="s">
        <v>61</v>
      </c>
      <c r="C55" s="392" t="s">
        <v>65</v>
      </c>
      <c r="D55" s="392" t="s">
        <v>158</v>
      </c>
      <c r="E55" s="410">
        <v>14.32</v>
      </c>
      <c r="F55" s="411">
        <v>395.44841308333298</v>
      </c>
      <c r="G55" s="411">
        <v>24.94462</v>
      </c>
      <c r="H55" s="412">
        <v>6.3079327605605001E-2</v>
      </c>
      <c r="I55" s="353">
        <f t="shared" si="1"/>
        <v>6</v>
      </c>
      <c r="J55" s="353">
        <f t="shared" si="0"/>
        <v>6</v>
      </c>
      <c r="L55" s="38" t="s">
        <v>32</v>
      </c>
      <c r="M55" s="38" t="s">
        <v>61</v>
      </c>
      <c r="N55" s="38" t="s">
        <v>65</v>
      </c>
      <c r="O55" s="38" t="s">
        <v>158</v>
      </c>
      <c r="P55" s="58">
        <v>15.8681025641026</v>
      </c>
      <c r="Q55" s="59">
        <v>442.22819880581199</v>
      </c>
      <c r="R55" s="59">
        <v>34.358379999999997</v>
      </c>
      <c r="S55" s="60">
        <v>7.7693779123042997E-2</v>
      </c>
    </row>
    <row r="56" spans="1:19" ht="15" customHeight="1" x14ac:dyDescent="0.2">
      <c r="A56" s="406" t="s">
        <v>32</v>
      </c>
      <c r="B56" s="406" t="s">
        <v>61</v>
      </c>
      <c r="C56" s="406" t="s">
        <v>66</v>
      </c>
      <c r="D56" s="406" t="s">
        <v>27</v>
      </c>
      <c r="E56" s="407">
        <v>67.316406120760902</v>
      </c>
      <c r="F56" s="408">
        <v>1962.74863112871</v>
      </c>
      <c r="G56" s="408">
        <v>286.44044000000002</v>
      </c>
      <c r="H56" s="409">
        <v>0.14593842301410001</v>
      </c>
      <c r="I56" s="350">
        <f t="shared" si="1"/>
        <v>90</v>
      </c>
      <c r="J56" s="350">
        <f t="shared" si="0"/>
        <v>90</v>
      </c>
      <c r="L56" s="52" t="s">
        <v>32</v>
      </c>
      <c r="M56" s="52" t="s">
        <v>61</v>
      </c>
      <c r="N56" s="52" t="s">
        <v>66</v>
      </c>
      <c r="O56" s="52" t="s">
        <v>27</v>
      </c>
      <c r="P56" s="53">
        <v>70.608461538461597</v>
      </c>
      <c r="Q56" s="54">
        <v>2142.6687797228601</v>
      </c>
      <c r="R56" s="54">
        <v>410.459</v>
      </c>
      <c r="S56" s="55">
        <v>0.19156437237728</v>
      </c>
    </row>
    <row r="57" spans="1:19" ht="15" customHeight="1" x14ac:dyDescent="0.2">
      <c r="A57" s="392" t="s">
        <v>32</v>
      </c>
      <c r="B57" s="392" t="s">
        <v>61</v>
      </c>
      <c r="C57" s="392" t="s">
        <v>66</v>
      </c>
      <c r="D57" s="392" t="s">
        <v>159</v>
      </c>
      <c r="E57" s="410">
        <v>5.6341538461538399</v>
      </c>
      <c r="F57" s="411">
        <v>145.318770725641</v>
      </c>
      <c r="G57" s="411">
        <v>19.14631</v>
      </c>
      <c r="H57" s="412">
        <v>0.13175386706337999</v>
      </c>
      <c r="I57" s="353" t="str">
        <f t="shared" si="1"/>
        <v/>
      </c>
      <c r="J57" s="353" t="str">
        <f t="shared" si="0"/>
        <v/>
      </c>
      <c r="L57" s="38" t="s">
        <v>32</v>
      </c>
      <c r="M57" s="38" t="s">
        <v>61</v>
      </c>
      <c r="N57" s="38" t="s">
        <v>66</v>
      </c>
      <c r="O57" s="38" t="s">
        <v>159</v>
      </c>
      <c r="P57" s="58">
        <v>3.2280000000000002</v>
      </c>
      <c r="Q57" s="59">
        <v>88.710330143333294</v>
      </c>
      <c r="R57" s="59">
        <v>9.63443</v>
      </c>
      <c r="S57" s="60">
        <v>0.10860550270112999</v>
      </c>
    </row>
    <row r="58" spans="1:19" ht="15" customHeight="1" x14ac:dyDescent="0.2">
      <c r="A58" s="392" t="s">
        <v>32</v>
      </c>
      <c r="B58" s="392" t="s">
        <v>61</v>
      </c>
      <c r="C58" s="392" t="s">
        <v>66</v>
      </c>
      <c r="D58" s="392" t="s">
        <v>66</v>
      </c>
      <c r="E58" s="410">
        <v>4</v>
      </c>
      <c r="F58" s="411">
        <v>146.975760833333</v>
      </c>
      <c r="G58" s="411">
        <v>30.856310000000001</v>
      </c>
      <c r="H58" s="412">
        <v>0.20994148848114999</v>
      </c>
      <c r="I58" s="353">
        <f t="shared" si="1"/>
        <v>7</v>
      </c>
      <c r="J58" s="353">
        <f t="shared" si="0"/>
        <v>7</v>
      </c>
      <c r="L58" s="38" t="s">
        <v>32</v>
      </c>
      <c r="M58" s="38" t="s">
        <v>61</v>
      </c>
      <c r="N58" s="38" t="s">
        <v>66</v>
      </c>
      <c r="O58" s="38" t="s">
        <v>66</v>
      </c>
      <c r="P58" s="58">
        <v>3</v>
      </c>
      <c r="Q58" s="59">
        <v>97.784606666666605</v>
      </c>
      <c r="R58" s="59">
        <v>24.968039999999998</v>
      </c>
      <c r="S58" s="60">
        <v>0.25533712156875998</v>
      </c>
    </row>
    <row r="59" spans="1:19" ht="15" customHeight="1" x14ac:dyDescent="0.2">
      <c r="A59" s="392" t="s">
        <v>32</v>
      </c>
      <c r="B59" s="392" t="s">
        <v>61</v>
      </c>
      <c r="C59" s="392" t="s">
        <v>66</v>
      </c>
      <c r="D59" s="392" t="s">
        <v>160</v>
      </c>
      <c r="E59" s="410">
        <v>15.315</v>
      </c>
      <c r="F59" s="411">
        <v>434.00773242083301</v>
      </c>
      <c r="G59" s="411">
        <v>48.713549999999998</v>
      </c>
      <c r="H59" s="412">
        <v>0.11224120300411</v>
      </c>
      <c r="I59" s="353">
        <f t="shared" si="1"/>
        <v>1</v>
      </c>
      <c r="J59" s="353">
        <f t="shared" si="0"/>
        <v>1</v>
      </c>
      <c r="L59" s="38" t="s">
        <v>32</v>
      </c>
      <c r="M59" s="38" t="s">
        <v>61</v>
      </c>
      <c r="N59" s="38" t="s">
        <v>66</v>
      </c>
      <c r="O59" s="38" t="s">
        <v>160</v>
      </c>
      <c r="P59" s="58">
        <v>13.9267435897436</v>
      </c>
      <c r="Q59" s="59">
        <v>391.18902180741497</v>
      </c>
      <c r="R59" s="59">
        <v>44.801090000000002</v>
      </c>
      <c r="S59" s="60">
        <v>0.11452542761299001</v>
      </c>
    </row>
    <row r="60" spans="1:19" ht="15" customHeight="1" x14ac:dyDescent="0.2">
      <c r="A60" s="392" t="s">
        <v>32</v>
      </c>
      <c r="B60" s="392" t="s">
        <v>61</v>
      </c>
      <c r="C60" s="392" t="s">
        <v>66</v>
      </c>
      <c r="D60" s="392" t="s">
        <v>161</v>
      </c>
      <c r="E60" s="410">
        <v>2.7280000000000002</v>
      </c>
      <c r="F60" s="411">
        <v>75.144401099999996</v>
      </c>
      <c r="G60" s="411">
        <v>13.30538</v>
      </c>
      <c r="H60" s="412">
        <v>0.17706415654699001</v>
      </c>
      <c r="I60" s="353" t="str">
        <f t="shared" si="1"/>
        <v/>
      </c>
      <c r="J60" s="353" t="str">
        <f t="shared" si="0"/>
        <v/>
      </c>
      <c r="L60" s="38" t="s">
        <v>32</v>
      </c>
      <c r="M60" s="38" t="s">
        <v>61</v>
      </c>
      <c r="N60" s="38" t="s">
        <v>66</v>
      </c>
      <c r="O60" s="38" t="s">
        <v>161</v>
      </c>
      <c r="P60" s="58">
        <v>3.1059999999999999</v>
      </c>
      <c r="Q60" s="59">
        <v>79.0599136816667</v>
      </c>
      <c r="R60" s="59">
        <v>5.1106600000000002</v>
      </c>
      <c r="S60" s="60">
        <v>6.4642873512081006E-2</v>
      </c>
    </row>
    <row r="61" spans="1:19" ht="15" customHeight="1" x14ac:dyDescent="0.2">
      <c r="A61" s="392" t="s">
        <v>32</v>
      </c>
      <c r="B61" s="392" t="s">
        <v>61</v>
      </c>
      <c r="C61" s="392" t="s">
        <v>66</v>
      </c>
      <c r="D61" s="392" t="s">
        <v>162</v>
      </c>
      <c r="E61" s="410">
        <v>4.5208974358974396</v>
      </c>
      <c r="F61" s="411">
        <v>125.891173040705</v>
      </c>
      <c r="G61" s="411">
        <v>12.913069999999999</v>
      </c>
      <c r="H61" s="412">
        <v>0.10257327569602</v>
      </c>
      <c r="I61" s="353" t="str">
        <f t="shared" si="1"/>
        <v/>
      </c>
      <c r="J61" s="353" t="str">
        <f t="shared" si="0"/>
        <v/>
      </c>
      <c r="L61" s="38" t="s">
        <v>32</v>
      </c>
      <c r="M61" s="38" t="s">
        <v>61</v>
      </c>
      <c r="N61" s="38" t="s">
        <v>66</v>
      </c>
      <c r="O61" s="38" t="s">
        <v>162</v>
      </c>
      <c r="P61" s="58">
        <v>7.2417179487179499</v>
      </c>
      <c r="Q61" s="59">
        <v>201.37302907378199</v>
      </c>
      <c r="R61" s="59">
        <v>19.5306</v>
      </c>
      <c r="S61" s="60">
        <v>9.6987168985991995E-2</v>
      </c>
    </row>
    <row r="62" spans="1:19" ht="15" customHeight="1" x14ac:dyDescent="0.2">
      <c r="A62" s="392" t="s">
        <v>32</v>
      </c>
      <c r="B62" s="392" t="s">
        <v>61</v>
      </c>
      <c r="C62" s="392" t="s">
        <v>66</v>
      </c>
      <c r="D62" s="392" t="s">
        <v>163</v>
      </c>
      <c r="E62" s="410">
        <v>7.5650000000000004</v>
      </c>
      <c r="F62" s="411">
        <v>226.73130507916699</v>
      </c>
      <c r="G62" s="411">
        <v>26.25384</v>
      </c>
      <c r="H62" s="412">
        <v>0.11579274415076</v>
      </c>
      <c r="I62" s="353" t="str">
        <f t="shared" si="1"/>
        <v/>
      </c>
      <c r="J62" s="353" t="str">
        <f t="shared" si="0"/>
        <v/>
      </c>
      <c r="L62" s="38" t="s">
        <v>32</v>
      </c>
      <c r="M62" s="38" t="s">
        <v>61</v>
      </c>
      <c r="N62" s="38" t="s">
        <v>66</v>
      </c>
      <c r="O62" s="38" t="s">
        <v>163</v>
      </c>
      <c r="P62" s="58">
        <v>7.5650000000000004</v>
      </c>
      <c r="Q62" s="59">
        <v>218.65093344666701</v>
      </c>
      <c r="R62" s="59">
        <v>23.39762</v>
      </c>
      <c r="S62" s="60">
        <v>0.10700901034894</v>
      </c>
    </row>
    <row r="63" spans="1:19" ht="15" customHeight="1" x14ac:dyDescent="0.2">
      <c r="A63" s="392" t="s">
        <v>32</v>
      </c>
      <c r="B63" s="392" t="s">
        <v>61</v>
      </c>
      <c r="C63" s="392" t="s">
        <v>66</v>
      </c>
      <c r="D63" s="392" t="s">
        <v>164</v>
      </c>
      <c r="E63" s="410">
        <v>11.211354838709701</v>
      </c>
      <c r="F63" s="411">
        <v>329.78926313319897</v>
      </c>
      <c r="G63" s="411">
        <v>49.726399999999998</v>
      </c>
      <c r="H63" s="412">
        <v>0.15078234969679999</v>
      </c>
      <c r="I63" s="353">
        <f t="shared" si="1"/>
        <v>1</v>
      </c>
      <c r="J63" s="353">
        <f t="shared" si="0"/>
        <v>1</v>
      </c>
      <c r="L63" s="38" t="s">
        <v>32</v>
      </c>
      <c r="M63" s="38" t="s">
        <v>61</v>
      </c>
      <c r="N63" s="38" t="s">
        <v>66</v>
      </c>
      <c r="O63" s="38" t="s">
        <v>164</v>
      </c>
      <c r="P63" s="58">
        <v>9.9149999999999991</v>
      </c>
      <c r="Q63" s="59">
        <v>288.78150015333301</v>
      </c>
      <c r="R63" s="59">
        <v>44.156709999999997</v>
      </c>
      <c r="S63" s="60">
        <v>0.15290699015191</v>
      </c>
    </row>
    <row r="64" spans="1:19" ht="15" customHeight="1" x14ac:dyDescent="0.2">
      <c r="A64" s="392" t="s">
        <v>32</v>
      </c>
      <c r="B64" s="392" t="s">
        <v>61</v>
      </c>
      <c r="C64" s="392" t="s">
        <v>66</v>
      </c>
      <c r="D64" s="392" t="s">
        <v>165</v>
      </c>
      <c r="E64" s="410">
        <v>5.915</v>
      </c>
      <c r="F64" s="411">
        <v>182.75007724583301</v>
      </c>
      <c r="G64" s="411">
        <v>30.580100000000002</v>
      </c>
      <c r="H64" s="412">
        <v>0.16733289780700999</v>
      </c>
      <c r="I64" s="353">
        <f t="shared" si="1"/>
        <v>33</v>
      </c>
      <c r="J64" s="353">
        <f t="shared" si="0"/>
        <v>33</v>
      </c>
      <c r="L64" s="38" t="s">
        <v>32</v>
      </c>
      <c r="M64" s="38" t="s">
        <v>61</v>
      </c>
      <c r="N64" s="38" t="s">
        <v>66</v>
      </c>
      <c r="O64" s="38" t="s">
        <v>165</v>
      </c>
      <c r="P64" s="58">
        <v>7.806</v>
      </c>
      <c r="Q64" s="59">
        <v>291.06666876666702</v>
      </c>
      <c r="R64" s="59">
        <v>101.20796</v>
      </c>
      <c r="S64" s="60">
        <v>0.34771401489853998</v>
      </c>
    </row>
    <row r="65" spans="1:19" ht="15" customHeight="1" x14ac:dyDescent="0.2">
      <c r="A65" s="392" t="s">
        <v>32</v>
      </c>
      <c r="B65" s="392" t="s">
        <v>61</v>
      </c>
      <c r="C65" s="392" t="s">
        <v>66</v>
      </c>
      <c r="D65" s="392" t="s">
        <v>166</v>
      </c>
      <c r="E65" s="410">
        <v>10.427</v>
      </c>
      <c r="F65" s="411">
        <v>296.14014754999999</v>
      </c>
      <c r="G65" s="411">
        <v>54.945480000000003</v>
      </c>
      <c r="H65" s="412">
        <v>0.18553877430862001</v>
      </c>
      <c r="I65" s="353">
        <f t="shared" si="1"/>
        <v>29</v>
      </c>
      <c r="J65" s="353">
        <f t="shared" si="0"/>
        <v>29</v>
      </c>
      <c r="L65" s="38" t="s">
        <v>32</v>
      </c>
      <c r="M65" s="38" t="s">
        <v>61</v>
      </c>
      <c r="N65" s="38" t="s">
        <v>66</v>
      </c>
      <c r="O65" s="38" t="s">
        <v>166</v>
      </c>
      <c r="P65" s="58">
        <v>14.82</v>
      </c>
      <c r="Q65" s="59">
        <v>486.05277598333299</v>
      </c>
      <c r="R65" s="59">
        <v>137.65189000000001</v>
      </c>
      <c r="S65" s="60">
        <v>0.28320358776166998</v>
      </c>
    </row>
    <row r="66" spans="1:19" ht="15" customHeight="1" x14ac:dyDescent="0.2">
      <c r="A66" s="406" t="s">
        <v>32</v>
      </c>
      <c r="B66" s="406" t="s">
        <v>61</v>
      </c>
      <c r="C66" s="406" t="s">
        <v>67</v>
      </c>
      <c r="D66" s="406" t="s">
        <v>27</v>
      </c>
      <c r="E66" s="407">
        <v>12.108000000000001</v>
      </c>
      <c r="F66" s="408">
        <v>350.29758046500001</v>
      </c>
      <c r="G66" s="408">
        <v>27.458390000000001</v>
      </c>
      <c r="H66" s="409">
        <v>7.8385896823924994E-2</v>
      </c>
      <c r="I66" s="350" t="str">
        <f t="shared" si="1"/>
        <v/>
      </c>
      <c r="J66" s="350" t="str">
        <f t="shared" si="0"/>
        <v/>
      </c>
      <c r="L66" s="52" t="s">
        <v>32</v>
      </c>
      <c r="M66" s="52" t="s">
        <v>61</v>
      </c>
      <c r="N66" s="52" t="s">
        <v>67</v>
      </c>
      <c r="O66" s="52" t="s">
        <v>27</v>
      </c>
      <c r="P66" s="53">
        <v>14.210564102564099</v>
      </c>
      <c r="Q66" s="54">
        <v>411.92196211636701</v>
      </c>
      <c r="R66" s="54">
        <v>25.557500000000001</v>
      </c>
      <c r="S66" s="55">
        <v>6.204451898775E-2</v>
      </c>
    </row>
    <row r="67" spans="1:19" ht="15" customHeight="1" x14ac:dyDescent="0.2">
      <c r="A67" s="406" t="s">
        <v>32</v>
      </c>
      <c r="B67" s="406" t="s">
        <v>61</v>
      </c>
      <c r="C67" s="406" t="s">
        <v>68</v>
      </c>
      <c r="D67" s="406" t="s">
        <v>27</v>
      </c>
      <c r="E67" s="407">
        <v>93.831728701406107</v>
      </c>
      <c r="F67" s="408">
        <v>2997.5276361244701</v>
      </c>
      <c r="G67" s="408">
        <v>271.49252000000001</v>
      </c>
      <c r="H67" s="409">
        <v>9.0572149103191002E-2</v>
      </c>
      <c r="I67" s="350" t="str">
        <f t="shared" si="1"/>
        <v/>
      </c>
      <c r="J67" s="350" t="str">
        <f t="shared" si="0"/>
        <v/>
      </c>
      <c r="L67" s="52" t="s">
        <v>32</v>
      </c>
      <c r="M67" s="52" t="s">
        <v>61</v>
      </c>
      <c r="N67" s="52" t="s">
        <v>68</v>
      </c>
      <c r="O67" s="52" t="s">
        <v>27</v>
      </c>
      <c r="P67" s="53">
        <v>144.089051282051</v>
      </c>
      <c r="Q67" s="54">
        <v>4381.5468884081001</v>
      </c>
      <c r="R67" s="54">
        <v>375.03665999999998</v>
      </c>
      <c r="S67" s="55">
        <v>8.5594578707398006E-2</v>
      </c>
    </row>
    <row r="68" spans="1:19" ht="15" customHeight="1" x14ac:dyDescent="0.2">
      <c r="A68" s="392" t="s">
        <v>32</v>
      </c>
      <c r="B68" s="392" t="s">
        <v>61</v>
      </c>
      <c r="C68" s="392" t="s">
        <v>68</v>
      </c>
      <c r="D68" s="392" t="s">
        <v>68</v>
      </c>
      <c r="E68" s="410">
        <v>73.799677419354794</v>
      </c>
      <c r="F68" s="411">
        <v>2403.70054139691</v>
      </c>
      <c r="G68" s="411">
        <v>210.19300000000001</v>
      </c>
      <c r="H68" s="412">
        <v>8.7445584996975995E-2</v>
      </c>
      <c r="I68" s="353" t="str">
        <f t="shared" si="1"/>
        <v/>
      </c>
      <c r="J68" s="353" t="str">
        <f t="shared" ref="J68:J131" si="2">+IF(I68&gt;0,I68,"")</f>
        <v/>
      </c>
      <c r="L68" s="38" t="s">
        <v>32</v>
      </c>
      <c r="M68" s="38" t="s">
        <v>61</v>
      </c>
      <c r="N68" s="38" t="s">
        <v>68</v>
      </c>
      <c r="O68" s="38" t="s">
        <v>68</v>
      </c>
      <c r="P68" s="58">
        <v>114.607051282051</v>
      </c>
      <c r="Q68" s="59">
        <v>3549.7514986047699</v>
      </c>
      <c r="R68" s="59">
        <v>306.56018999999998</v>
      </c>
      <c r="S68" s="60">
        <v>8.6361028404522006E-2</v>
      </c>
    </row>
    <row r="69" spans="1:19" ht="15" customHeight="1" x14ac:dyDescent="0.2">
      <c r="A69" s="392" t="s">
        <v>32</v>
      </c>
      <c r="B69" s="392" t="s">
        <v>61</v>
      </c>
      <c r="C69" s="392" t="s">
        <v>68</v>
      </c>
      <c r="D69" s="392" t="s">
        <v>158</v>
      </c>
      <c r="E69" s="410">
        <v>20.032051282051299</v>
      </c>
      <c r="F69" s="411">
        <v>593.82709472756403</v>
      </c>
      <c r="G69" s="411">
        <v>61.299520000000001</v>
      </c>
      <c r="H69" s="412">
        <v>0.10322789334516</v>
      </c>
      <c r="I69" s="353" t="str">
        <f t="shared" si="1"/>
        <v/>
      </c>
      <c r="J69" s="353" t="str">
        <f t="shared" si="2"/>
        <v/>
      </c>
      <c r="L69" s="38" t="s">
        <v>32</v>
      </c>
      <c r="M69" s="38" t="s">
        <v>61</v>
      </c>
      <c r="N69" s="38" t="s">
        <v>68</v>
      </c>
      <c r="O69" s="38" t="s">
        <v>158</v>
      </c>
      <c r="P69" s="58">
        <v>29.481999999999999</v>
      </c>
      <c r="Q69" s="59">
        <v>831.79538980333302</v>
      </c>
      <c r="R69" s="59">
        <v>68.476470000000006</v>
      </c>
      <c r="S69" s="60">
        <v>8.2323695032970004E-2</v>
      </c>
    </row>
    <row r="70" spans="1:19" ht="15" customHeight="1" x14ac:dyDescent="0.2">
      <c r="A70" s="406" t="s">
        <v>32</v>
      </c>
      <c r="B70" s="406" t="s">
        <v>61</v>
      </c>
      <c r="C70" s="406" t="s">
        <v>69</v>
      </c>
      <c r="D70" s="406" t="s">
        <v>27</v>
      </c>
      <c r="E70" s="407">
        <v>118.59907692307701</v>
      </c>
      <c r="F70" s="408">
        <v>3685.04282496212</v>
      </c>
      <c r="G70" s="408">
        <v>337.84062</v>
      </c>
      <c r="H70" s="409">
        <v>9.1678885713756E-2</v>
      </c>
      <c r="I70" s="350" t="str">
        <f t="shared" ref="I70:I133" si="3">+IF(H70&lt;S70,ROUND((F70*S70)-G70,0),"")</f>
        <v/>
      </c>
      <c r="J70" s="350" t="str">
        <f t="shared" si="2"/>
        <v/>
      </c>
      <c r="L70" s="52" t="s">
        <v>32</v>
      </c>
      <c r="M70" s="52" t="s">
        <v>61</v>
      </c>
      <c r="N70" s="52" t="s">
        <v>69</v>
      </c>
      <c r="O70" s="52" t="s">
        <v>27</v>
      </c>
      <c r="P70" s="53">
        <v>127.977140008858</v>
      </c>
      <c r="Q70" s="54">
        <v>3831.9120373318401</v>
      </c>
      <c r="R70" s="54">
        <v>333.89774999999997</v>
      </c>
      <c r="S70" s="55">
        <v>8.7136068559781996E-2</v>
      </c>
    </row>
    <row r="71" spans="1:19" ht="15" customHeight="1" x14ac:dyDescent="0.2">
      <c r="A71" s="392" t="s">
        <v>32</v>
      </c>
      <c r="B71" s="392" t="s">
        <v>61</v>
      </c>
      <c r="C71" s="392" t="s">
        <v>69</v>
      </c>
      <c r="D71" s="392" t="s">
        <v>69</v>
      </c>
      <c r="E71" s="410">
        <v>93.925076923076901</v>
      </c>
      <c r="F71" s="411">
        <v>2974.0015597204501</v>
      </c>
      <c r="G71" s="411">
        <v>269.42095999999998</v>
      </c>
      <c r="H71" s="412">
        <v>9.0592070847913E-2</v>
      </c>
      <c r="I71" s="353" t="str">
        <f t="shared" si="3"/>
        <v/>
      </c>
      <c r="J71" s="353" t="str">
        <f t="shared" si="2"/>
        <v/>
      </c>
      <c r="L71" s="38" t="s">
        <v>32</v>
      </c>
      <c r="M71" s="38" t="s">
        <v>61</v>
      </c>
      <c r="N71" s="38" t="s">
        <v>69</v>
      </c>
      <c r="O71" s="38" t="s">
        <v>69</v>
      </c>
      <c r="P71" s="58">
        <v>104.659140008858</v>
      </c>
      <c r="Q71" s="59">
        <v>3192.2256140235099</v>
      </c>
      <c r="R71" s="59">
        <v>274.65696000000003</v>
      </c>
      <c r="S71" s="60">
        <v>8.6039332180478004E-2</v>
      </c>
    </row>
    <row r="72" spans="1:19" ht="15" customHeight="1" x14ac:dyDescent="0.2">
      <c r="A72" s="392" t="s">
        <v>32</v>
      </c>
      <c r="B72" s="392" t="s">
        <v>61</v>
      </c>
      <c r="C72" s="392" t="s">
        <v>69</v>
      </c>
      <c r="D72" s="392" t="s">
        <v>158</v>
      </c>
      <c r="E72" s="410">
        <v>21</v>
      </c>
      <c r="F72" s="411">
        <v>602.44050583333296</v>
      </c>
      <c r="G72" s="411">
        <v>63.55245</v>
      </c>
      <c r="H72" s="412">
        <v>0.10549166164066</v>
      </c>
      <c r="I72" s="353" t="str">
        <f t="shared" si="3"/>
        <v/>
      </c>
      <c r="J72" s="353" t="str">
        <f t="shared" si="2"/>
        <v/>
      </c>
      <c r="L72" s="38" t="s">
        <v>32</v>
      </c>
      <c r="M72" s="38" t="s">
        <v>61</v>
      </c>
      <c r="N72" s="38" t="s">
        <v>69</v>
      </c>
      <c r="O72" s="38" t="s">
        <v>158</v>
      </c>
      <c r="P72" s="58">
        <v>23.318000000000001</v>
      </c>
      <c r="Q72" s="59">
        <v>639.68642330833302</v>
      </c>
      <c r="R72" s="59">
        <v>59.240789999999997</v>
      </c>
      <c r="S72" s="60">
        <v>9.2609109465881995E-2</v>
      </c>
    </row>
    <row r="73" spans="1:19" ht="15" customHeight="1" x14ac:dyDescent="0.2">
      <c r="A73" s="392" t="s">
        <v>32</v>
      </c>
      <c r="B73" s="392" t="s">
        <v>61</v>
      </c>
      <c r="C73" s="392" t="s">
        <v>69</v>
      </c>
      <c r="D73" s="392" t="s">
        <v>167</v>
      </c>
      <c r="E73" s="410">
        <v>3.6739999999999999</v>
      </c>
      <c r="F73" s="411">
        <v>108.600759408333</v>
      </c>
      <c r="G73" s="411">
        <v>4.86721</v>
      </c>
      <c r="H73" s="412">
        <v>4.4817458243543003E-2</v>
      </c>
      <c r="I73" s="353" t="str">
        <f t="shared" si="3"/>
        <v/>
      </c>
      <c r="J73" s="353" t="str">
        <f t="shared" si="2"/>
        <v/>
      </c>
      <c r="L73" s="38" t="s">
        <v>32</v>
      </c>
      <c r="M73" s="38" t="s">
        <v>61</v>
      </c>
      <c r="N73" s="38" t="s">
        <v>69</v>
      </c>
      <c r="O73" s="38" t="s">
        <v>167</v>
      </c>
      <c r="P73" s="37"/>
      <c r="Q73" s="37"/>
      <c r="R73" s="37"/>
      <c r="S73" s="37"/>
    </row>
    <row r="74" spans="1:19" ht="15" customHeight="1" x14ac:dyDescent="0.2">
      <c r="A74" s="406" t="s">
        <v>32</v>
      </c>
      <c r="B74" s="406" t="s">
        <v>61</v>
      </c>
      <c r="C74" s="406" t="s">
        <v>70</v>
      </c>
      <c r="D74" s="406" t="s">
        <v>27</v>
      </c>
      <c r="E74" s="407">
        <v>132.78349520645801</v>
      </c>
      <c r="F74" s="408">
        <v>4134.4881108145501</v>
      </c>
      <c r="G74" s="408">
        <v>352.82227999999998</v>
      </c>
      <c r="H74" s="409">
        <v>8.5336387611594997E-2</v>
      </c>
      <c r="I74" s="350">
        <f t="shared" si="3"/>
        <v>22</v>
      </c>
      <c r="J74" s="350">
        <f t="shared" si="2"/>
        <v>22</v>
      </c>
      <c r="L74" s="52" t="s">
        <v>32</v>
      </c>
      <c r="M74" s="52" t="s">
        <v>61</v>
      </c>
      <c r="N74" s="52" t="s">
        <v>70</v>
      </c>
      <c r="O74" s="52" t="s">
        <v>27</v>
      </c>
      <c r="P74" s="53">
        <v>123.711537848418</v>
      </c>
      <c r="Q74" s="54">
        <v>3791.95381315442</v>
      </c>
      <c r="R74" s="54">
        <v>343.84631000000002</v>
      </c>
      <c r="S74" s="55">
        <v>9.0677873978101994E-2</v>
      </c>
    </row>
    <row r="75" spans="1:19" ht="15" customHeight="1" x14ac:dyDescent="0.2">
      <c r="A75" s="392" t="s">
        <v>32</v>
      </c>
      <c r="B75" s="392" t="s">
        <v>61</v>
      </c>
      <c r="C75" s="392" t="s">
        <v>70</v>
      </c>
      <c r="D75" s="392" t="s">
        <v>70</v>
      </c>
      <c r="E75" s="410">
        <v>109.74620512820501</v>
      </c>
      <c r="F75" s="411">
        <v>3492.3878101270502</v>
      </c>
      <c r="G75" s="411">
        <v>295.66136</v>
      </c>
      <c r="H75" s="412">
        <v>8.4658799673580004E-2</v>
      </c>
      <c r="I75" s="353">
        <f t="shared" si="3"/>
        <v>18</v>
      </c>
      <c r="J75" s="353">
        <f t="shared" si="2"/>
        <v>18</v>
      </c>
      <c r="L75" s="38" t="s">
        <v>32</v>
      </c>
      <c r="M75" s="38" t="s">
        <v>61</v>
      </c>
      <c r="N75" s="38" t="s">
        <v>70</v>
      </c>
      <c r="O75" s="38" t="s">
        <v>70</v>
      </c>
      <c r="P75" s="58">
        <v>98.450537848418307</v>
      </c>
      <c r="Q75" s="59">
        <v>3097.6389107944201</v>
      </c>
      <c r="R75" s="59">
        <v>278.13225</v>
      </c>
      <c r="S75" s="60">
        <v>8.9788467284157999E-2</v>
      </c>
    </row>
    <row r="76" spans="1:19" ht="15" customHeight="1" x14ac:dyDescent="0.2">
      <c r="A76" s="392" t="s">
        <v>32</v>
      </c>
      <c r="B76" s="392" t="s">
        <v>61</v>
      </c>
      <c r="C76" s="392" t="s">
        <v>70</v>
      </c>
      <c r="D76" s="392" t="s">
        <v>158</v>
      </c>
      <c r="E76" s="410">
        <v>17.037290078252799</v>
      </c>
      <c r="F76" s="411">
        <v>474.87222568750002</v>
      </c>
      <c r="G76" s="411">
        <v>48.130310000000001</v>
      </c>
      <c r="H76" s="412">
        <v>0.10135423256291</v>
      </c>
      <c r="I76" s="353" t="str">
        <f t="shared" si="3"/>
        <v/>
      </c>
      <c r="J76" s="353" t="str">
        <f t="shared" si="2"/>
        <v/>
      </c>
      <c r="L76" s="38" t="s">
        <v>32</v>
      </c>
      <c r="M76" s="38" t="s">
        <v>61</v>
      </c>
      <c r="N76" s="38" t="s">
        <v>70</v>
      </c>
      <c r="O76" s="38" t="s">
        <v>158</v>
      </c>
      <c r="P76" s="58">
        <v>25.260999999999999</v>
      </c>
      <c r="Q76" s="59">
        <v>694.31490236000002</v>
      </c>
      <c r="R76" s="59">
        <v>65.714060000000003</v>
      </c>
      <c r="S76" s="60">
        <v>9.4645901703443003E-2</v>
      </c>
    </row>
    <row r="77" spans="1:19" ht="15" customHeight="1" x14ac:dyDescent="0.2">
      <c r="A77" s="392" t="s">
        <v>32</v>
      </c>
      <c r="B77" s="392" t="s">
        <v>61</v>
      </c>
      <c r="C77" s="392" t="s">
        <v>70</v>
      </c>
      <c r="D77" s="392" t="s">
        <v>168</v>
      </c>
      <c r="E77" s="410">
        <v>6</v>
      </c>
      <c r="F77" s="411">
        <v>167.22807499999999</v>
      </c>
      <c r="G77" s="411">
        <v>9.0306099999999994</v>
      </c>
      <c r="H77" s="412">
        <v>5.4001757779009001E-2</v>
      </c>
      <c r="I77" s="353" t="str">
        <f t="shared" si="3"/>
        <v/>
      </c>
      <c r="J77" s="353" t="str">
        <f t="shared" si="2"/>
        <v/>
      </c>
      <c r="L77" s="3" t="s">
        <v>32</v>
      </c>
      <c r="M77" s="3" t="s">
        <v>61</v>
      </c>
      <c r="N77" s="3" t="s">
        <v>70</v>
      </c>
      <c r="O77" s="3" t="s">
        <v>168</v>
      </c>
      <c r="P77" s="58"/>
      <c r="Q77" s="59"/>
      <c r="R77" s="59"/>
      <c r="S77" s="60"/>
    </row>
    <row r="78" spans="1:19" ht="15" customHeight="1" x14ac:dyDescent="0.2">
      <c r="A78" s="406" t="s">
        <v>32</v>
      </c>
      <c r="B78" s="406" t="s">
        <v>61</v>
      </c>
      <c r="C78" s="406" t="s">
        <v>61</v>
      </c>
      <c r="D78" s="406" t="s">
        <v>27</v>
      </c>
      <c r="E78" s="407">
        <v>9.8369999999999997</v>
      </c>
      <c r="F78" s="408">
        <v>339.98947227916699</v>
      </c>
      <c r="G78" s="408">
        <v>41.880899999999997</v>
      </c>
      <c r="H78" s="409">
        <v>0.12318293186917</v>
      </c>
      <c r="I78" s="350" t="str">
        <f t="shared" si="3"/>
        <v/>
      </c>
      <c r="J78" s="350" t="str">
        <f t="shared" si="2"/>
        <v/>
      </c>
      <c r="L78" s="52" t="s">
        <v>32</v>
      </c>
      <c r="M78" s="52" t="s">
        <v>61</v>
      </c>
      <c r="N78" s="52" t="s">
        <v>61</v>
      </c>
      <c r="O78" s="52" t="s">
        <v>27</v>
      </c>
      <c r="P78" s="53">
        <v>1</v>
      </c>
      <c r="Q78" s="54">
        <v>34.743796666666697</v>
      </c>
      <c r="R78" s="54">
        <v>2.0186700000000002</v>
      </c>
      <c r="S78" s="55">
        <v>5.8101594922604E-2</v>
      </c>
    </row>
    <row r="79" spans="1:19" ht="15" customHeight="1" x14ac:dyDescent="0.2">
      <c r="A79" s="406" t="s">
        <v>32</v>
      </c>
      <c r="B79" s="406" t="s">
        <v>61</v>
      </c>
      <c r="C79" s="406" t="s">
        <v>71</v>
      </c>
      <c r="D79" s="406" t="s">
        <v>27</v>
      </c>
      <c r="E79" s="407">
        <v>0.7</v>
      </c>
      <c r="F79" s="408">
        <v>23.188568833333299</v>
      </c>
      <c r="G79" s="408">
        <v>0</v>
      </c>
      <c r="H79" s="409">
        <v>0</v>
      </c>
      <c r="I79" s="350" t="str">
        <f t="shared" si="3"/>
        <v/>
      </c>
      <c r="J79" s="350" t="str">
        <f t="shared" si="2"/>
        <v/>
      </c>
      <c r="L79" s="52" t="s">
        <v>32</v>
      </c>
      <c r="M79" s="52" t="s">
        <v>61</v>
      </c>
      <c r="N79" s="52" t="s">
        <v>71</v>
      </c>
      <c r="O79" s="52" t="s">
        <v>27</v>
      </c>
      <c r="P79" s="53">
        <v>0.6</v>
      </c>
      <c r="Q79" s="54">
        <v>19.476353499999998</v>
      </c>
      <c r="R79" s="54">
        <v>0</v>
      </c>
      <c r="S79" s="55">
        <v>0</v>
      </c>
    </row>
    <row r="80" spans="1:19" ht="15" customHeight="1" x14ac:dyDescent="0.2">
      <c r="A80" s="406" t="s">
        <v>32</v>
      </c>
      <c r="B80" s="406" t="s">
        <v>61</v>
      </c>
      <c r="C80" s="406" t="s">
        <v>72</v>
      </c>
      <c r="D80" s="406" t="s">
        <v>27</v>
      </c>
      <c r="E80" s="407">
        <v>1</v>
      </c>
      <c r="F80" s="408">
        <v>35.095997500000003</v>
      </c>
      <c r="G80" s="408">
        <v>7.2466699999999999</v>
      </c>
      <c r="H80" s="409">
        <v>0.20648138010608999</v>
      </c>
      <c r="I80" s="350" t="str">
        <f t="shared" si="3"/>
        <v/>
      </c>
      <c r="J80" s="350" t="str">
        <f t="shared" si="2"/>
        <v/>
      </c>
      <c r="L80" s="52" t="s">
        <v>32</v>
      </c>
      <c r="M80" s="52" t="s">
        <v>61</v>
      </c>
      <c r="N80" s="52" t="s">
        <v>72</v>
      </c>
      <c r="O80" s="52" t="s">
        <v>27</v>
      </c>
      <c r="P80" s="53">
        <v>1</v>
      </c>
      <c r="Q80" s="54">
        <v>30.957036666666699</v>
      </c>
      <c r="R80" s="54">
        <v>3.5881599999999998</v>
      </c>
      <c r="S80" s="55">
        <v>0.11590773492424</v>
      </c>
    </row>
    <row r="81" spans="1:19" ht="15" customHeight="1" x14ac:dyDescent="0.2">
      <c r="A81" s="406" t="s">
        <v>32</v>
      </c>
      <c r="B81" s="406" t="s">
        <v>61</v>
      </c>
      <c r="C81" s="406" t="s">
        <v>73</v>
      </c>
      <c r="D81" s="406" t="s">
        <v>27</v>
      </c>
      <c r="E81" s="407">
        <v>14.12</v>
      </c>
      <c r="F81" s="408">
        <v>467.18974502499998</v>
      </c>
      <c r="G81" s="408">
        <v>30.05076</v>
      </c>
      <c r="H81" s="409">
        <v>6.4322387894862998E-2</v>
      </c>
      <c r="I81" s="350">
        <f t="shared" si="3"/>
        <v>1</v>
      </c>
      <c r="J81" s="350">
        <f t="shared" si="2"/>
        <v>1</v>
      </c>
      <c r="L81" s="52" t="s">
        <v>32</v>
      </c>
      <c r="M81" s="52" t="s">
        <v>61</v>
      </c>
      <c r="N81" s="52" t="s">
        <v>73</v>
      </c>
      <c r="O81" s="52" t="s">
        <v>27</v>
      </c>
      <c r="P81" s="53">
        <v>14.12</v>
      </c>
      <c r="Q81" s="54">
        <v>448.16618998333399</v>
      </c>
      <c r="R81" s="54">
        <v>29.8687</v>
      </c>
      <c r="S81" s="55">
        <v>6.6646482192489004E-2</v>
      </c>
    </row>
    <row r="82" spans="1:19" ht="15" customHeight="1" x14ac:dyDescent="0.2">
      <c r="A82" s="392" t="s">
        <v>32</v>
      </c>
      <c r="B82" s="392" t="s">
        <v>61</v>
      </c>
      <c r="C82" s="392" t="s">
        <v>73</v>
      </c>
      <c r="D82" s="392" t="s">
        <v>169</v>
      </c>
      <c r="E82" s="410">
        <v>3</v>
      </c>
      <c r="F82" s="411">
        <v>92.480452499999998</v>
      </c>
      <c r="G82" s="411">
        <v>7.6038300000000003</v>
      </c>
      <c r="H82" s="412">
        <v>8.2220942852761006E-2</v>
      </c>
      <c r="I82" s="353" t="str">
        <f t="shared" si="3"/>
        <v/>
      </c>
      <c r="J82" s="353" t="str">
        <f t="shared" si="2"/>
        <v/>
      </c>
      <c r="L82" s="38" t="s">
        <v>32</v>
      </c>
      <c r="M82" s="38" t="s">
        <v>61</v>
      </c>
      <c r="N82" s="38" t="s">
        <v>73</v>
      </c>
      <c r="O82" s="38" t="s">
        <v>169</v>
      </c>
      <c r="P82" s="58">
        <v>3</v>
      </c>
      <c r="Q82" s="59">
        <v>91.277941666666706</v>
      </c>
      <c r="R82" s="59">
        <v>7.4726600000000003</v>
      </c>
      <c r="S82" s="60">
        <v>8.1867095856401007E-2</v>
      </c>
    </row>
    <row r="83" spans="1:19" ht="15" customHeight="1" x14ac:dyDescent="0.2">
      <c r="A83" s="392" t="s">
        <v>32</v>
      </c>
      <c r="B83" s="392" t="s">
        <v>61</v>
      </c>
      <c r="C83" s="392" t="s">
        <v>73</v>
      </c>
      <c r="D83" s="392" t="s">
        <v>73</v>
      </c>
      <c r="E83" s="410">
        <v>11.12</v>
      </c>
      <c r="F83" s="411">
        <v>374.70929252500002</v>
      </c>
      <c r="G83" s="411">
        <v>22.446929999999998</v>
      </c>
      <c r="H83" s="412">
        <v>5.9904919487691999E-2</v>
      </c>
      <c r="I83" s="353">
        <f t="shared" si="3"/>
        <v>1</v>
      </c>
      <c r="J83" s="353">
        <f t="shared" si="2"/>
        <v>1</v>
      </c>
      <c r="L83" s="38" t="s">
        <v>32</v>
      </c>
      <c r="M83" s="38" t="s">
        <v>61</v>
      </c>
      <c r="N83" s="38" t="s">
        <v>73</v>
      </c>
      <c r="O83" s="38" t="s">
        <v>73</v>
      </c>
      <c r="P83" s="58">
        <v>11.12</v>
      </c>
      <c r="Q83" s="59">
        <v>356.88824831666699</v>
      </c>
      <c r="R83" s="59">
        <v>22.396039999999999</v>
      </c>
      <c r="S83" s="60">
        <v>6.2753649372415995E-2</v>
      </c>
    </row>
    <row r="84" spans="1:19" ht="15" customHeight="1" x14ac:dyDescent="0.2">
      <c r="A84" s="398" t="s">
        <v>74</v>
      </c>
      <c r="B84" s="398" t="s">
        <v>27</v>
      </c>
      <c r="C84" s="398" t="s">
        <v>27</v>
      </c>
      <c r="D84" s="398" t="s">
        <v>27</v>
      </c>
      <c r="E84" s="399">
        <v>148.76707645085901</v>
      </c>
      <c r="F84" s="400">
        <v>4527.2513338930503</v>
      </c>
      <c r="G84" s="400">
        <v>546.09553000000005</v>
      </c>
      <c r="H84" s="401">
        <v>0.12062408064507001</v>
      </c>
      <c r="I84" s="342" t="str">
        <f t="shared" si="3"/>
        <v/>
      </c>
      <c r="J84" s="342" t="str">
        <f t="shared" si="2"/>
        <v/>
      </c>
      <c r="L84" s="52" t="s">
        <v>74</v>
      </c>
      <c r="M84" s="52" t="s">
        <v>27</v>
      </c>
      <c r="N84" s="52" t="s">
        <v>27</v>
      </c>
      <c r="O84" s="52" t="s">
        <v>27</v>
      </c>
      <c r="P84" s="53">
        <v>158.418461538462</v>
      </c>
      <c r="Q84" s="54">
        <v>4682.4166832485098</v>
      </c>
      <c r="R84" s="54">
        <v>521.40263000000004</v>
      </c>
      <c r="S84" s="55">
        <v>0.11135331715892</v>
      </c>
    </row>
    <row r="85" spans="1:19" ht="15" customHeight="1" x14ac:dyDescent="0.2">
      <c r="A85" s="402" t="s">
        <v>74</v>
      </c>
      <c r="B85" s="402" t="s">
        <v>75</v>
      </c>
      <c r="C85" s="402" t="s">
        <v>27</v>
      </c>
      <c r="D85" s="402" t="s">
        <v>27</v>
      </c>
      <c r="E85" s="403">
        <v>25.465564102564102</v>
      </c>
      <c r="F85" s="404">
        <v>767.66679947683804</v>
      </c>
      <c r="G85" s="404">
        <v>50.902729999999998</v>
      </c>
      <c r="H85" s="405">
        <v>6.6308364559584998E-2</v>
      </c>
      <c r="I85" s="346" t="str">
        <f t="shared" si="3"/>
        <v/>
      </c>
      <c r="J85" s="346" t="str">
        <f t="shared" si="2"/>
        <v/>
      </c>
      <c r="L85" s="52" t="s">
        <v>74</v>
      </c>
      <c r="M85" s="52" t="s">
        <v>75</v>
      </c>
      <c r="N85" s="52" t="s">
        <v>27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5" customHeight="1" x14ac:dyDescent="0.2">
      <c r="A86" s="406" t="s">
        <v>74</v>
      </c>
      <c r="B86" s="406" t="s">
        <v>75</v>
      </c>
      <c r="C86" s="406" t="s">
        <v>75</v>
      </c>
      <c r="D86" s="406" t="s">
        <v>27</v>
      </c>
      <c r="E86" s="407">
        <v>25.465564102564102</v>
      </c>
      <c r="F86" s="408">
        <v>767.66679947683804</v>
      </c>
      <c r="G86" s="408">
        <v>50.902729999999998</v>
      </c>
      <c r="H86" s="409">
        <v>6.6308364559584998E-2</v>
      </c>
      <c r="I86" s="350" t="str">
        <f t="shared" si="3"/>
        <v/>
      </c>
      <c r="J86" s="350" t="str">
        <f t="shared" si="2"/>
        <v/>
      </c>
      <c r="L86" s="52" t="s">
        <v>74</v>
      </c>
      <c r="M86" s="52" t="s">
        <v>75</v>
      </c>
      <c r="N86" s="52" t="s">
        <v>75</v>
      </c>
      <c r="O86" s="52" t="s">
        <v>27</v>
      </c>
      <c r="P86" s="53">
        <v>31.579000000000001</v>
      </c>
      <c r="Q86" s="54">
        <v>893.29369693666604</v>
      </c>
      <c r="R86" s="54">
        <v>41.760570000000001</v>
      </c>
      <c r="S86" s="55">
        <v>4.6748980926662E-2</v>
      </c>
    </row>
    <row r="87" spans="1:19" ht="15" customHeight="1" x14ac:dyDescent="0.2">
      <c r="A87" s="402" t="s">
        <v>74</v>
      </c>
      <c r="B87" s="402" t="s">
        <v>76</v>
      </c>
      <c r="C87" s="402" t="s">
        <v>27</v>
      </c>
      <c r="D87" s="402" t="s">
        <v>27</v>
      </c>
      <c r="E87" s="403">
        <v>16</v>
      </c>
      <c r="F87" s="404">
        <v>519.03532583333401</v>
      </c>
      <c r="G87" s="404">
        <v>70.757670000000005</v>
      </c>
      <c r="H87" s="405">
        <v>0.13632534526699999</v>
      </c>
      <c r="I87" s="346">
        <f t="shared" si="3"/>
        <v>1</v>
      </c>
      <c r="J87" s="346">
        <f t="shared" si="2"/>
        <v>1</v>
      </c>
      <c r="L87" s="52" t="s">
        <v>74</v>
      </c>
      <c r="M87" s="52" t="s">
        <v>76</v>
      </c>
      <c r="N87" s="52" t="s">
        <v>27</v>
      </c>
      <c r="O87" s="52" t="s">
        <v>27</v>
      </c>
      <c r="P87" s="53">
        <v>18</v>
      </c>
      <c r="Q87" s="54">
        <v>589.61685666666597</v>
      </c>
      <c r="R87" s="54">
        <v>82.067239999999998</v>
      </c>
      <c r="S87" s="55">
        <v>0.13918740462061999</v>
      </c>
    </row>
    <row r="88" spans="1:19" ht="15" customHeight="1" x14ac:dyDescent="0.2">
      <c r="A88" s="402" t="s">
        <v>74</v>
      </c>
      <c r="B88" s="402" t="s">
        <v>77</v>
      </c>
      <c r="C88" s="402" t="s">
        <v>27</v>
      </c>
      <c r="D88" s="402" t="s">
        <v>27</v>
      </c>
      <c r="E88" s="403">
        <v>38.820307692307701</v>
      </c>
      <c r="F88" s="404">
        <v>1030.9382659995699</v>
      </c>
      <c r="G88" s="404">
        <v>139.34871000000001</v>
      </c>
      <c r="H88" s="405">
        <v>0.13516688107885</v>
      </c>
      <c r="I88" s="346">
        <f t="shared" si="3"/>
        <v>1</v>
      </c>
      <c r="J88" s="346">
        <f t="shared" si="2"/>
        <v>1</v>
      </c>
      <c r="L88" s="52" t="s">
        <v>74</v>
      </c>
      <c r="M88" s="52" t="s">
        <v>77</v>
      </c>
      <c r="N88" s="52" t="s">
        <v>27</v>
      </c>
      <c r="O88" s="52" t="s">
        <v>27</v>
      </c>
      <c r="P88" s="53">
        <v>37.135461538461598</v>
      </c>
      <c r="Q88" s="54">
        <v>967.69765136211504</v>
      </c>
      <c r="R88" s="54">
        <v>131.34333000000001</v>
      </c>
      <c r="S88" s="55">
        <v>0.13572765193253</v>
      </c>
    </row>
    <row r="89" spans="1:19" ht="15" customHeight="1" x14ac:dyDescent="0.2">
      <c r="A89" s="406" t="s">
        <v>74</v>
      </c>
      <c r="B89" s="406" t="s">
        <v>77</v>
      </c>
      <c r="C89" s="406" t="s">
        <v>78</v>
      </c>
      <c r="D89" s="406" t="s">
        <v>27</v>
      </c>
      <c r="E89" s="407">
        <v>30.121307692307699</v>
      </c>
      <c r="F89" s="408">
        <v>808.44387080790602</v>
      </c>
      <c r="G89" s="408">
        <v>122.91744</v>
      </c>
      <c r="H89" s="409">
        <v>0.15204202102139999</v>
      </c>
      <c r="I89" s="350">
        <f t="shared" si="3"/>
        <v>1</v>
      </c>
      <c r="J89" s="350">
        <f t="shared" si="2"/>
        <v>1</v>
      </c>
      <c r="L89" s="52" t="s">
        <v>74</v>
      </c>
      <c r="M89" s="52" t="s">
        <v>77</v>
      </c>
      <c r="N89" s="52" t="s">
        <v>78</v>
      </c>
      <c r="O89" s="52" t="s">
        <v>27</v>
      </c>
      <c r="P89" s="53">
        <v>29.231102564102599</v>
      </c>
      <c r="Q89" s="54">
        <v>768.85634812408102</v>
      </c>
      <c r="R89" s="54">
        <v>118.16099</v>
      </c>
      <c r="S89" s="55">
        <v>0.15368409233831001</v>
      </c>
    </row>
    <row r="90" spans="1:19" ht="15" customHeight="1" x14ac:dyDescent="0.2">
      <c r="A90" s="406" t="s">
        <v>74</v>
      </c>
      <c r="B90" s="406" t="s">
        <v>77</v>
      </c>
      <c r="C90" s="406" t="s">
        <v>79</v>
      </c>
      <c r="D90" s="406" t="s">
        <v>27</v>
      </c>
      <c r="E90" s="407">
        <v>4.0789999999999997</v>
      </c>
      <c r="F90" s="408">
        <v>100.247635241667</v>
      </c>
      <c r="G90" s="408">
        <v>6.3132599999999996</v>
      </c>
      <c r="H90" s="409">
        <v>6.2976647626456994E-2</v>
      </c>
      <c r="I90" s="350" t="str">
        <f t="shared" si="3"/>
        <v/>
      </c>
      <c r="J90" s="350" t="str">
        <f t="shared" si="2"/>
        <v/>
      </c>
      <c r="L90" s="52" t="s">
        <v>74</v>
      </c>
      <c r="M90" s="52" t="s">
        <v>77</v>
      </c>
      <c r="N90" s="52" t="s">
        <v>79</v>
      </c>
      <c r="O90" s="52" t="s">
        <v>27</v>
      </c>
      <c r="P90" s="53">
        <v>4.0943589743589701</v>
      </c>
      <c r="Q90" s="54">
        <v>96.884340788034194</v>
      </c>
      <c r="R90" s="54">
        <v>3.2389899999999998</v>
      </c>
      <c r="S90" s="55">
        <v>3.3431511982790998E-2</v>
      </c>
    </row>
    <row r="91" spans="1:19" ht="15" customHeight="1" x14ac:dyDescent="0.2">
      <c r="A91" s="406" t="s">
        <v>74</v>
      </c>
      <c r="B91" s="406" t="s">
        <v>77</v>
      </c>
      <c r="C91" s="406" t="s">
        <v>80</v>
      </c>
      <c r="D91" s="406" t="s">
        <v>27</v>
      </c>
      <c r="E91" s="407">
        <v>4.62</v>
      </c>
      <c r="F91" s="408">
        <v>122.24675995</v>
      </c>
      <c r="G91" s="408">
        <v>10.11801</v>
      </c>
      <c r="H91" s="409">
        <v>8.2767101591391001E-2</v>
      </c>
      <c r="I91" s="350">
        <f t="shared" si="3"/>
        <v>2</v>
      </c>
      <c r="J91" s="350">
        <f t="shared" si="2"/>
        <v>2</v>
      </c>
      <c r="L91" s="52" t="s">
        <v>74</v>
      </c>
      <c r="M91" s="52" t="s">
        <v>77</v>
      </c>
      <c r="N91" s="52" t="s">
        <v>80</v>
      </c>
      <c r="O91" s="52" t="s">
        <v>27</v>
      </c>
      <c r="P91" s="53">
        <v>3.81</v>
      </c>
      <c r="Q91" s="54">
        <v>101.95696245000001</v>
      </c>
      <c r="R91" s="54">
        <v>9.9433500000000006</v>
      </c>
      <c r="S91" s="55">
        <v>9.7524972900956006E-2</v>
      </c>
    </row>
    <row r="92" spans="1:19" ht="15" customHeight="1" x14ac:dyDescent="0.2">
      <c r="A92" s="402" t="s">
        <v>74</v>
      </c>
      <c r="B92" s="402" t="s">
        <v>81</v>
      </c>
      <c r="C92" s="402" t="s">
        <v>27</v>
      </c>
      <c r="D92" s="402" t="s">
        <v>27</v>
      </c>
      <c r="E92" s="403">
        <v>6</v>
      </c>
      <c r="F92" s="404">
        <v>270.02315499999997</v>
      </c>
      <c r="G92" s="404">
        <v>47.919130000000003</v>
      </c>
      <c r="H92" s="405">
        <v>0.17746304016039</v>
      </c>
      <c r="I92" s="346" t="str">
        <f t="shared" si="3"/>
        <v/>
      </c>
      <c r="J92" s="346" t="str">
        <f t="shared" si="2"/>
        <v/>
      </c>
      <c r="L92" s="52" t="s">
        <v>74</v>
      </c>
      <c r="M92" s="52" t="s">
        <v>81</v>
      </c>
      <c r="N92" s="52" t="s">
        <v>27</v>
      </c>
      <c r="O92" s="52" t="s">
        <v>27</v>
      </c>
      <c r="P92" s="53">
        <v>5</v>
      </c>
      <c r="Q92" s="54">
        <v>208.79087166666699</v>
      </c>
      <c r="R92" s="54">
        <v>21.866849999999999</v>
      </c>
      <c r="S92" s="55">
        <v>0.10473087173519</v>
      </c>
    </row>
    <row r="93" spans="1:19" ht="15" customHeight="1" x14ac:dyDescent="0.2">
      <c r="A93" s="402" t="s">
        <v>74</v>
      </c>
      <c r="B93" s="402" t="s">
        <v>82</v>
      </c>
      <c r="C93" s="402" t="s">
        <v>27</v>
      </c>
      <c r="D93" s="402" t="s">
        <v>27</v>
      </c>
      <c r="E93" s="403">
        <v>62.481204655987099</v>
      </c>
      <c r="F93" s="404">
        <v>1939.58778758331</v>
      </c>
      <c r="G93" s="404">
        <v>237.16729000000001</v>
      </c>
      <c r="H93" s="405">
        <v>0.12227716194042999</v>
      </c>
      <c r="I93" s="346" t="str">
        <f t="shared" si="3"/>
        <v/>
      </c>
      <c r="J93" s="346" t="str">
        <f t="shared" si="2"/>
        <v/>
      </c>
      <c r="L93" s="52" t="s">
        <v>74</v>
      </c>
      <c r="M93" s="52" t="s">
        <v>82</v>
      </c>
      <c r="N93" s="52" t="s">
        <v>27</v>
      </c>
      <c r="O93" s="52" t="s">
        <v>27</v>
      </c>
      <c r="P93" s="53">
        <v>66.703999999999994</v>
      </c>
      <c r="Q93" s="54">
        <v>2023.0176066163899</v>
      </c>
      <c r="R93" s="54">
        <v>244.36464000000001</v>
      </c>
      <c r="S93" s="55">
        <v>0.1207921469397</v>
      </c>
    </row>
    <row r="94" spans="1:19" ht="15" customHeight="1" x14ac:dyDescent="0.2">
      <c r="A94" s="406" t="s">
        <v>74</v>
      </c>
      <c r="B94" s="406" t="s">
        <v>82</v>
      </c>
      <c r="C94" s="406" t="s">
        <v>83</v>
      </c>
      <c r="D94" s="406" t="s">
        <v>27</v>
      </c>
      <c r="E94" s="407">
        <v>39.270559494696798</v>
      </c>
      <c r="F94" s="408">
        <v>1203.9606397566699</v>
      </c>
      <c r="G94" s="408">
        <v>148.79789</v>
      </c>
      <c r="H94" s="409">
        <v>0.12359032769549</v>
      </c>
      <c r="I94" s="350">
        <f t="shared" si="3"/>
        <v>1</v>
      </c>
      <c r="J94" s="350">
        <f t="shared" si="2"/>
        <v>1</v>
      </c>
      <c r="L94" s="52" t="s">
        <v>74</v>
      </c>
      <c r="M94" s="52" t="s">
        <v>82</v>
      </c>
      <c r="N94" s="52" t="s">
        <v>83</v>
      </c>
      <c r="O94" s="52" t="s">
        <v>27</v>
      </c>
      <c r="P94" s="53">
        <v>41.234000000000002</v>
      </c>
      <c r="Q94" s="54">
        <v>1242.7025717775</v>
      </c>
      <c r="R94" s="54">
        <v>154.29857000000001</v>
      </c>
      <c r="S94" s="55">
        <v>0.12416371664806</v>
      </c>
    </row>
    <row r="95" spans="1:19" ht="15" customHeight="1" x14ac:dyDescent="0.2">
      <c r="A95" s="406" t="s">
        <v>74</v>
      </c>
      <c r="B95" s="406" t="s">
        <v>82</v>
      </c>
      <c r="C95" s="406" t="s">
        <v>84</v>
      </c>
      <c r="D95" s="406" t="s">
        <v>27</v>
      </c>
      <c r="E95" s="407">
        <v>0.749</v>
      </c>
      <c r="F95" s="408">
        <v>20.368387618333301</v>
      </c>
      <c r="G95" s="408">
        <v>0</v>
      </c>
      <c r="H95" s="409">
        <v>0</v>
      </c>
      <c r="I95" s="350" t="str">
        <f t="shared" si="3"/>
        <v/>
      </c>
      <c r="J95" s="350" t="str">
        <f t="shared" si="2"/>
        <v/>
      </c>
      <c r="L95" s="52" t="s">
        <v>74</v>
      </c>
      <c r="M95" s="52" t="s">
        <v>82</v>
      </c>
      <c r="N95" s="52" t="s">
        <v>84</v>
      </c>
      <c r="O95" s="52" t="s">
        <v>27</v>
      </c>
      <c r="P95" s="53">
        <v>0.56000000000000005</v>
      </c>
      <c r="Q95" s="54">
        <v>13.8031189333333</v>
      </c>
      <c r="R95" s="54">
        <v>0</v>
      </c>
      <c r="S95" s="55">
        <v>0</v>
      </c>
    </row>
    <row r="96" spans="1:19" ht="15" customHeight="1" x14ac:dyDescent="0.2">
      <c r="A96" s="406" t="s">
        <v>74</v>
      </c>
      <c r="B96" s="406" t="s">
        <v>82</v>
      </c>
      <c r="C96" s="406" t="s">
        <v>85</v>
      </c>
      <c r="D96" s="406" t="s">
        <v>27</v>
      </c>
      <c r="E96" s="407">
        <v>14.881</v>
      </c>
      <c r="F96" s="408">
        <v>474.32183698249997</v>
      </c>
      <c r="G96" s="408">
        <v>60.360610000000001</v>
      </c>
      <c r="H96" s="409">
        <v>0.12725665422446999</v>
      </c>
      <c r="I96" s="350">
        <f t="shared" si="3"/>
        <v>1</v>
      </c>
      <c r="J96" s="350">
        <f t="shared" si="2"/>
        <v>1</v>
      </c>
      <c r="L96" s="52" t="s">
        <v>74</v>
      </c>
      <c r="M96" s="52" t="s">
        <v>82</v>
      </c>
      <c r="N96" s="52" t="s">
        <v>85</v>
      </c>
      <c r="O96" s="52" t="s">
        <v>27</v>
      </c>
      <c r="P96" s="53">
        <v>15.143333333333301</v>
      </c>
      <c r="Q96" s="54">
        <v>477.09825532222197</v>
      </c>
      <c r="R96" s="54">
        <v>62.203150000000001</v>
      </c>
      <c r="S96" s="55">
        <v>0.13037807056743</v>
      </c>
    </row>
    <row r="97" spans="1:19" ht="15" customHeight="1" x14ac:dyDescent="0.2">
      <c r="A97" s="406" t="s">
        <v>74</v>
      </c>
      <c r="B97" s="406" t="s">
        <v>82</v>
      </c>
      <c r="C97" s="406" t="s">
        <v>86</v>
      </c>
      <c r="D97" s="406" t="s">
        <v>27</v>
      </c>
      <c r="E97" s="407">
        <v>4</v>
      </c>
      <c r="F97" s="408">
        <v>136.54870500000001</v>
      </c>
      <c r="G97" s="408">
        <v>12.818820000000001</v>
      </c>
      <c r="H97" s="409">
        <v>9.3877272581969998E-2</v>
      </c>
      <c r="I97" s="350" t="str">
        <f t="shared" si="3"/>
        <v/>
      </c>
      <c r="J97" s="350" t="str">
        <f t="shared" si="2"/>
        <v/>
      </c>
      <c r="L97" s="52" t="s">
        <v>74</v>
      </c>
      <c r="M97" s="52" t="s">
        <v>82</v>
      </c>
      <c r="N97" s="52" t="s">
        <v>86</v>
      </c>
      <c r="O97" s="52" t="s">
        <v>27</v>
      </c>
      <c r="P97" s="53">
        <v>6</v>
      </c>
      <c r="Q97" s="54">
        <v>181.77078583333301</v>
      </c>
      <c r="R97" s="54">
        <v>14.95407</v>
      </c>
      <c r="S97" s="55">
        <v>8.2268830667384996E-2</v>
      </c>
    </row>
    <row r="98" spans="1:19" ht="15" customHeight="1" x14ac:dyDescent="0.2">
      <c r="A98" s="406" t="s">
        <v>74</v>
      </c>
      <c r="B98" s="406" t="s">
        <v>82</v>
      </c>
      <c r="C98" s="406" t="s">
        <v>87</v>
      </c>
      <c r="D98" s="406" t="s">
        <v>27</v>
      </c>
      <c r="E98" s="407">
        <v>3.5806451612903198</v>
      </c>
      <c r="F98" s="408">
        <v>104.388218225806</v>
      </c>
      <c r="G98" s="408">
        <v>15.189970000000001</v>
      </c>
      <c r="H98" s="409">
        <v>0.14551421854085</v>
      </c>
      <c r="I98" s="350" t="str">
        <f t="shared" si="3"/>
        <v/>
      </c>
      <c r="J98" s="350" t="str">
        <f t="shared" si="2"/>
        <v/>
      </c>
      <c r="L98" s="52" t="s">
        <v>74</v>
      </c>
      <c r="M98" s="52" t="s">
        <v>82</v>
      </c>
      <c r="N98" s="52" t="s">
        <v>87</v>
      </c>
      <c r="O98" s="52" t="s">
        <v>27</v>
      </c>
      <c r="P98" s="53">
        <v>3.7666666666666702</v>
      </c>
      <c r="Q98" s="54">
        <v>107.64287475</v>
      </c>
      <c r="R98" s="54">
        <v>12.908849999999999</v>
      </c>
      <c r="S98" s="55">
        <v>0.11992293990643001</v>
      </c>
    </row>
    <row r="99" spans="1:19" ht="15" customHeight="1" x14ac:dyDescent="0.2">
      <c r="A99" s="398" t="s">
        <v>88</v>
      </c>
      <c r="B99" s="398" t="s">
        <v>27</v>
      </c>
      <c r="C99" s="398" t="s">
        <v>27</v>
      </c>
      <c r="D99" s="398" t="s">
        <v>27</v>
      </c>
      <c r="E99" s="399">
        <v>218.06</v>
      </c>
      <c r="F99" s="400">
        <v>6084.7033015749203</v>
      </c>
      <c r="G99" s="400">
        <v>657.28729999999996</v>
      </c>
      <c r="H99" s="401">
        <v>0.10802290061208</v>
      </c>
      <c r="I99" s="342">
        <f t="shared" si="3"/>
        <v>37</v>
      </c>
      <c r="J99" s="342">
        <f t="shared" si="2"/>
        <v>37</v>
      </c>
      <c r="L99" s="52" t="s">
        <v>88</v>
      </c>
      <c r="M99" s="52" t="s">
        <v>27</v>
      </c>
      <c r="N99" s="52" t="s">
        <v>27</v>
      </c>
      <c r="O99" s="52" t="s">
        <v>27</v>
      </c>
      <c r="P99" s="53">
        <v>220.25327692307701</v>
      </c>
      <c r="Q99" s="54">
        <v>5976.5885349682803</v>
      </c>
      <c r="R99" s="54">
        <v>682.03574000000003</v>
      </c>
      <c r="S99" s="55">
        <v>0.11411790120894</v>
      </c>
    </row>
    <row r="100" spans="1:19" ht="15" customHeight="1" x14ac:dyDescent="0.2">
      <c r="A100" s="402" t="s">
        <v>88</v>
      </c>
      <c r="B100" s="402" t="s">
        <v>89</v>
      </c>
      <c r="C100" s="402" t="s">
        <v>27</v>
      </c>
      <c r="D100" s="402" t="s">
        <v>27</v>
      </c>
      <c r="E100" s="403">
        <v>15.943</v>
      </c>
      <c r="F100" s="404">
        <v>597.03123440499996</v>
      </c>
      <c r="G100" s="404">
        <v>59.376730000000002</v>
      </c>
      <c r="H100" s="405">
        <v>9.9453305921547996E-2</v>
      </c>
      <c r="I100" s="346" t="str">
        <f t="shared" si="3"/>
        <v/>
      </c>
      <c r="J100" s="346" t="str">
        <f t="shared" si="2"/>
        <v/>
      </c>
      <c r="L100" s="52" t="s">
        <v>88</v>
      </c>
      <c r="M100" s="52" t="s">
        <v>89</v>
      </c>
      <c r="N100" s="52" t="s">
        <v>27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5" customHeight="1" x14ac:dyDescent="0.2">
      <c r="A101" s="406" t="s">
        <v>88</v>
      </c>
      <c r="B101" s="406" t="s">
        <v>89</v>
      </c>
      <c r="C101" s="406" t="s">
        <v>90</v>
      </c>
      <c r="D101" s="406" t="s">
        <v>27</v>
      </c>
      <c r="E101" s="407">
        <v>3.6749999999999998</v>
      </c>
      <c r="F101" s="408">
        <v>118.161425291667</v>
      </c>
      <c r="G101" s="408">
        <v>0</v>
      </c>
      <c r="H101" s="409">
        <v>0</v>
      </c>
      <c r="I101" s="350" t="str">
        <f t="shared" si="3"/>
        <v/>
      </c>
      <c r="J101" s="350" t="str">
        <f t="shared" si="2"/>
        <v/>
      </c>
      <c r="L101" s="52" t="s">
        <v>88</v>
      </c>
      <c r="M101" s="52" t="s">
        <v>89</v>
      </c>
      <c r="N101" s="52" t="s">
        <v>90</v>
      </c>
      <c r="O101" s="52" t="s">
        <v>27</v>
      </c>
      <c r="P101" s="53">
        <v>1.81</v>
      </c>
      <c r="Q101" s="54">
        <v>61.554623216666698</v>
      </c>
      <c r="R101" s="54">
        <v>0</v>
      </c>
      <c r="S101" s="55">
        <v>0</v>
      </c>
    </row>
    <row r="102" spans="1:19" ht="15" customHeight="1" x14ac:dyDescent="0.2">
      <c r="A102" s="406" t="s">
        <v>88</v>
      </c>
      <c r="B102" s="406" t="s">
        <v>89</v>
      </c>
      <c r="C102" s="406" t="s">
        <v>91</v>
      </c>
      <c r="D102" s="406" t="s">
        <v>27</v>
      </c>
      <c r="E102" s="407">
        <v>4.54</v>
      </c>
      <c r="F102" s="408">
        <v>166.31048340000001</v>
      </c>
      <c r="G102" s="408">
        <v>26.26484</v>
      </c>
      <c r="H102" s="409">
        <v>0.15792654475563001</v>
      </c>
      <c r="I102" s="350" t="str">
        <f t="shared" si="3"/>
        <v/>
      </c>
      <c r="J102" s="350" t="str">
        <f t="shared" si="2"/>
        <v/>
      </c>
      <c r="L102" s="52" t="s">
        <v>88</v>
      </c>
      <c r="M102" s="52" t="s">
        <v>89</v>
      </c>
      <c r="N102" s="52" t="s">
        <v>91</v>
      </c>
      <c r="O102" s="52" t="s">
        <v>27</v>
      </c>
      <c r="P102" s="37"/>
      <c r="Q102" s="37"/>
      <c r="R102" s="37"/>
      <c r="S102" s="48"/>
    </row>
    <row r="103" spans="1:19" ht="15" customHeight="1" x14ac:dyDescent="0.2">
      <c r="A103" s="392" t="s">
        <v>88</v>
      </c>
      <c r="B103" s="392" t="s">
        <v>89</v>
      </c>
      <c r="C103" s="392" t="s">
        <v>91</v>
      </c>
      <c r="D103" s="392" t="s">
        <v>91</v>
      </c>
      <c r="E103" s="410">
        <v>4.54</v>
      </c>
      <c r="F103" s="411">
        <v>166.31048340000001</v>
      </c>
      <c r="G103" s="411">
        <v>26.26484</v>
      </c>
      <c r="H103" s="412">
        <v>0.15792654475563001</v>
      </c>
      <c r="I103" s="353" t="str">
        <f t="shared" si="3"/>
        <v/>
      </c>
      <c r="J103" s="353" t="str">
        <f t="shared" si="2"/>
        <v/>
      </c>
      <c r="L103" s="38" t="s">
        <v>88</v>
      </c>
      <c r="M103" s="38" t="s">
        <v>89</v>
      </c>
      <c r="N103" s="38" t="s">
        <v>91</v>
      </c>
      <c r="O103" s="38" t="s">
        <v>91</v>
      </c>
      <c r="P103" s="37"/>
      <c r="Q103" s="37"/>
      <c r="R103" s="37"/>
      <c r="S103" s="37"/>
    </row>
    <row r="104" spans="1:19" ht="15" customHeight="1" x14ac:dyDescent="0.2">
      <c r="A104" s="406" t="s">
        <v>88</v>
      </c>
      <c r="B104" s="406" t="s">
        <v>89</v>
      </c>
      <c r="C104" s="406" t="s">
        <v>92</v>
      </c>
      <c r="D104" s="406" t="s">
        <v>27</v>
      </c>
      <c r="E104" s="407">
        <v>7.7279999999999998</v>
      </c>
      <c r="F104" s="408">
        <v>312.55932571333301</v>
      </c>
      <c r="G104" s="408">
        <v>33.111890000000002</v>
      </c>
      <c r="H104" s="409">
        <v>0.10593793650031</v>
      </c>
      <c r="I104" s="350" t="str">
        <f t="shared" si="3"/>
        <v/>
      </c>
      <c r="J104" s="350" t="str">
        <f t="shared" si="2"/>
        <v/>
      </c>
      <c r="L104" s="52" t="s">
        <v>88</v>
      </c>
      <c r="M104" s="52" t="s">
        <v>89</v>
      </c>
      <c r="N104" s="52" t="s">
        <v>92</v>
      </c>
      <c r="O104" s="52" t="s">
        <v>27</v>
      </c>
      <c r="P104" s="37"/>
      <c r="Q104" s="37"/>
      <c r="R104" s="37"/>
      <c r="S104" s="48"/>
    </row>
    <row r="105" spans="1:19" ht="15" customHeight="1" x14ac:dyDescent="0.2">
      <c r="A105" s="402" t="s">
        <v>88</v>
      </c>
      <c r="B105" s="402" t="s">
        <v>93</v>
      </c>
      <c r="C105" s="402" t="s">
        <v>27</v>
      </c>
      <c r="D105" s="402" t="s">
        <v>27</v>
      </c>
      <c r="E105" s="403">
        <v>82.152410256410306</v>
      </c>
      <c r="F105" s="404">
        <v>2387.0446777411998</v>
      </c>
      <c r="G105" s="404">
        <v>318.38866000000002</v>
      </c>
      <c r="H105" s="405">
        <v>0.13338194419607</v>
      </c>
      <c r="I105" s="346" t="str">
        <f t="shared" si="3"/>
        <v/>
      </c>
      <c r="J105" s="346" t="str">
        <f t="shared" si="2"/>
        <v/>
      </c>
      <c r="L105" s="52" t="s">
        <v>88</v>
      </c>
      <c r="M105" s="52" t="s">
        <v>93</v>
      </c>
      <c r="N105" s="52" t="s">
        <v>27</v>
      </c>
      <c r="O105" s="52" t="s">
        <v>27</v>
      </c>
      <c r="P105" s="53">
        <v>64.62</v>
      </c>
      <c r="Q105" s="54">
        <v>1818.0694495499999</v>
      </c>
      <c r="R105" s="54">
        <v>234.22206</v>
      </c>
      <c r="S105" s="55">
        <v>0.12883009505383</v>
      </c>
    </row>
    <row r="106" spans="1:19" ht="15" customHeight="1" x14ac:dyDescent="0.2">
      <c r="A106" s="52" t="s">
        <v>88</v>
      </c>
      <c r="B106" s="52" t="s">
        <v>93</v>
      </c>
      <c r="C106" s="52" t="s">
        <v>94</v>
      </c>
      <c r="D106" s="52" t="s">
        <v>27</v>
      </c>
      <c r="I106" s="52">
        <f t="shared" si="3"/>
        <v>0</v>
      </c>
      <c r="J106" s="52" t="str">
        <f t="shared" si="2"/>
        <v/>
      </c>
      <c r="L106" s="52" t="s">
        <v>88</v>
      </c>
      <c r="M106" s="52" t="s">
        <v>93</v>
      </c>
      <c r="N106" s="52" t="s">
        <v>94</v>
      </c>
      <c r="O106" s="52" t="s">
        <v>27</v>
      </c>
      <c r="P106" s="53">
        <v>1</v>
      </c>
      <c r="Q106" s="54">
        <v>31.070658333333299</v>
      </c>
      <c r="R106" s="54">
        <v>1.24882</v>
      </c>
      <c r="S106" s="55">
        <v>4.0192904398818001E-2</v>
      </c>
    </row>
    <row r="107" spans="1:19" ht="15" customHeight="1" x14ac:dyDescent="0.2">
      <c r="A107" s="406" t="s">
        <v>88</v>
      </c>
      <c r="B107" s="406" t="s">
        <v>93</v>
      </c>
      <c r="C107" s="406" t="s">
        <v>95</v>
      </c>
      <c r="D107" s="406" t="s">
        <v>27</v>
      </c>
      <c r="E107" s="407">
        <v>18.761410256410301</v>
      </c>
      <c r="F107" s="408">
        <v>645.51089906036304</v>
      </c>
      <c r="G107" s="408">
        <v>101.81061</v>
      </c>
      <c r="H107" s="409">
        <v>0.15772097752059999</v>
      </c>
      <c r="I107" s="350" t="str">
        <f t="shared" si="3"/>
        <v/>
      </c>
      <c r="J107" s="350" t="str">
        <f t="shared" si="2"/>
        <v/>
      </c>
      <c r="L107" s="52" t="s">
        <v>88</v>
      </c>
      <c r="M107" s="52" t="s">
        <v>93</v>
      </c>
      <c r="N107" s="52" t="s">
        <v>95</v>
      </c>
      <c r="O107" s="52" t="s">
        <v>27</v>
      </c>
      <c r="P107" s="53">
        <v>2</v>
      </c>
      <c r="Q107" s="54">
        <v>53.553825000000003</v>
      </c>
      <c r="R107" s="54">
        <v>2.49011</v>
      </c>
      <c r="S107" s="55">
        <v>4.6497332356746003E-2</v>
      </c>
    </row>
    <row r="108" spans="1:19" ht="15" customHeight="1" x14ac:dyDescent="0.2">
      <c r="A108" s="406" t="s">
        <v>88</v>
      </c>
      <c r="B108" s="406" t="s">
        <v>93</v>
      </c>
      <c r="C108" s="406" t="s">
        <v>96</v>
      </c>
      <c r="D108" s="406" t="s">
        <v>27</v>
      </c>
      <c r="E108" s="407">
        <v>7</v>
      </c>
      <c r="F108" s="408">
        <v>259.20416333333299</v>
      </c>
      <c r="G108" s="408">
        <v>50.035359999999997</v>
      </c>
      <c r="H108" s="409">
        <v>0.19303455375312001</v>
      </c>
      <c r="I108" s="350" t="str">
        <f t="shared" si="3"/>
        <v/>
      </c>
      <c r="J108" s="350" t="str">
        <f t="shared" si="2"/>
        <v/>
      </c>
      <c r="L108" s="52" t="s">
        <v>88</v>
      </c>
      <c r="M108" s="52" t="s">
        <v>93</v>
      </c>
      <c r="N108" s="52" t="s">
        <v>96</v>
      </c>
      <c r="O108" s="52" t="s">
        <v>27</v>
      </c>
      <c r="P108" s="53">
        <v>20.81</v>
      </c>
      <c r="Q108" s="54">
        <v>714.27718709999999</v>
      </c>
      <c r="R108" s="54">
        <v>135.98266000000001</v>
      </c>
      <c r="S108" s="55">
        <v>0.19037799674395001</v>
      </c>
    </row>
    <row r="109" spans="1:19" ht="15" customHeight="1" x14ac:dyDescent="0.2">
      <c r="A109" s="406" t="s">
        <v>88</v>
      </c>
      <c r="B109" s="406" t="s">
        <v>93</v>
      </c>
      <c r="C109" s="406" t="s">
        <v>93</v>
      </c>
      <c r="D109" s="406" t="s">
        <v>27</v>
      </c>
      <c r="E109" s="407">
        <v>1</v>
      </c>
      <c r="F109" s="408">
        <v>53.937005833333302</v>
      </c>
      <c r="G109" s="408">
        <v>13.935750000000001</v>
      </c>
      <c r="H109" s="409">
        <v>0.25837084919140002</v>
      </c>
      <c r="I109" s="350" t="str">
        <f t="shared" si="3"/>
        <v/>
      </c>
      <c r="J109" s="350" t="str">
        <f t="shared" si="2"/>
        <v/>
      </c>
      <c r="L109" s="52" t="s">
        <v>88</v>
      </c>
      <c r="M109" s="52" t="s">
        <v>93</v>
      </c>
      <c r="N109" s="52" t="s">
        <v>93</v>
      </c>
      <c r="O109" s="52" t="s">
        <v>27</v>
      </c>
      <c r="P109" s="53">
        <v>1</v>
      </c>
      <c r="Q109" s="54">
        <v>31.7551116666667</v>
      </c>
      <c r="R109" s="54">
        <v>4.3708499999999999</v>
      </c>
      <c r="S109" s="55">
        <v>0.1376424068629</v>
      </c>
    </row>
    <row r="110" spans="1:19" ht="15" customHeight="1" x14ac:dyDescent="0.2">
      <c r="A110" s="406" t="s">
        <v>88</v>
      </c>
      <c r="B110" s="406" t="s">
        <v>93</v>
      </c>
      <c r="C110" s="406" t="s">
        <v>97</v>
      </c>
      <c r="D110" s="406" t="s">
        <v>27</v>
      </c>
      <c r="E110" s="407">
        <v>55.390999999999998</v>
      </c>
      <c r="F110" s="408">
        <v>1428.3926095141701</v>
      </c>
      <c r="G110" s="408">
        <v>152.60694000000001</v>
      </c>
      <c r="H110" s="409">
        <v>0.10683823129826001</v>
      </c>
      <c r="I110" s="350" t="str">
        <f t="shared" si="3"/>
        <v/>
      </c>
      <c r="J110" s="350" t="str">
        <f t="shared" si="2"/>
        <v/>
      </c>
      <c r="L110" s="52" t="s">
        <v>88</v>
      </c>
      <c r="M110" s="52" t="s">
        <v>93</v>
      </c>
      <c r="N110" s="52" t="s">
        <v>97</v>
      </c>
      <c r="O110" s="52" t="s">
        <v>27</v>
      </c>
      <c r="P110" s="53">
        <v>39.81</v>
      </c>
      <c r="Q110" s="54">
        <v>987.41266745000098</v>
      </c>
      <c r="R110" s="54">
        <v>90.129620000000003</v>
      </c>
      <c r="S110" s="55">
        <v>9.1278573762639995E-2</v>
      </c>
    </row>
    <row r="111" spans="1:19" ht="15" customHeight="1" x14ac:dyDescent="0.2">
      <c r="A111" s="392" t="s">
        <v>88</v>
      </c>
      <c r="B111" s="392" t="s">
        <v>93</v>
      </c>
      <c r="C111" s="392" t="s">
        <v>97</v>
      </c>
      <c r="D111" s="392" t="s">
        <v>170</v>
      </c>
      <c r="E111" s="410">
        <v>35.390999999999998</v>
      </c>
      <c r="F111" s="411">
        <v>898.03212034750004</v>
      </c>
      <c r="G111" s="411">
        <v>80.474069999999998</v>
      </c>
      <c r="H111" s="412">
        <v>8.9611571987936997E-2</v>
      </c>
      <c r="I111" s="353" t="str">
        <f t="shared" si="3"/>
        <v/>
      </c>
      <c r="J111" s="353" t="str">
        <f t="shared" si="2"/>
        <v/>
      </c>
      <c r="L111" s="38" t="s">
        <v>88</v>
      </c>
      <c r="M111" s="38" t="s">
        <v>93</v>
      </c>
      <c r="N111" s="38" t="s">
        <v>97</v>
      </c>
      <c r="O111" s="38" t="s">
        <v>170</v>
      </c>
      <c r="P111" s="58">
        <v>19</v>
      </c>
      <c r="Q111" s="59">
        <v>473.28146833333398</v>
      </c>
      <c r="R111" s="59">
        <v>31.980170000000001</v>
      </c>
      <c r="S111" s="60">
        <v>6.7571143473288006E-2</v>
      </c>
    </row>
    <row r="112" spans="1:19" ht="15" customHeight="1" x14ac:dyDescent="0.2">
      <c r="A112" s="392" t="s">
        <v>88</v>
      </c>
      <c r="B112" s="392" t="s">
        <v>93</v>
      </c>
      <c r="C112" s="392" t="s">
        <v>97</v>
      </c>
      <c r="D112" s="392" t="s">
        <v>171</v>
      </c>
      <c r="E112" s="410">
        <v>10</v>
      </c>
      <c r="F112" s="411">
        <v>236.402256666667</v>
      </c>
      <c r="G112" s="411">
        <v>27.316990000000001</v>
      </c>
      <c r="H112" s="412">
        <v>0.11555300014973</v>
      </c>
      <c r="I112" s="353">
        <f t="shared" si="3"/>
        <v>0</v>
      </c>
      <c r="J112" s="353" t="str">
        <f t="shared" si="2"/>
        <v/>
      </c>
      <c r="L112" s="38" t="s">
        <v>88</v>
      </c>
      <c r="M112" s="38" t="s">
        <v>93</v>
      </c>
      <c r="N112" s="38" t="s">
        <v>97</v>
      </c>
      <c r="O112" s="38" t="s">
        <v>171</v>
      </c>
      <c r="P112" s="58">
        <v>12</v>
      </c>
      <c r="Q112" s="59">
        <v>275.99561</v>
      </c>
      <c r="R112" s="59">
        <v>31.927250000000001</v>
      </c>
      <c r="S112" s="60">
        <v>0.11568028201607999</v>
      </c>
    </row>
    <row r="113" spans="1:19" ht="15" customHeight="1" x14ac:dyDescent="0.2">
      <c r="A113" s="392" t="s">
        <v>88</v>
      </c>
      <c r="B113" s="392" t="s">
        <v>93</v>
      </c>
      <c r="C113" s="392" t="s">
        <v>97</v>
      </c>
      <c r="D113" s="392" t="s">
        <v>97</v>
      </c>
      <c r="E113" s="410">
        <v>1</v>
      </c>
      <c r="F113" s="411">
        <v>42.026801666666699</v>
      </c>
      <c r="G113" s="411">
        <v>16.633279999999999</v>
      </c>
      <c r="H113" s="412">
        <v>0.39577791648115002</v>
      </c>
      <c r="I113" s="353" t="str">
        <f t="shared" si="3"/>
        <v/>
      </c>
      <c r="J113" s="353" t="str">
        <f t="shared" si="2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58">
        <v>4</v>
      </c>
      <c r="Q113" s="59">
        <v>104.84823</v>
      </c>
      <c r="R113" s="59">
        <v>6.1147099999999996</v>
      </c>
      <c r="S113" s="60">
        <v>5.831963019309E-2</v>
      </c>
    </row>
    <row r="114" spans="1:19" ht="15" customHeight="1" x14ac:dyDescent="0.2">
      <c r="A114" s="392" t="s">
        <v>88</v>
      </c>
      <c r="B114" s="392" t="s">
        <v>93</v>
      </c>
      <c r="C114" s="392" t="s">
        <v>97</v>
      </c>
      <c r="D114" s="392" t="s">
        <v>172</v>
      </c>
      <c r="E114" s="410">
        <v>4</v>
      </c>
      <c r="F114" s="411">
        <v>108.645213333333</v>
      </c>
      <c r="G114" s="411">
        <v>4.9550299999999998</v>
      </c>
      <c r="H114" s="412">
        <v>4.5607439554631E-2</v>
      </c>
      <c r="I114" s="353" t="str">
        <f t="shared" si="3"/>
        <v/>
      </c>
      <c r="J114" s="353" t="str">
        <f t="shared" si="2"/>
        <v/>
      </c>
      <c r="L114" s="38" t="s">
        <v>88</v>
      </c>
      <c r="M114" s="38" t="s">
        <v>93</v>
      </c>
      <c r="N114" s="38" t="s">
        <v>97</v>
      </c>
      <c r="O114" s="38" t="s">
        <v>172</v>
      </c>
      <c r="P114" s="37"/>
      <c r="Q114" s="37"/>
      <c r="R114" s="37"/>
      <c r="S114" s="37"/>
    </row>
    <row r="115" spans="1:19" ht="15" customHeight="1" x14ac:dyDescent="0.2">
      <c r="A115" s="392" t="s">
        <v>88</v>
      </c>
      <c r="B115" s="392" t="s">
        <v>93</v>
      </c>
      <c r="C115" s="392" t="s">
        <v>97</v>
      </c>
      <c r="D115" s="392" t="s">
        <v>173</v>
      </c>
      <c r="E115" s="410">
        <v>1</v>
      </c>
      <c r="F115" s="411">
        <v>30.2956425</v>
      </c>
      <c r="G115" s="411">
        <v>7.3524099999999999</v>
      </c>
      <c r="H115" s="412">
        <v>0.24268869689757999</v>
      </c>
      <c r="I115" s="353" t="str">
        <f t="shared" si="3"/>
        <v/>
      </c>
      <c r="J115" s="353" t="str">
        <f t="shared" si="2"/>
        <v/>
      </c>
      <c r="L115" s="38" t="s">
        <v>88</v>
      </c>
      <c r="M115" s="38" t="s">
        <v>93</v>
      </c>
      <c r="N115" s="38" t="s">
        <v>97</v>
      </c>
      <c r="O115" s="38" t="s">
        <v>173</v>
      </c>
      <c r="P115" s="58">
        <v>1.81</v>
      </c>
      <c r="Q115" s="59">
        <v>49.706386616666698</v>
      </c>
      <c r="R115" s="59">
        <v>9.3410299999999999</v>
      </c>
      <c r="S115" s="60">
        <v>0.18792414085614001</v>
      </c>
    </row>
    <row r="116" spans="1:19" ht="15" customHeight="1" x14ac:dyDescent="0.2">
      <c r="A116" s="392" t="s">
        <v>88</v>
      </c>
      <c r="B116" s="392" t="s">
        <v>93</v>
      </c>
      <c r="C116" s="392" t="s">
        <v>97</v>
      </c>
      <c r="D116" s="392" t="s">
        <v>174</v>
      </c>
      <c r="E116" s="410">
        <v>4</v>
      </c>
      <c r="F116" s="411">
        <v>112.99057500000001</v>
      </c>
      <c r="G116" s="411">
        <v>15.875159999999999</v>
      </c>
      <c r="H116" s="412">
        <v>0.14049986027596001</v>
      </c>
      <c r="I116" s="353" t="str">
        <f t="shared" si="3"/>
        <v/>
      </c>
      <c r="J116" s="353" t="str">
        <f t="shared" si="2"/>
        <v/>
      </c>
      <c r="L116" s="38" t="s">
        <v>88</v>
      </c>
      <c r="M116" s="38" t="s">
        <v>93</v>
      </c>
      <c r="N116" s="38" t="s">
        <v>97</v>
      </c>
      <c r="O116" s="38" t="s">
        <v>174</v>
      </c>
      <c r="P116" s="58">
        <v>3</v>
      </c>
      <c r="Q116" s="59">
        <v>83.580972500000001</v>
      </c>
      <c r="R116" s="59">
        <v>10.76646</v>
      </c>
      <c r="S116" s="60">
        <v>0.12881472514573</v>
      </c>
    </row>
    <row r="117" spans="1:19" ht="15" customHeight="1" x14ac:dyDescent="0.2">
      <c r="A117" s="402" t="s">
        <v>88</v>
      </c>
      <c r="B117" s="402" t="s">
        <v>98</v>
      </c>
      <c r="C117" s="402" t="s">
        <v>27</v>
      </c>
      <c r="D117" s="402" t="s">
        <v>27</v>
      </c>
      <c r="E117" s="403">
        <v>13</v>
      </c>
      <c r="F117" s="404">
        <v>510.41135750000001</v>
      </c>
      <c r="G117" s="404">
        <v>109.86326</v>
      </c>
      <c r="H117" s="405">
        <v>0.2152445442008</v>
      </c>
      <c r="I117" s="346" t="str">
        <f t="shared" si="3"/>
        <v/>
      </c>
      <c r="J117" s="346" t="str">
        <f t="shared" si="2"/>
        <v/>
      </c>
      <c r="L117" s="52" t="s">
        <v>88</v>
      </c>
      <c r="M117" s="52" t="s">
        <v>98</v>
      </c>
      <c r="N117" s="52" t="s">
        <v>27</v>
      </c>
      <c r="O117" s="52" t="s">
        <v>27</v>
      </c>
      <c r="P117" s="53">
        <v>31.402000000000001</v>
      </c>
      <c r="Q117" s="54">
        <v>1217.04101943667</v>
      </c>
      <c r="R117" s="54">
        <v>259.27499</v>
      </c>
      <c r="S117" s="55">
        <v>0.21303718269086</v>
      </c>
    </row>
    <row r="118" spans="1:19" ht="15" customHeight="1" x14ac:dyDescent="0.2">
      <c r="A118" s="406" t="s">
        <v>88</v>
      </c>
      <c r="B118" s="406" t="s">
        <v>98</v>
      </c>
      <c r="C118" s="406" t="s">
        <v>99</v>
      </c>
      <c r="D118" s="406" t="s">
        <v>27</v>
      </c>
      <c r="E118" s="407">
        <v>11</v>
      </c>
      <c r="F118" s="408">
        <v>427.22147999999999</v>
      </c>
      <c r="G118" s="408">
        <v>94.368729999999999</v>
      </c>
      <c r="H118" s="409">
        <v>0.22088947868445</v>
      </c>
      <c r="I118" s="350" t="str">
        <f t="shared" si="3"/>
        <v/>
      </c>
      <c r="J118" s="350" t="str">
        <f t="shared" si="2"/>
        <v/>
      </c>
      <c r="L118" s="52" t="s">
        <v>88</v>
      </c>
      <c r="M118" s="52" t="s">
        <v>98</v>
      </c>
      <c r="N118" s="52" t="s">
        <v>99</v>
      </c>
      <c r="O118" s="52" t="s">
        <v>27</v>
      </c>
      <c r="P118" s="53">
        <v>25.402000000000001</v>
      </c>
      <c r="Q118" s="54">
        <v>1010.69640110333</v>
      </c>
      <c r="R118" s="54">
        <v>210.85309000000001</v>
      </c>
      <c r="S118" s="55">
        <v>0.20862158979671999</v>
      </c>
    </row>
    <row r="119" spans="1:19" ht="15" customHeight="1" x14ac:dyDescent="0.2">
      <c r="A119" s="406" t="s">
        <v>88</v>
      </c>
      <c r="B119" s="406" t="s">
        <v>98</v>
      </c>
      <c r="C119" s="406" t="s">
        <v>100</v>
      </c>
      <c r="D119" s="406" t="s">
        <v>27</v>
      </c>
      <c r="E119" s="407">
        <v>2</v>
      </c>
      <c r="F119" s="408">
        <v>83.189877499999994</v>
      </c>
      <c r="G119" s="408">
        <v>15.494529999999999</v>
      </c>
      <c r="H119" s="409">
        <v>0.18625499238174001</v>
      </c>
      <c r="I119" s="350">
        <f t="shared" si="3"/>
        <v>9</v>
      </c>
      <c r="J119" s="350">
        <f t="shared" si="2"/>
        <v>9</v>
      </c>
      <c r="L119" s="52" t="s">
        <v>88</v>
      </c>
      <c r="M119" s="52" t="s">
        <v>98</v>
      </c>
      <c r="N119" s="52" t="s">
        <v>100</v>
      </c>
      <c r="O119" s="52" t="s">
        <v>27</v>
      </c>
      <c r="P119" s="53">
        <v>2</v>
      </c>
      <c r="Q119" s="54">
        <v>90.516520833333303</v>
      </c>
      <c r="R119" s="54">
        <v>26.117360000000001</v>
      </c>
      <c r="S119" s="55">
        <v>0.28853694065516999</v>
      </c>
    </row>
    <row r="120" spans="1:19" ht="15" customHeight="1" x14ac:dyDescent="0.2">
      <c r="A120" s="52" t="s">
        <v>88</v>
      </c>
      <c r="B120" s="52" t="s">
        <v>98</v>
      </c>
      <c r="C120" s="52" t="s">
        <v>101</v>
      </c>
      <c r="D120" s="52" t="s">
        <v>27</v>
      </c>
      <c r="I120" s="52">
        <f t="shared" si="3"/>
        <v>0</v>
      </c>
      <c r="J120" s="52" t="str">
        <f t="shared" si="2"/>
        <v/>
      </c>
      <c r="L120" s="52" t="s">
        <v>88</v>
      </c>
      <c r="M120" s="52" t="s">
        <v>98</v>
      </c>
      <c r="N120" s="52" t="s">
        <v>101</v>
      </c>
      <c r="O120" s="52" t="s">
        <v>27</v>
      </c>
      <c r="P120" s="53">
        <v>4</v>
      </c>
      <c r="Q120" s="54">
        <v>115.8280975</v>
      </c>
      <c r="R120" s="54">
        <v>22.304539999999999</v>
      </c>
      <c r="S120" s="55">
        <v>0.19256588411115</v>
      </c>
    </row>
    <row r="121" spans="1:19" ht="15" customHeight="1" x14ac:dyDescent="0.2">
      <c r="A121" s="402" t="s">
        <v>88</v>
      </c>
      <c r="B121" s="402" t="s">
        <v>88</v>
      </c>
      <c r="C121" s="402" t="s">
        <v>27</v>
      </c>
      <c r="D121" s="402" t="s">
        <v>27</v>
      </c>
      <c r="E121" s="403">
        <v>1</v>
      </c>
      <c r="F121" s="404">
        <v>76.748653333333294</v>
      </c>
      <c r="G121" s="404">
        <v>17.326540000000001</v>
      </c>
      <c r="H121" s="405">
        <v>0.22575692533323999</v>
      </c>
      <c r="I121" s="346" t="str">
        <f t="shared" si="3"/>
        <v/>
      </c>
      <c r="J121" s="346" t="str">
        <f t="shared" si="2"/>
        <v/>
      </c>
      <c r="L121" s="48" t="s">
        <v>88</v>
      </c>
      <c r="M121" s="48" t="s">
        <v>88</v>
      </c>
      <c r="N121" s="48" t="s">
        <v>27</v>
      </c>
      <c r="O121" s="48" t="s">
        <v>27</v>
      </c>
      <c r="P121" s="58"/>
      <c r="Q121" s="59"/>
      <c r="R121" s="59"/>
      <c r="S121" s="48"/>
    </row>
    <row r="122" spans="1:19" ht="15" customHeight="1" x14ac:dyDescent="0.2">
      <c r="A122" s="52" t="s">
        <v>88</v>
      </c>
      <c r="B122" s="52" t="s">
        <v>102</v>
      </c>
      <c r="C122" s="52" t="s">
        <v>27</v>
      </c>
      <c r="D122" s="52" t="s">
        <v>27</v>
      </c>
      <c r="I122" s="52">
        <f t="shared" si="3"/>
        <v>0</v>
      </c>
      <c r="J122" s="52" t="str">
        <f t="shared" si="2"/>
        <v/>
      </c>
      <c r="L122" s="52" t="s">
        <v>88</v>
      </c>
      <c r="M122" s="52" t="s">
        <v>102</v>
      </c>
      <c r="N122" s="52" t="s">
        <v>27</v>
      </c>
      <c r="O122" s="52" t="s">
        <v>27</v>
      </c>
      <c r="P122" s="53">
        <v>8.7279999999999998</v>
      </c>
      <c r="Q122" s="54">
        <v>253.11184339416701</v>
      </c>
      <c r="R122" s="54">
        <v>34.368760000000002</v>
      </c>
      <c r="S122" s="55">
        <v>0.13578487493562</v>
      </c>
    </row>
    <row r="123" spans="1:19" ht="15" customHeight="1" x14ac:dyDescent="0.2">
      <c r="A123" s="402" t="s">
        <v>88</v>
      </c>
      <c r="B123" s="402" t="s">
        <v>103</v>
      </c>
      <c r="C123" s="402" t="s">
        <v>27</v>
      </c>
      <c r="D123" s="402" t="s">
        <v>27</v>
      </c>
      <c r="E123" s="403">
        <v>105.96458974359</v>
      </c>
      <c r="F123" s="404">
        <v>2513.4673785953901</v>
      </c>
      <c r="G123" s="404">
        <v>152.33211</v>
      </c>
      <c r="H123" s="405">
        <v>6.0606360479255002E-2</v>
      </c>
      <c r="I123" s="346" t="str">
        <f t="shared" si="3"/>
        <v/>
      </c>
      <c r="J123" s="346" t="str">
        <f t="shared" si="2"/>
        <v/>
      </c>
      <c r="L123" s="52" t="s">
        <v>88</v>
      </c>
      <c r="M123" s="52" t="s">
        <v>103</v>
      </c>
      <c r="N123" s="52" t="s">
        <v>27</v>
      </c>
      <c r="O123" s="52" t="s">
        <v>27</v>
      </c>
      <c r="P123" s="53">
        <v>113.69327692307699</v>
      </c>
      <c r="Q123" s="54">
        <v>2626.8115993707802</v>
      </c>
      <c r="R123" s="54">
        <v>154.16992999999999</v>
      </c>
      <c r="S123" s="55">
        <v>5.8690897374188998E-2</v>
      </c>
    </row>
    <row r="124" spans="1:19" ht="15" customHeight="1" x14ac:dyDescent="0.2">
      <c r="A124" s="406" t="s">
        <v>88</v>
      </c>
      <c r="B124" s="406" t="s">
        <v>103</v>
      </c>
      <c r="C124" s="406" t="s">
        <v>104</v>
      </c>
      <c r="D124" s="406" t="s">
        <v>27</v>
      </c>
      <c r="E124" s="407">
        <v>14.404999999999999</v>
      </c>
      <c r="F124" s="408">
        <v>369.79106554166702</v>
      </c>
      <c r="G124" s="408">
        <v>57.807209999999998</v>
      </c>
      <c r="H124" s="409">
        <v>0.15632397693363001</v>
      </c>
      <c r="I124" s="350">
        <f t="shared" si="3"/>
        <v>3</v>
      </c>
      <c r="J124" s="350">
        <f t="shared" si="2"/>
        <v>3</v>
      </c>
      <c r="L124" s="52" t="s">
        <v>88</v>
      </c>
      <c r="M124" s="52" t="s">
        <v>103</v>
      </c>
      <c r="N124" s="52" t="s">
        <v>104</v>
      </c>
      <c r="O124" s="52" t="s">
        <v>27</v>
      </c>
      <c r="P124" s="53">
        <v>17.1594615384615</v>
      </c>
      <c r="Q124" s="54">
        <v>439.51636606878202</v>
      </c>
      <c r="R124" s="54">
        <v>72.063109999999995</v>
      </c>
      <c r="S124" s="55">
        <v>0.16396001506055999</v>
      </c>
    </row>
    <row r="125" spans="1:19" ht="15" customHeight="1" x14ac:dyDescent="0.2">
      <c r="A125" s="392" t="s">
        <v>88</v>
      </c>
      <c r="B125" s="392" t="s">
        <v>103</v>
      </c>
      <c r="C125" s="392" t="s">
        <v>104</v>
      </c>
      <c r="D125" s="392" t="s">
        <v>104</v>
      </c>
      <c r="E125" s="410">
        <v>1</v>
      </c>
      <c r="F125" s="411">
        <v>32.302255833333298</v>
      </c>
      <c r="G125" s="411">
        <v>9.0293799999999997</v>
      </c>
      <c r="H125" s="412">
        <v>0.27952784618474003</v>
      </c>
      <c r="I125" s="353" t="str">
        <f t="shared" si="3"/>
        <v/>
      </c>
      <c r="J125" s="353" t="str">
        <f t="shared" si="2"/>
        <v/>
      </c>
      <c r="L125" s="3" t="s">
        <v>88</v>
      </c>
      <c r="M125" s="3" t="s">
        <v>103</v>
      </c>
      <c r="N125" s="3" t="s">
        <v>104</v>
      </c>
      <c r="O125" s="3" t="s">
        <v>104</v>
      </c>
      <c r="P125" s="53"/>
      <c r="Q125" s="54"/>
      <c r="R125" s="54"/>
      <c r="S125" s="61"/>
    </row>
    <row r="126" spans="1:19" ht="15" customHeight="1" x14ac:dyDescent="0.2">
      <c r="A126" s="392" t="s">
        <v>88</v>
      </c>
      <c r="B126" s="392" t="s">
        <v>103</v>
      </c>
      <c r="C126" s="392" t="s">
        <v>104</v>
      </c>
      <c r="D126" s="392" t="s">
        <v>175</v>
      </c>
      <c r="E126" s="410">
        <v>2.4049999999999998</v>
      </c>
      <c r="F126" s="411">
        <v>62.829432208333401</v>
      </c>
      <c r="G126" s="411">
        <v>13.6228</v>
      </c>
      <c r="H126" s="412">
        <v>0.21682194985987999</v>
      </c>
      <c r="I126" s="353">
        <f t="shared" si="3"/>
        <v>0</v>
      </c>
      <c r="J126" s="353" t="str">
        <f t="shared" si="2"/>
        <v/>
      </c>
      <c r="L126" s="38" t="s">
        <v>88</v>
      </c>
      <c r="M126" s="38" t="s">
        <v>103</v>
      </c>
      <c r="N126" s="38" t="s">
        <v>104</v>
      </c>
      <c r="O126" s="38" t="s">
        <v>175</v>
      </c>
      <c r="P126" s="58">
        <v>2.4049999999999998</v>
      </c>
      <c r="Q126" s="59">
        <v>61.419871170833403</v>
      </c>
      <c r="R126" s="59">
        <v>13.38761</v>
      </c>
      <c r="S126" s="60">
        <v>0.21796870857582001</v>
      </c>
    </row>
    <row r="127" spans="1:19" ht="15" customHeight="1" x14ac:dyDescent="0.2">
      <c r="A127" s="392" t="s">
        <v>88</v>
      </c>
      <c r="B127" s="392" t="s">
        <v>103</v>
      </c>
      <c r="C127" s="392" t="s">
        <v>104</v>
      </c>
      <c r="D127" s="392" t="s">
        <v>176</v>
      </c>
      <c r="E127" s="410">
        <v>2</v>
      </c>
      <c r="F127" s="411">
        <v>51.682193333333402</v>
      </c>
      <c r="G127" s="411">
        <v>10.046379999999999</v>
      </c>
      <c r="H127" s="412">
        <v>0.19438764789265001</v>
      </c>
      <c r="I127" s="353" t="str">
        <f t="shared" si="3"/>
        <v/>
      </c>
      <c r="J127" s="353" t="str">
        <f t="shared" si="2"/>
        <v/>
      </c>
      <c r="L127" s="38" t="s">
        <v>88</v>
      </c>
      <c r="M127" s="38" t="s">
        <v>103</v>
      </c>
      <c r="N127" s="38" t="s">
        <v>104</v>
      </c>
      <c r="O127" s="38" t="s">
        <v>176</v>
      </c>
      <c r="P127" s="58">
        <v>5</v>
      </c>
      <c r="Q127" s="59">
        <v>139.730218333333</v>
      </c>
      <c r="R127" s="59">
        <v>22.973980000000001</v>
      </c>
      <c r="S127" s="60">
        <v>0.16441669006195</v>
      </c>
    </row>
    <row r="128" spans="1:19" ht="15" customHeight="1" x14ac:dyDescent="0.2">
      <c r="A128" s="392" t="s">
        <v>88</v>
      </c>
      <c r="B128" s="392" t="s">
        <v>103</v>
      </c>
      <c r="C128" s="392" t="s">
        <v>104</v>
      </c>
      <c r="D128" s="392" t="s">
        <v>177</v>
      </c>
      <c r="E128" s="410">
        <v>1</v>
      </c>
      <c r="F128" s="411">
        <v>31.4023008333333</v>
      </c>
      <c r="G128" s="411">
        <v>2.2237900000000002</v>
      </c>
      <c r="H128" s="412">
        <v>7.0816148530093007E-2</v>
      </c>
      <c r="I128" s="353" t="str">
        <f t="shared" si="3"/>
        <v/>
      </c>
      <c r="J128" s="353" t="str">
        <f t="shared" si="2"/>
        <v/>
      </c>
      <c r="L128" s="38" t="s">
        <v>88</v>
      </c>
      <c r="M128" s="38" t="s">
        <v>103</v>
      </c>
      <c r="N128" s="38" t="s">
        <v>104</v>
      </c>
      <c r="O128" s="38" t="s">
        <v>177</v>
      </c>
      <c r="P128" s="37"/>
      <c r="Q128" s="37"/>
      <c r="R128" s="37"/>
      <c r="S128" s="37"/>
    </row>
    <row r="129" spans="1:19" ht="15" customHeight="1" x14ac:dyDescent="0.2">
      <c r="A129" s="392" t="s">
        <v>88</v>
      </c>
      <c r="B129" s="392" t="s">
        <v>103</v>
      </c>
      <c r="C129" s="392" t="s">
        <v>104</v>
      </c>
      <c r="D129" s="392" t="s">
        <v>178</v>
      </c>
      <c r="E129" s="410">
        <v>8</v>
      </c>
      <c r="F129" s="411">
        <v>191.57488333333399</v>
      </c>
      <c r="G129" s="411">
        <v>22.88486</v>
      </c>
      <c r="H129" s="412">
        <v>0.11945647363481</v>
      </c>
      <c r="I129" s="353">
        <f t="shared" si="3"/>
        <v>6</v>
      </c>
      <c r="J129" s="353">
        <f t="shared" si="2"/>
        <v>6</v>
      </c>
      <c r="L129" s="38" t="s">
        <v>88</v>
      </c>
      <c r="M129" s="38" t="s">
        <v>103</v>
      </c>
      <c r="N129" s="38" t="s">
        <v>104</v>
      </c>
      <c r="O129" s="38" t="s">
        <v>178</v>
      </c>
      <c r="P129" s="58">
        <v>9.7544615384615394</v>
      </c>
      <c r="Q129" s="59">
        <v>238.36627656461599</v>
      </c>
      <c r="R129" s="59">
        <v>35.701520000000002</v>
      </c>
      <c r="S129" s="60">
        <v>0.14977588488832</v>
      </c>
    </row>
    <row r="130" spans="1:19" ht="15" customHeight="1" x14ac:dyDescent="0.2">
      <c r="A130" s="406" t="s">
        <v>88</v>
      </c>
      <c r="B130" s="406" t="s">
        <v>103</v>
      </c>
      <c r="C130" s="406" t="s">
        <v>105</v>
      </c>
      <c r="D130" s="406" t="s">
        <v>27</v>
      </c>
      <c r="E130" s="407">
        <v>84.939230769230804</v>
      </c>
      <c r="F130" s="408">
        <v>1929.1167289859</v>
      </c>
      <c r="G130" s="408">
        <v>46.845880000000001</v>
      </c>
      <c r="H130" s="409">
        <v>2.4283590150932E-2</v>
      </c>
      <c r="I130" s="350">
        <f t="shared" si="3"/>
        <v>21</v>
      </c>
      <c r="J130" s="350">
        <f t="shared" si="2"/>
        <v>21</v>
      </c>
      <c r="L130" s="52" t="s">
        <v>88</v>
      </c>
      <c r="M130" s="52" t="s">
        <v>103</v>
      </c>
      <c r="N130" s="52" t="s">
        <v>105</v>
      </c>
      <c r="O130" s="52" t="s">
        <v>27</v>
      </c>
      <c r="P130" s="53">
        <v>93.159230769230803</v>
      </c>
      <c r="Q130" s="54">
        <v>2099.72650171641</v>
      </c>
      <c r="R130" s="54">
        <v>73.928309999999996</v>
      </c>
      <c r="S130" s="55">
        <v>3.5208542607605003E-2</v>
      </c>
    </row>
    <row r="131" spans="1:19" ht="15" customHeight="1" x14ac:dyDescent="0.2">
      <c r="A131" s="392" t="s">
        <v>88</v>
      </c>
      <c r="B131" s="392" t="s">
        <v>103</v>
      </c>
      <c r="C131" s="392" t="s">
        <v>105</v>
      </c>
      <c r="D131" s="392" t="s">
        <v>105</v>
      </c>
      <c r="E131" s="410">
        <v>2</v>
      </c>
      <c r="F131" s="411">
        <v>62.799428333333402</v>
      </c>
      <c r="G131" s="411">
        <v>10.663790000000001</v>
      </c>
      <c r="H131" s="412">
        <v>0.16980711899792</v>
      </c>
      <c r="I131" s="353">
        <f t="shared" si="3"/>
        <v>5</v>
      </c>
      <c r="J131" s="353">
        <f t="shared" si="2"/>
        <v>5</v>
      </c>
      <c r="L131" s="38" t="s">
        <v>88</v>
      </c>
      <c r="M131" s="38" t="s">
        <v>103</v>
      </c>
      <c r="N131" s="38" t="s">
        <v>105</v>
      </c>
      <c r="O131" s="38" t="s">
        <v>105</v>
      </c>
      <c r="P131" s="58">
        <v>3.9180000000000001</v>
      </c>
      <c r="Q131" s="59">
        <v>137.98428937333301</v>
      </c>
      <c r="R131" s="59">
        <v>34.221440000000001</v>
      </c>
      <c r="S131" s="60">
        <v>0.24800968396779</v>
      </c>
    </row>
    <row r="132" spans="1:19" ht="15" customHeight="1" x14ac:dyDescent="0.2">
      <c r="A132" s="392" t="s">
        <v>88</v>
      </c>
      <c r="B132" s="392" t="s">
        <v>103</v>
      </c>
      <c r="C132" s="392" t="s">
        <v>105</v>
      </c>
      <c r="D132" s="392" t="s">
        <v>179</v>
      </c>
      <c r="E132" s="410">
        <v>77.963230769230805</v>
      </c>
      <c r="F132" s="411">
        <v>1747.8699252859001</v>
      </c>
      <c r="G132" s="411">
        <v>31.327770000000001</v>
      </c>
      <c r="H132" s="412">
        <v>1.7923398959379E-2</v>
      </c>
      <c r="I132" s="353" t="str">
        <f t="shared" si="3"/>
        <v/>
      </c>
      <c r="J132" s="353" t="str">
        <f t="shared" ref="J132:J195" si="4">+IF(I132&gt;0,I132,"")</f>
        <v/>
      </c>
      <c r="L132" s="38" t="s">
        <v>88</v>
      </c>
      <c r="M132" s="38" t="s">
        <v>103</v>
      </c>
      <c r="N132" s="38" t="s">
        <v>105</v>
      </c>
      <c r="O132" s="38" t="s">
        <v>179</v>
      </c>
      <c r="P132" s="58">
        <v>81.196589743589797</v>
      </c>
      <c r="Q132" s="59">
        <v>1774.28405661842</v>
      </c>
      <c r="R132" s="59">
        <v>30.98029</v>
      </c>
      <c r="S132" s="60">
        <v>1.7460727263167001E-2</v>
      </c>
    </row>
    <row r="133" spans="1:19" ht="15" customHeight="1" x14ac:dyDescent="0.2">
      <c r="A133" s="392" t="s">
        <v>88</v>
      </c>
      <c r="B133" s="392" t="s">
        <v>103</v>
      </c>
      <c r="C133" s="392" t="s">
        <v>105</v>
      </c>
      <c r="D133" s="392" t="s">
        <v>180</v>
      </c>
      <c r="E133" s="410">
        <v>1.976</v>
      </c>
      <c r="F133" s="411">
        <v>49.9191103666667</v>
      </c>
      <c r="G133" s="411">
        <v>3.4498899999999999</v>
      </c>
      <c r="H133" s="412">
        <v>6.9109605012184994E-2</v>
      </c>
      <c r="I133" s="353" t="str">
        <f t="shared" si="3"/>
        <v/>
      </c>
      <c r="J133" s="353" t="str">
        <f t="shared" si="4"/>
        <v/>
      </c>
      <c r="L133" s="38" t="s">
        <v>88</v>
      </c>
      <c r="M133" s="38" t="s">
        <v>103</v>
      </c>
      <c r="N133" s="38" t="s">
        <v>105</v>
      </c>
      <c r="O133" s="38" t="s">
        <v>180</v>
      </c>
      <c r="P133" s="58">
        <v>4.0940000000000003</v>
      </c>
      <c r="Q133" s="59">
        <v>101.656132563333</v>
      </c>
      <c r="R133" s="59">
        <v>6.9474499999999999</v>
      </c>
      <c r="S133" s="60">
        <v>6.8342655035314004E-2</v>
      </c>
    </row>
    <row r="134" spans="1:19" ht="15" customHeight="1" x14ac:dyDescent="0.2">
      <c r="A134" s="392" t="s">
        <v>88</v>
      </c>
      <c r="B134" s="392" t="s">
        <v>103</v>
      </c>
      <c r="C134" s="392" t="s">
        <v>105</v>
      </c>
      <c r="D134" s="392" t="s">
        <v>181</v>
      </c>
      <c r="E134" s="410">
        <v>3</v>
      </c>
      <c r="F134" s="411">
        <v>68.528265000000104</v>
      </c>
      <c r="G134" s="411">
        <v>1.4044300000000001</v>
      </c>
      <c r="H134" s="412">
        <v>2.0494171273707E-2</v>
      </c>
      <c r="I134" s="353">
        <f t="shared" ref="I134:I197" si="5">+IF(H134&lt;S134,ROUND((F134*S134)-G134,0),"")</f>
        <v>0</v>
      </c>
      <c r="J134" s="353" t="str">
        <f t="shared" si="4"/>
        <v/>
      </c>
      <c r="L134" s="38" t="s">
        <v>88</v>
      </c>
      <c r="M134" s="38" t="s">
        <v>103</v>
      </c>
      <c r="N134" s="38" t="s">
        <v>105</v>
      </c>
      <c r="O134" s="38" t="s">
        <v>181</v>
      </c>
      <c r="P134" s="58">
        <v>3.9506410256410298</v>
      </c>
      <c r="Q134" s="59">
        <v>85.802023161324897</v>
      </c>
      <c r="R134" s="59">
        <v>1.7791300000000001</v>
      </c>
      <c r="S134" s="60">
        <v>2.0735291948243001E-2</v>
      </c>
    </row>
    <row r="135" spans="1:19" ht="15" customHeight="1" x14ac:dyDescent="0.2">
      <c r="A135" s="406" t="s">
        <v>88</v>
      </c>
      <c r="B135" s="406" t="s">
        <v>103</v>
      </c>
      <c r="C135" s="406" t="s">
        <v>106</v>
      </c>
      <c r="D135" s="406" t="s">
        <v>27</v>
      </c>
      <c r="E135" s="407">
        <v>3.7023589743589702</v>
      </c>
      <c r="F135" s="408">
        <v>97.970699659487195</v>
      </c>
      <c r="G135" s="408">
        <v>10.15592</v>
      </c>
      <c r="H135" s="409">
        <v>0.10366283016553</v>
      </c>
      <c r="I135" s="350" t="str">
        <f t="shared" si="5"/>
        <v/>
      </c>
      <c r="J135" s="350" t="str">
        <f t="shared" si="4"/>
        <v/>
      </c>
      <c r="L135" s="52" t="s">
        <v>88</v>
      </c>
      <c r="M135" s="52" t="s">
        <v>103</v>
      </c>
      <c r="N135" s="52" t="s">
        <v>106</v>
      </c>
      <c r="O135" s="52" t="s">
        <v>27</v>
      </c>
      <c r="P135" s="53">
        <v>3.3745846153846202</v>
      </c>
      <c r="Q135" s="54">
        <v>87.568731585589802</v>
      </c>
      <c r="R135" s="54">
        <v>8.1785099999999993</v>
      </c>
      <c r="S135" s="55">
        <v>9.3395323329609994E-2</v>
      </c>
    </row>
    <row r="136" spans="1:19" ht="15" customHeight="1" x14ac:dyDescent="0.2">
      <c r="A136" s="406" t="s">
        <v>88</v>
      </c>
      <c r="B136" s="406" t="s">
        <v>103</v>
      </c>
      <c r="C136" s="406" t="s">
        <v>103</v>
      </c>
      <c r="D136" s="406" t="s">
        <v>27</v>
      </c>
      <c r="E136" s="407">
        <v>2.9180000000000001</v>
      </c>
      <c r="F136" s="408">
        <v>116.588884408333</v>
      </c>
      <c r="G136" s="408">
        <v>37.523099999999999</v>
      </c>
      <c r="H136" s="409">
        <v>0.32184114455183999</v>
      </c>
      <c r="I136" s="350" t="str">
        <f t="shared" si="5"/>
        <v/>
      </c>
      <c r="J136" s="350" t="str">
        <f t="shared" si="4"/>
        <v/>
      </c>
      <c r="L136" s="48" t="s">
        <v>88</v>
      </c>
      <c r="M136" s="48" t="s">
        <v>103</v>
      </c>
      <c r="N136" s="48" t="s">
        <v>103</v>
      </c>
      <c r="O136" s="48" t="s">
        <v>27</v>
      </c>
      <c r="P136" s="37"/>
      <c r="Q136" s="37"/>
      <c r="R136" s="37"/>
      <c r="S136" s="48"/>
    </row>
    <row r="137" spans="1:19" ht="15" customHeight="1" x14ac:dyDescent="0.2">
      <c r="A137" s="398" t="s">
        <v>107</v>
      </c>
      <c r="B137" s="398" t="s">
        <v>27</v>
      </c>
      <c r="C137" s="398" t="s">
        <v>27</v>
      </c>
      <c r="D137" s="398" t="s">
        <v>27</v>
      </c>
      <c r="E137" s="399">
        <v>72.963032258064501</v>
      </c>
      <c r="F137" s="400">
        <v>2684.7227334935201</v>
      </c>
      <c r="G137" s="400">
        <v>344.72851000000003</v>
      </c>
      <c r="H137" s="401">
        <v>0.12840376613172</v>
      </c>
      <c r="I137" s="342">
        <f t="shared" si="5"/>
        <v>24</v>
      </c>
      <c r="J137" s="342">
        <f t="shared" si="4"/>
        <v>24</v>
      </c>
      <c r="L137" s="52" t="s">
        <v>107</v>
      </c>
      <c r="M137" s="52" t="s">
        <v>27</v>
      </c>
      <c r="N137" s="52" t="s">
        <v>27</v>
      </c>
      <c r="O137" s="52" t="s">
        <v>27</v>
      </c>
      <c r="P137" s="53">
        <v>50.564999999999998</v>
      </c>
      <c r="Q137" s="54">
        <v>1931.8176037083299</v>
      </c>
      <c r="R137" s="54">
        <v>265.01449000000002</v>
      </c>
      <c r="S137" s="55">
        <v>0.13718401234738001</v>
      </c>
    </row>
    <row r="138" spans="1:19" ht="15" customHeight="1" x14ac:dyDescent="0.2">
      <c r="A138" s="402" t="s">
        <v>107</v>
      </c>
      <c r="B138" s="402" t="s">
        <v>108</v>
      </c>
      <c r="C138" s="402" t="s">
        <v>27</v>
      </c>
      <c r="D138" s="402" t="s">
        <v>27</v>
      </c>
      <c r="E138" s="403">
        <v>17.079000000000001</v>
      </c>
      <c r="F138" s="404">
        <v>736.49459494500002</v>
      </c>
      <c r="G138" s="404">
        <v>104.48014999999999</v>
      </c>
      <c r="H138" s="405">
        <v>0.14186139411898999</v>
      </c>
      <c r="I138" s="346" t="str">
        <f t="shared" si="5"/>
        <v/>
      </c>
      <c r="J138" s="346" t="str">
        <f t="shared" si="4"/>
        <v/>
      </c>
      <c r="L138" s="52" t="s">
        <v>107</v>
      </c>
      <c r="M138" s="52" t="s">
        <v>108</v>
      </c>
      <c r="N138" s="52" t="s">
        <v>27</v>
      </c>
      <c r="O138" s="52" t="s">
        <v>27</v>
      </c>
      <c r="P138" s="53">
        <v>21.62</v>
      </c>
      <c r="Q138" s="54">
        <v>899.77232160833296</v>
      </c>
      <c r="R138" s="54">
        <v>115.98130999999999</v>
      </c>
      <c r="S138" s="55">
        <v>0.12890073101235999</v>
      </c>
    </row>
    <row r="139" spans="1:19" ht="15" customHeight="1" x14ac:dyDescent="0.2">
      <c r="A139" s="52" t="s">
        <v>107</v>
      </c>
      <c r="B139" s="52" t="s">
        <v>108</v>
      </c>
      <c r="C139" s="52" t="s">
        <v>109</v>
      </c>
      <c r="D139" s="52" t="s">
        <v>27</v>
      </c>
      <c r="I139" s="52">
        <f t="shared" si="5"/>
        <v>0</v>
      </c>
      <c r="J139" s="52" t="str">
        <f t="shared" si="4"/>
        <v/>
      </c>
      <c r="L139" s="52" t="s">
        <v>107</v>
      </c>
      <c r="M139" s="52" t="s">
        <v>108</v>
      </c>
      <c r="N139" s="52" t="s">
        <v>109</v>
      </c>
      <c r="O139" s="52" t="s">
        <v>27</v>
      </c>
      <c r="P139" s="53">
        <v>1</v>
      </c>
      <c r="Q139" s="54">
        <v>37.179428333333298</v>
      </c>
      <c r="R139" s="54">
        <v>2.2062400000000002</v>
      </c>
      <c r="S139" s="55">
        <v>5.93403421973E-2</v>
      </c>
    </row>
    <row r="140" spans="1:19" ht="15" customHeight="1" x14ac:dyDescent="0.2">
      <c r="A140" s="406" t="s">
        <v>107</v>
      </c>
      <c r="B140" s="406" t="s">
        <v>108</v>
      </c>
      <c r="C140" s="406" t="s">
        <v>108</v>
      </c>
      <c r="D140" s="406" t="s">
        <v>27</v>
      </c>
      <c r="E140" s="407">
        <v>16.079000000000001</v>
      </c>
      <c r="F140" s="408">
        <v>713.54745077833297</v>
      </c>
      <c r="G140" s="408">
        <v>104.48014999999999</v>
      </c>
      <c r="H140" s="409">
        <v>0.14642354882781</v>
      </c>
      <c r="I140" s="350" t="str">
        <f t="shared" si="5"/>
        <v/>
      </c>
      <c r="J140" s="350" t="str">
        <f t="shared" si="4"/>
        <v/>
      </c>
      <c r="L140" s="52" t="s">
        <v>107</v>
      </c>
      <c r="M140" s="52" t="s">
        <v>108</v>
      </c>
      <c r="N140" s="52" t="s">
        <v>108</v>
      </c>
      <c r="O140" s="52" t="s">
        <v>27</v>
      </c>
      <c r="P140" s="53">
        <v>20.62</v>
      </c>
      <c r="Q140" s="54">
        <v>862.59289327500005</v>
      </c>
      <c r="R140" s="54">
        <v>113.77507</v>
      </c>
      <c r="S140" s="55">
        <v>0.13189891881445001</v>
      </c>
    </row>
    <row r="141" spans="1:19" ht="15" customHeight="1" x14ac:dyDescent="0.2">
      <c r="A141" s="406" t="s">
        <v>107</v>
      </c>
      <c r="B141" s="406" t="s">
        <v>108</v>
      </c>
      <c r="C141" s="406" t="s">
        <v>250</v>
      </c>
      <c r="D141" s="406" t="s">
        <v>27</v>
      </c>
      <c r="E141" s="407">
        <v>1</v>
      </c>
      <c r="F141" s="408">
        <v>22.9471441666667</v>
      </c>
      <c r="G141" s="408">
        <v>0</v>
      </c>
      <c r="H141" s="409">
        <v>0</v>
      </c>
      <c r="I141" s="348" t="str">
        <f t="shared" si="5"/>
        <v/>
      </c>
      <c r="J141" s="348" t="str">
        <f t="shared" si="4"/>
        <v/>
      </c>
      <c r="L141" s="348" t="s">
        <v>107</v>
      </c>
      <c r="M141" s="348" t="s">
        <v>108</v>
      </c>
      <c r="N141" s="348" t="s">
        <v>250</v>
      </c>
      <c r="O141" s="348" t="s">
        <v>27</v>
      </c>
      <c r="P141" s="53"/>
      <c r="Q141" s="54"/>
      <c r="R141" s="54"/>
      <c r="S141" s="55"/>
    </row>
    <row r="142" spans="1:19" ht="15" customHeight="1" x14ac:dyDescent="0.2">
      <c r="A142" s="402" t="s">
        <v>107</v>
      </c>
      <c r="B142" s="402" t="s">
        <v>110</v>
      </c>
      <c r="C142" s="402" t="s">
        <v>27</v>
      </c>
      <c r="D142" s="402" t="s">
        <v>27</v>
      </c>
      <c r="E142" s="403">
        <v>34.884032258064501</v>
      </c>
      <c r="F142" s="404">
        <v>1190.3558818818501</v>
      </c>
      <c r="G142" s="404">
        <v>148.62903</v>
      </c>
      <c r="H142" s="405">
        <v>0.12486100355553</v>
      </c>
      <c r="I142" s="346" t="str">
        <f t="shared" si="5"/>
        <v/>
      </c>
      <c r="J142" s="346" t="str">
        <f t="shared" si="4"/>
        <v/>
      </c>
      <c r="L142" s="48" t="s">
        <v>107</v>
      </c>
      <c r="M142" s="48" t="s">
        <v>110</v>
      </c>
      <c r="N142" s="48" t="s">
        <v>27</v>
      </c>
      <c r="O142" s="48" t="s">
        <v>27</v>
      </c>
      <c r="P142" s="58"/>
      <c r="Q142" s="59"/>
      <c r="R142" s="59"/>
      <c r="S142" s="48"/>
    </row>
    <row r="143" spans="1:19" ht="15" customHeight="1" x14ac:dyDescent="0.2">
      <c r="A143" s="402" t="s">
        <v>107</v>
      </c>
      <c r="B143" s="402" t="s">
        <v>111</v>
      </c>
      <c r="C143" s="402" t="s">
        <v>27</v>
      </c>
      <c r="D143" s="402" t="s">
        <v>27</v>
      </c>
      <c r="E143" s="403">
        <v>21</v>
      </c>
      <c r="F143" s="404">
        <v>757.872256666667</v>
      </c>
      <c r="G143" s="404">
        <v>91.619330000000005</v>
      </c>
      <c r="H143" s="405">
        <v>0.12089020173791</v>
      </c>
      <c r="I143" s="346">
        <f t="shared" si="5"/>
        <v>18</v>
      </c>
      <c r="J143" s="346">
        <f t="shared" si="4"/>
        <v>18</v>
      </c>
      <c r="L143" s="52" t="s">
        <v>107</v>
      </c>
      <c r="M143" s="52" t="s">
        <v>111</v>
      </c>
      <c r="N143" s="52" t="s">
        <v>27</v>
      </c>
      <c r="O143" s="52" t="s">
        <v>27</v>
      </c>
      <c r="P143" s="53">
        <v>28.945</v>
      </c>
      <c r="Q143" s="54">
        <v>1032.0452820999999</v>
      </c>
      <c r="R143" s="54">
        <v>149.03317999999999</v>
      </c>
      <c r="S143" s="55">
        <v>0.14440565989192999</v>
      </c>
    </row>
    <row r="144" spans="1:19" ht="15" customHeight="1" x14ac:dyDescent="0.2">
      <c r="A144" s="406" t="s">
        <v>107</v>
      </c>
      <c r="B144" s="406" t="s">
        <v>111</v>
      </c>
      <c r="C144" s="406" t="s">
        <v>111</v>
      </c>
      <c r="D144" s="406" t="s">
        <v>27</v>
      </c>
      <c r="E144" s="407">
        <v>21</v>
      </c>
      <c r="F144" s="408">
        <v>757.872256666667</v>
      </c>
      <c r="G144" s="408">
        <v>91.619330000000005</v>
      </c>
      <c r="H144" s="409">
        <v>0.12089020173791</v>
      </c>
      <c r="I144" s="350">
        <f t="shared" si="5"/>
        <v>18</v>
      </c>
      <c r="J144" s="350">
        <f t="shared" si="4"/>
        <v>18</v>
      </c>
      <c r="L144" s="52" t="s">
        <v>107</v>
      </c>
      <c r="M144" s="52" t="s">
        <v>111</v>
      </c>
      <c r="N144" s="52" t="s">
        <v>111</v>
      </c>
      <c r="O144" s="52" t="s">
        <v>27</v>
      </c>
      <c r="P144" s="53">
        <v>28.945</v>
      </c>
      <c r="Q144" s="54">
        <v>1032.0452820999999</v>
      </c>
      <c r="R144" s="54">
        <v>149.03317999999999</v>
      </c>
      <c r="S144" s="55">
        <v>0.14440565989192999</v>
      </c>
    </row>
    <row r="145" spans="1:19" ht="15" customHeight="1" x14ac:dyDescent="0.2">
      <c r="A145" s="398" t="s">
        <v>112</v>
      </c>
      <c r="B145" s="398" t="s">
        <v>27</v>
      </c>
      <c r="C145" s="398" t="s">
        <v>27</v>
      </c>
      <c r="D145" s="398" t="s">
        <v>27</v>
      </c>
      <c r="E145" s="399">
        <v>450.45178908188598</v>
      </c>
      <c r="F145" s="400">
        <v>12969.2607175501</v>
      </c>
      <c r="G145" s="400">
        <v>1112.07367</v>
      </c>
      <c r="H145" s="401">
        <v>8.5746882125296006E-2</v>
      </c>
      <c r="I145" s="342">
        <f t="shared" si="5"/>
        <v>54</v>
      </c>
      <c r="J145" s="342">
        <f t="shared" si="4"/>
        <v>54</v>
      </c>
      <c r="L145" s="52" t="s">
        <v>112</v>
      </c>
      <c r="M145" s="52" t="s">
        <v>27</v>
      </c>
      <c r="N145" s="52" t="s">
        <v>27</v>
      </c>
      <c r="O145" s="52" t="s">
        <v>27</v>
      </c>
      <c r="P145" s="53">
        <v>472.94604102564</v>
      </c>
      <c r="Q145" s="54">
        <v>13299.8102731012</v>
      </c>
      <c r="R145" s="54">
        <v>1196.2824800000001</v>
      </c>
      <c r="S145" s="55">
        <v>8.9947334242765006E-2</v>
      </c>
    </row>
    <row r="146" spans="1:19" ht="15" customHeight="1" x14ac:dyDescent="0.2">
      <c r="A146" s="402" t="s">
        <v>112</v>
      </c>
      <c r="B146" s="402" t="s">
        <v>113</v>
      </c>
      <c r="C146" s="402" t="s">
        <v>27</v>
      </c>
      <c r="D146" s="402" t="s">
        <v>27</v>
      </c>
      <c r="E146" s="403">
        <v>1</v>
      </c>
      <c r="F146" s="404">
        <v>76.994173333333293</v>
      </c>
      <c r="G146" s="404">
        <v>17.326460000000001</v>
      </c>
      <c r="H146" s="405">
        <v>0.22503598973637001</v>
      </c>
      <c r="I146" s="346">
        <f t="shared" si="5"/>
        <v>0</v>
      </c>
      <c r="J146" s="346" t="str">
        <f t="shared" si="4"/>
        <v/>
      </c>
      <c r="L146" s="52" t="s">
        <v>112</v>
      </c>
      <c r="M146" s="52" t="s">
        <v>113</v>
      </c>
      <c r="N146" s="52" t="s">
        <v>27</v>
      </c>
      <c r="O146" s="52" t="s">
        <v>27</v>
      </c>
      <c r="P146" s="53">
        <v>1</v>
      </c>
      <c r="Q146" s="54">
        <v>75.424531666666695</v>
      </c>
      <c r="R146" s="54">
        <v>17.027570000000001</v>
      </c>
      <c r="S146" s="55">
        <v>0.22575639017888999</v>
      </c>
    </row>
    <row r="147" spans="1:19" ht="15" customHeight="1" x14ac:dyDescent="0.2">
      <c r="A147" s="52" t="s">
        <v>112</v>
      </c>
      <c r="B147" s="52" t="s">
        <v>114</v>
      </c>
      <c r="C147" s="52" t="s">
        <v>27</v>
      </c>
      <c r="D147" s="52" t="s">
        <v>27</v>
      </c>
      <c r="I147" s="52">
        <f t="shared" si="5"/>
        <v>0</v>
      </c>
      <c r="J147" s="52" t="str">
        <f t="shared" si="4"/>
        <v/>
      </c>
      <c r="L147" s="52" t="s">
        <v>112</v>
      </c>
      <c r="M147" s="52" t="s">
        <v>114</v>
      </c>
      <c r="N147" s="52" t="s">
        <v>27</v>
      </c>
      <c r="O147" s="52" t="s">
        <v>27</v>
      </c>
      <c r="P147" s="53">
        <v>17.215</v>
      </c>
      <c r="Q147" s="54">
        <v>566.21118173333298</v>
      </c>
      <c r="R147" s="54">
        <v>41.274900000000002</v>
      </c>
      <c r="S147" s="55">
        <v>7.2896652930176997E-2</v>
      </c>
    </row>
    <row r="148" spans="1:19" ht="15" customHeight="1" x14ac:dyDescent="0.2">
      <c r="A148" s="402" t="s">
        <v>112</v>
      </c>
      <c r="B148" s="402" t="s">
        <v>115</v>
      </c>
      <c r="C148" s="402" t="s">
        <v>27</v>
      </c>
      <c r="D148" s="402" t="s">
        <v>27</v>
      </c>
      <c r="E148" s="403">
        <v>84.352645161290297</v>
      </c>
      <c r="F148" s="404">
        <v>2576.4116595895398</v>
      </c>
      <c r="G148" s="404">
        <v>157.98715999999999</v>
      </c>
      <c r="H148" s="405">
        <v>6.1320619867545001E-2</v>
      </c>
      <c r="I148" s="346">
        <f t="shared" si="5"/>
        <v>2</v>
      </c>
      <c r="J148" s="346">
        <f t="shared" si="4"/>
        <v>2</v>
      </c>
      <c r="L148" s="52" t="s">
        <v>112</v>
      </c>
      <c r="M148" s="52" t="s">
        <v>115</v>
      </c>
      <c r="N148" s="52" t="s">
        <v>27</v>
      </c>
      <c r="O148" s="52" t="s">
        <v>27</v>
      </c>
      <c r="P148" s="53">
        <v>78.400000000000006</v>
      </c>
      <c r="Q148" s="54">
        <v>2285.5573728416698</v>
      </c>
      <c r="R148" s="54">
        <v>141.80972</v>
      </c>
      <c r="S148" s="55">
        <v>6.2046011920360002E-2</v>
      </c>
    </row>
    <row r="149" spans="1:19" ht="15" customHeight="1" x14ac:dyDescent="0.2">
      <c r="A149" s="406" t="s">
        <v>112</v>
      </c>
      <c r="B149" s="406" t="s">
        <v>115</v>
      </c>
      <c r="C149" s="406" t="s">
        <v>115</v>
      </c>
      <c r="D149" s="406" t="s">
        <v>27</v>
      </c>
      <c r="E149" s="407">
        <v>1</v>
      </c>
      <c r="F149" s="408">
        <v>56.718643333333297</v>
      </c>
      <c r="G149" s="408">
        <v>9.8058599999999991</v>
      </c>
      <c r="H149" s="409">
        <v>0.17288601108407001</v>
      </c>
      <c r="I149" s="350" t="str">
        <f t="shared" si="5"/>
        <v/>
      </c>
      <c r="J149" s="350" t="str">
        <f t="shared" si="4"/>
        <v/>
      </c>
      <c r="L149" s="52" t="s">
        <v>112</v>
      </c>
      <c r="M149" s="52" t="s">
        <v>115</v>
      </c>
      <c r="N149" s="52" t="s">
        <v>115</v>
      </c>
      <c r="O149" s="52" t="s">
        <v>27</v>
      </c>
      <c r="P149" s="37"/>
      <c r="Q149" s="37"/>
      <c r="R149" s="37"/>
      <c r="S149" s="48"/>
    </row>
    <row r="150" spans="1:19" ht="15" customHeight="1" x14ac:dyDescent="0.2">
      <c r="A150" s="52" t="s">
        <v>112</v>
      </c>
      <c r="B150" s="52" t="s">
        <v>115</v>
      </c>
      <c r="C150" s="52" t="s">
        <v>116</v>
      </c>
      <c r="D150" s="52" t="s">
        <v>27</v>
      </c>
      <c r="I150" s="52">
        <f t="shared" si="5"/>
        <v>0</v>
      </c>
      <c r="J150" s="52" t="str">
        <f t="shared" si="4"/>
        <v/>
      </c>
      <c r="L150" s="52" t="s">
        <v>112</v>
      </c>
      <c r="M150" s="52" t="s">
        <v>115</v>
      </c>
      <c r="N150" s="52" t="s">
        <v>116</v>
      </c>
      <c r="O150" s="52" t="s">
        <v>27</v>
      </c>
      <c r="P150" s="53">
        <v>2.1349999999999998</v>
      </c>
      <c r="Q150" s="54">
        <v>60.253838758333302</v>
      </c>
      <c r="R150" s="54">
        <v>5.56236</v>
      </c>
      <c r="S150" s="55">
        <v>9.2315446030079004E-2</v>
      </c>
    </row>
    <row r="151" spans="1:19" ht="15" customHeight="1" x14ac:dyDescent="0.2">
      <c r="A151" s="406" t="s">
        <v>112</v>
      </c>
      <c r="B151" s="406" t="s">
        <v>115</v>
      </c>
      <c r="C151" s="406" t="s">
        <v>117</v>
      </c>
      <c r="D151" s="406" t="s">
        <v>27</v>
      </c>
      <c r="E151" s="407">
        <v>10.673999999999999</v>
      </c>
      <c r="F151" s="408">
        <v>325.3120831</v>
      </c>
      <c r="G151" s="408">
        <v>23.211739999999999</v>
      </c>
      <c r="H151" s="409">
        <v>7.1352222084122993E-2</v>
      </c>
      <c r="I151" s="350" t="str">
        <f t="shared" si="5"/>
        <v/>
      </c>
      <c r="J151" s="350" t="str">
        <f t="shared" si="4"/>
        <v/>
      </c>
      <c r="L151" s="52" t="s">
        <v>112</v>
      </c>
      <c r="M151" s="52" t="s">
        <v>115</v>
      </c>
      <c r="N151" s="52" t="s">
        <v>117</v>
      </c>
      <c r="O151" s="52" t="s">
        <v>27</v>
      </c>
      <c r="P151" s="53">
        <v>11.675000000000001</v>
      </c>
      <c r="Q151" s="54">
        <v>337.45738408333301</v>
      </c>
      <c r="R151" s="54">
        <v>22.202279999999998</v>
      </c>
      <c r="S151" s="55">
        <v>6.5792840954747994E-2</v>
      </c>
    </row>
    <row r="152" spans="1:19" ht="15" customHeight="1" x14ac:dyDescent="0.2">
      <c r="A152" s="392" t="s">
        <v>112</v>
      </c>
      <c r="B152" s="392" t="s">
        <v>115</v>
      </c>
      <c r="C152" s="392" t="s">
        <v>117</v>
      </c>
      <c r="D152" s="392" t="s">
        <v>182</v>
      </c>
      <c r="E152" s="410">
        <v>8.6739999999999995</v>
      </c>
      <c r="F152" s="411">
        <v>258.19037309999999</v>
      </c>
      <c r="G152" s="411">
        <v>15.835319999999999</v>
      </c>
      <c r="H152" s="412">
        <v>6.1331953666091003E-2</v>
      </c>
      <c r="I152" s="353" t="str">
        <f t="shared" si="5"/>
        <v/>
      </c>
      <c r="J152" s="353" t="str">
        <f t="shared" si="4"/>
        <v/>
      </c>
      <c r="L152" s="38" t="s">
        <v>112</v>
      </c>
      <c r="M152" s="38" t="s">
        <v>115</v>
      </c>
      <c r="N152" s="38" t="s">
        <v>117</v>
      </c>
      <c r="O152" s="38" t="s">
        <v>182</v>
      </c>
      <c r="P152" s="58">
        <v>5.6749999999999998</v>
      </c>
      <c r="Q152" s="59">
        <v>161.709719083333</v>
      </c>
      <c r="R152" s="59">
        <v>8.1018000000000008</v>
      </c>
      <c r="S152" s="60">
        <v>5.0100884757735997E-2</v>
      </c>
    </row>
    <row r="153" spans="1:19" ht="15" customHeight="1" x14ac:dyDescent="0.2">
      <c r="A153" s="38" t="s">
        <v>112</v>
      </c>
      <c r="B153" s="38" t="s">
        <v>115</v>
      </c>
      <c r="C153" s="38" t="s">
        <v>117</v>
      </c>
      <c r="D153" s="38" t="s">
        <v>183</v>
      </c>
      <c r="I153" s="27">
        <f t="shared" si="5"/>
        <v>0</v>
      </c>
      <c r="J153" s="27" t="str">
        <f t="shared" si="4"/>
        <v/>
      </c>
      <c r="L153" s="38" t="s">
        <v>112</v>
      </c>
      <c r="M153" s="38" t="s">
        <v>115</v>
      </c>
      <c r="N153" s="38" t="s">
        <v>117</v>
      </c>
      <c r="O153" s="38" t="s">
        <v>183</v>
      </c>
      <c r="P153" s="58">
        <v>3</v>
      </c>
      <c r="Q153" s="59">
        <v>82.893328333333301</v>
      </c>
      <c r="R153" s="59">
        <v>7.7149400000000004</v>
      </c>
      <c r="S153" s="60">
        <v>9.3070698874298002E-2</v>
      </c>
    </row>
    <row r="154" spans="1:19" ht="15" customHeight="1" x14ac:dyDescent="0.2">
      <c r="A154" s="392" t="s">
        <v>112</v>
      </c>
      <c r="B154" s="392" t="s">
        <v>115</v>
      </c>
      <c r="C154" s="392" t="s">
        <v>117</v>
      </c>
      <c r="D154" s="392" t="s">
        <v>117</v>
      </c>
      <c r="E154" s="410">
        <v>1</v>
      </c>
      <c r="F154" s="411">
        <v>38.525559166666703</v>
      </c>
      <c r="G154" s="411">
        <v>3.6271499999999999</v>
      </c>
      <c r="H154" s="412">
        <v>9.4149185072395003E-2</v>
      </c>
      <c r="I154" s="206" t="str">
        <f t="shared" si="5"/>
        <v/>
      </c>
      <c r="J154" s="206" t="str">
        <f t="shared" si="4"/>
        <v/>
      </c>
      <c r="L154" s="38" t="s">
        <v>112</v>
      </c>
      <c r="M154" s="38" t="s">
        <v>115</v>
      </c>
      <c r="N154" s="38" t="s">
        <v>117</v>
      </c>
      <c r="O154" s="38" t="s">
        <v>117</v>
      </c>
      <c r="P154" s="58">
        <v>2</v>
      </c>
      <c r="Q154" s="59">
        <v>64.863564166666606</v>
      </c>
      <c r="R154" s="59">
        <v>2.7010200000000002</v>
      </c>
      <c r="S154" s="60">
        <v>4.1641560014491E-2</v>
      </c>
    </row>
    <row r="155" spans="1:19" ht="15" customHeight="1" x14ac:dyDescent="0.2">
      <c r="A155" s="392" t="s">
        <v>112</v>
      </c>
      <c r="B155" s="392" t="s">
        <v>115</v>
      </c>
      <c r="C155" s="392" t="s">
        <v>117</v>
      </c>
      <c r="D155" s="392" t="s">
        <v>184</v>
      </c>
      <c r="E155" s="410">
        <v>1</v>
      </c>
      <c r="F155" s="411">
        <v>28.596150833333301</v>
      </c>
      <c r="G155" s="411">
        <v>3.7492700000000001</v>
      </c>
      <c r="H155" s="412">
        <v>0.13111100238112</v>
      </c>
      <c r="I155" s="353">
        <f t="shared" si="5"/>
        <v>0</v>
      </c>
      <c r="J155" s="353" t="str">
        <f t="shared" si="4"/>
        <v/>
      </c>
      <c r="L155" s="38" t="s">
        <v>112</v>
      </c>
      <c r="M155" s="38" t="s">
        <v>115</v>
      </c>
      <c r="N155" s="38" t="s">
        <v>117</v>
      </c>
      <c r="O155" s="38" t="s">
        <v>184</v>
      </c>
      <c r="P155" s="58">
        <v>1</v>
      </c>
      <c r="Q155" s="59">
        <v>27.990772499999999</v>
      </c>
      <c r="R155" s="59">
        <v>3.68452</v>
      </c>
      <c r="S155" s="60">
        <v>0.13163338025058</v>
      </c>
    </row>
    <row r="156" spans="1:19" ht="15" customHeight="1" x14ac:dyDescent="0.2">
      <c r="A156" s="52" t="s">
        <v>112</v>
      </c>
      <c r="B156" s="52" t="s">
        <v>115</v>
      </c>
      <c r="C156" s="52" t="s">
        <v>118</v>
      </c>
      <c r="D156" s="52" t="s">
        <v>27</v>
      </c>
      <c r="I156" s="350">
        <f t="shared" si="5"/>
        <v>0</v>
      </c>
      <c r="J156" s="350" t="str">
        <f t="shared" si="4"/>
        <v/>
      </c>
      <c r="L156" s="52" t="s">
        <v>112</v>
      </c>
      <c r="M156" s="52" t="s">
        <v>115</v>
      </c>
      <c r="N156" s="52" t="s">
        <v>118</v>
      </c>
      <c r="O156" s="52" t="s">
        <v>27</v>
      </c>
      <c r="P156" s="53">
        <v>1.1890000000000001</v>
      </c>
      <c r="Q156" s="54">
        <v>37.741811143333301</v>
      </c>
      <c r="R156" s="54">
        <v>2.6532</v>
      </c>
      <c r="S156" s="55">
        <v>7.0298693137005E-2</v>
      </c>
    </row>
    <row r="157" spans="1:19" ht="15" customHeight="1" x14ac:dyDescent="0.2">
      <c r="A157" s="406" t="s">
        <v>112</v>
      </c>
      <c r="B157" s="406" t="s">
        <v>115</v>
      </c>
      <c r="C157" s="406" t="s">
        <v>119</v>
      </c>
      <c r="D157" s="406" t="s">
        <v>27</v>
      </c>
      <c r="E157" s="407">
        <v>11.831</v>
      </c>
      <c r="F157" s="408">
        <v>354.80150239250003</v>
      </c>
      <c r="G157" s="408">
        <v>24.332000000000001</v>
      </c>
      <c r="H157" s="409">
        <v>6.8579191000952E-2</v>
      </c>
      <c r="I157" s="350" t="str">
        <f t="shared" si="5"/>
        <v/>
      </c>
      <c r="J157" s="350" t="str">
        <f t="shared" si="4"/>
        <v/>
      </c>
      <c r="L157" s="52" t="s">
        <v>112</v>
      </c>
      <c r="M157" s="52" t="s">
        <v>115</v>
      </c>
      <c r="N157" s="52" t="s">
        <v>119</v>
      </c>
      <c r="O157" s="52" t="s">
        <v>27</v>
      </c>
      <c r="P157" s="53">
        <v>17.425000000000001</v>
      </c>
      <c r="Q157" s="54">
        <v>498.75485502666601</v>
      </c>
      <c r="R157" s="54">
        <v>23.981850000000001</v>
      </c>
      <c r="S157" s="55">
        <v>4.8083441711494999E-2</v>
      </c>
    </row>
    <row r="158" spans="1:19" ht="15" customHeight="1" x14ac:dyDescent="0.2">
      <c r="A158" s="406" t="s">
        <v>112</v>
      </c>
      <c r="B158" s="406" t="s">
        <v>115</v>
      </c>
      <c r="C158" s="406" t="s">
        <v>120</v>
      </c>
      <c r="D158" s="406" t="s">
        <v>27</v>
      </c>
      <c r="E158" s="407">
        <v>10.81</v>
      </c>
      <c r="F158" s="408">
        <v>344.45840316666698</v>
      </c>
      <c r="G158" s="408">
        <v>21.856870000000001</v>
      </c>
      <c r="H158" s="409">
        <v>6.3452857584735997E-2</v>
      </c>
      <c r="I158" s="350">
        <f t="shared" si="5"/>
        <v>6</v>
      </c>
      <c r="J158" s="350">
        <f t="shared" si="4"/>
        <v>6</v>
      </c>
      <c r="L158" s="52" t="s">
        <v>112</v>
      </c>
      <c r="M158" s="52" t="s">
        <v>115</v>
      </c>
      <c r="N158" s="52" t="s">
        <v>120</v>
      </c>
      <c r="O158" s="52" t="s">
        <v>27</v>
      </c>
      <c r="P158" s="53">
        <v>11.066000000000001</v>
      </c>
      <c r="Q158" s="54">
        <v>341.77816297999999</v>
      </c>
      <c r="R158" s="54">
        <v>27.184560000000001</v>
      </c>
      <c r="S158" s="55">
        <v>7.9538609965525003E-2</v>
      </c>
    </row>
    <row r="159" spans="1:19" ht="15" customHeight="1" x14ac:dyDescent="0.2">
      <c r="A159" s="406" t="s">
        <v>112</v>
      </c>
      <c r="B159" s="406" t="s">
        <v>115</v>
      </c>
      <c r="C159" s="406" t="s">
        <v>121</v>
      </c>
      <c r="D159" s="406" t="s">
        <v>27</v>
      </c>
      <c r="E159" s="407">
        <v>9.1349999999999998</v>
      </c>
      <c r="F159" s="408">
        <v>237.23760045833299</v>
      </c>
      <c r="G159" s="408">
        <v>15.59042</v>
      </c>
      <c r="H159" s="409">
        <v>6.5716479891383003E-2</v>
      </c>
      <c r="I159" s="350" t="str">
        <f t="shared" si="5"/>
        <v/>
      </c>
      <c r="J159" s="350" t="str">
        <f t="shared" si="4"/>
        <v/>
      </c>
      <c r="L159" s="52" t="s">
        <v>112</v>
      </c>
      <c r="M159" s="52" t="s">
        <v>115</v>
      </c>
      <c r="N159" s="52" t="s">
        <v>121</v>
      </c>
      <c r="O159" s="52" t="s">
        <v>27</v>
      </c>
      <c r="P159" s="53">
        <v>9</v>
      </c>
      <c r="Q159" s="54">
        <v>229.742056666667</v>
      </c>
      <c r="R159" s="54">
        <v>14.180720000000001</v>
      </c>
      <c r="S159" s="55">
        <v>6.1724527958651999E-2</v>
      </c>
    </row>
    <row r="160" spans="1:19" ht="15" customHeight="1" x14ac:dyDescent="0.2">
      <c r="A160" s="406" t="s">
        <v>112</v>
      </c>
      <c r="B160" s="406" t="s">
        <v>115</v>
      </c>
      <c r="C160" s="406" t="s">
        <v>122</v>
      </c>
      <c r="D160" s="406" t="s">
        <v>27</v>
      </c>
      <c r="E160" s="407">
        <v>6</v>
      </c>
      <c r="F160" s="408">
        <v>212.2537825</v>
      </c>
      <c r="G160" s="408">
        <v>15.475899999999999</v>
      </c>
      <c r="H160" s="409">
        <v>7.2912245980823007E-2</v>
      </c>
      <c r="I160" s="350" t="str">
        <f t="shared" si="5"/>
        <v/>
      </c>
      <c r="J160" s="350" t="str">
        <f t="shared" si="4"/>
        <v/>
      </c>
      <c r="L160" s="52" t="s">
        <v>112</v>
      </c>
      <c r="M160" s="52" t="s">
        <v>115</v>
      </c>
      <c r="N160" s="52" t="s">
        <v>122</v>
      </c>
      <c r="O160" s="52" t="s">
        <v>27</v>
      </c>
      <c r="P160" s="53">
        <v>4</v>
      </c>
      <c r="Q160" s="54">
        <v>130.359581666667</v>
      </c>
      <c r="R160" s="54">
        <v>7.3397199999999998</v>
      </c>
      <c r="S160" s="55">
        <v>5.6303648003166E-2</v>
      </c>
    </row>
    <row r="161" spans="1:19" ht="15" customHeight="1" x14ac:dyDescent="0.2">
      <c r="A161" s="406" t="s">
        <v>112</v>
      </c>
      <c r="B161" s="406" t="s">
        <v>115</v>
      </c>
      <c r="C161" s="406" t="s">
        <v>123</v>
      </c>
      <c r="D161" s="406" t="s">
        <v>27</v>
      </c>
      <c r="E161" s="407">
        <v>14</v>
      </c>
      <c r="F161" s="408">
        <v>433.80134416666698</v>
      </c>
      <c r="G161" s="408">
        <v>27.332059999999998</v>
      </c>
      <c r="H161" s="409">
        <v>6.3005936628676998E-2</v>
      </c>
      <c r="I161" s="350">
        <f t="shared" si="5"/>
        <v>2</v>
      </c>
      <c r="J161" s="350">
        <f t="shared" si="4"/>
        <v>2</v>
      </c>
      <c r="L161" s="52" t="s">
        <v>112</v>
      </c>
      <c r="M161" s="52" t="s">
        <v>115</v>
      </c>
      <c r="N161" s="52" t="s">
        <v>123</v>
      </c>
      <c r="O161" s="52" t="s">
        <v>27</v>
      </c>
      <c r="P161" s="53">
        <v>14.91</v>
      </c>
      <c r="Q161" s="54">
        <v>450.98674084999999</v>
      </c>
      <c r="R161" s="54">
        <v>30.505050000000001</v>
      </c>
      <c r="S161" s="55">
        <v>6.7640680394517996E-2</v>
      </c>
    </row>
    <row r="162" spans="1:19" ht="15" customHeight="1" x14ac:dyDescent="0.2">
      <c r="A162" s="406" t="s">
        <v>112</v>
      </c>
      <c r="B162" s="406" t="s">
        <v>115</v>
      </c>
      <c r="C162" s="406" t="s">
        <v>124</v>
      </c>
      <c r="D162" s="406" t="s">
        <v>27</v>
      </c>
      <c r="E162" s="407">
        <v>12.227645161290299</v>
      </c>
      <c r="F162" s="408">
        <v>356.38372047204302</v>
      </c>
      <c r="G162" s="408">
        <v>11.047739999999999</v>
      </c>
      <c r="H162" s="409">
        <v>3.0999564136563001E-2</v>
      </c>
      <c r="I162" s="350">
        <f t="shared" si="5"/>
        <v>1</v>
      </c>
      <c r="J162" s="350">
        <f t="shared" si="4"/>
        <v>1</v>
      </c>
      <c r="L162" s="52" t="s">
        <v>112</v>
      </c>
      <c r="M162" s="52" t="s">
        <v>115</v>
      </c>
      <c r="N162" s="52" t="s">
        <v>124</v>
      </c>
      <c r="O162" s="52" t="s">
        <v>27</v>
      </c>
      <c r="P162" s="53">
        <v>6</v>
      </c>
      <c r="Q162" s="54">
        <v>168.6739</v>
      </c>
      <c r="R162" s="54">
        <v>5.7751999999999999</v>
      </c>
      <c r="S162" s="55">
        <v>3.4238847859686998E-2</v>
      </c>
    </row>
    <row r="163" spans="1:19" ht="15" customHeight="1" x14ac:dyDescent="0.2">
      <c r="A163" s="52" t="s">
        <v>112</v>
      </c>
      <c r="B163" s="52" t="s">
        <v>115</v>
      </c>
      <c r="C163" s="52" t="s">
        <v>60</v>
      </c>
      <c r="D163" s="52" t="s">
        <v>27</v>
      </c>
      <c r="I163" s="52">
        <f t="shared" si="5"/>
        <v>0</v>
      </c>
      <c r="J163" s="52" t="str">
        <f t="shared" si="4"/>
        <v/>
      </c>
      <c r="L163" s="52" t="s">
        <v>112</v>
      </c>
      <c r="M163" s="52" t="s">
        <v>115</v>
      </c>
      <c r="N163" s="52" t="s">
        <v>60</v>
      </c>
      <c r="O163" s="52" t="s">
        <v>27</v>
      </c>
      <c r="P163" s="53">
        <v>1</v>
      </c>
      <c r="Q163" s="54">
        <v>29.809041666666701</v>
      </c>
      <c r="R163" s="54">
        <v>2.4247800000000002</v>
      </c>
      <c r="S163" s="55">
        <v>8.1343775728001999E-2</v>
      </c>
    </row>
    <row r="164" spans="1:19" ht="15" customHeight="1" x14ac:dyDescent="0.2">
      <c r="A164" s="406" t="s">
        <v>112</v>
      </c>
      <c r="B164" s="406" t="s">
        <v>115</v>
      </c>
      <c r="C164" s="406" t="s">
        <v>125</v>
      </c>
      <c r="D164" s="406" t="s">
        <v>27</v>
      </c>
      <c r="E164" s="407">
        <v>8.6750000000000007</v>
      </c>
      <c r="F164" s="408">
        <v>255.44458</v>
      </c>
      <c r="G164" s="408">
        <v>9.3345699999999994</v>
      </c>
      <c r="H164" s="409">
        <v>3.6542446897875003E-2</v>
      </c>
      <c r="I164" s="350" t="str">
        <f t="shared" si="5"/>
        <v/>
      </c>
      <c r="J164" s="350" t="str">
        <f t="shared" si="4"/>
        <v/>
      </c>
      <c r="L164" s="48" t="s">
        <v>112</v>
      </c>
      <c r="M164" s="48" t="s">
        <v>115</v>
      </c>
      <c r="N164" s="48" t="s">
        <v>125</v>
      </c>
      <c r="O164" s="48" t="s">
        <v>27</v>
      </c>
      <c r="P164" s="37"/>
      <c r="Q164" s="37"/>
      <c r="R164" s="37"/>
      <c r="S164" s="48"/>
    </row>
    <row r="165" spans="1:19" ht="15" customHeight="1" x14ac:dyDescent="0.2">
      <c r="A165" s="402" t="s">
        <v>112</v>
      </c>
      <c r="B165" s="402" t="s">
        <v>126</v>
      </c>
      <c r="C165" s="402" t="s">
        <v>27</v>
      </c>
      <c r="D165" s="402" t="s">
        <v>27</v>
      </c>
      <c r="E165" s="403">
        <v>219.680546732837</v>
      </c>
      <c r="F165" s="404">
        <v>5914.5377540841</v>
      </c>
      <c r="G165" s="404">
        <v>517.89283</v>
      </c>
      <c r="H165" s="405">
        <v>8.7562689010208E-2</v>
      </c>
      <c r="I165" s="346">
        <f t="shared" si="5"/>
        <v>42</v>
      </c>
      <c r="J165" s="346">
        <f t="shared" si="4"/>
        <v>42</v>
      </c>
      <c r="L165" s="52" t="s">
        <v>112</v>
      </c>
      <c r="M165" s="52" t="s">
        <v>126</v>
      </c>
      <c r="N165" s="52" t="s">
        <v>27</v>
      </c>
      <c r="O165" s="52" t="s">
        <v>27</v>
      </c>
      <c r="P165" s="53">
        <v>243.44886153846201</v>
      </c>
      <c r="Q165" s="54">
        <v>6426.5465272986803</v>
      </c>
      <c r="R165" s="54">
        <v>608.02318000000002</v>
      </c>
      <c r="S165" s="55">
        <v>9.4611184625714995E-2</v>
      </c>
    </row>
    <row r="166" spans="1:19" ht="15" customHeight="1" x14ac:dyDescent="0.2">
      <c r="A166" s="406" t="s">
        <v>112</v>
      </c>
      <c r="B166" s="406" t="s">
        <v>126</v>
      </c>
      <c r="C166" s="406" t="s">
        <v>127</v>
      </c>
      <c r="D166" s="406" t="s">
        <v>27</v>
      </c>
      <c r="E166" s="407">
        <v>88.508743589743602</v>
      </c>
      <c r="F166" s="408">
        <v>2360.6966877595301</v>
      </c>
      <c r="G166" s="408">
        <v>195.51899</v>
      </c>
      <c r="H166" s="409">
        <v>8.2822579882365993E-2</v>
      </c>
      <c r="I166" s="350">
        <f t="shared" si="5"/>
        <v>13</v>
      </c>
      <c r="J166" s="350">
        <f t="shared" si="4"/>
        <v>13</v>
      </c>
      <c r="L166" s="52" t="s">
        <v>112</v>
      </c>
      <c r="M166" s="52" t="s">
        <v>126</v>
      </c>
      <c r="N166" s="52" t="s">
        <v>127</v>
      </c>
      <c r="O166" s="52" t="s">
        <v>27</v>
      </c>
      <c r="P166" s="53">
        <v>109.88370769230799</v>
      </c>
      <c r="Q166" s="54">
        <v>2836.1820971480502</v>
      </c>
      <c r="R166" s="54">
        <v>250.64917</v>
      </c>
      <c r="S166" s="55">
        <v>8.8375556087192997E-2</v>
      </c>
    </row>
    <row r="167" spans="1:19" ht="15" customHeight="1" x14ac:dyDescent="0.2">
      <c r="A167" s="392" t="s">
        <v>112</v>
      </c>
      <c r="B167" s="392" t="s">
        <v>126</v>
      </c>
      <c r="C167" s="392" t="s">
        <v>127</v>
      </c>
      <c r="D167" s="392" t="s">
        <v>185</v>
      </c>
      <c r="E167" s="410">
        <v>3</v>
      </c>
      <c r="F167" s="411">
        <v>117.089125</v>
      </c>
      <c r="G167" s="411">
        <v>16.625350000000001</v>
      </c>
      <c r="H167" s="412">
        <v>0.14198884823846999</v>
      </c>
      <c r="I167" s="353" t="str">
        <f t="shared" si="5"/>
        <v/>
      </c>
      <c r="J167" s="353" t="str">
        <f t="shared" si="4"/>
        <v/>
      </c>
      <c r="L167" s="38" t="s">
        <v>112</v>
      </c>
      <c r="M167" s="38" t="s">
        <v>126</v>
      </c>
      <c r="N167" s="38" t="s">
        <v>127</v>
      </c>
      <c r="O167" s="38" t="s">
        <v>185</v>
      </c>
      <c r="P167" s="58">
        <v>34.944948717948698</v>
      </c>
      <c r="Q167" s="59">
        <v>905.01022027341901</v>
      </c>
      <c r="R167" s="59">
        <v>84.542429999999996</v>
      </c>
      <c r="S167" s="60">
        <v>9.3415994765737004E-2</v>
      </c>
    </row>
    <row r="168" spans="1:19" ht="15" customHeight="1" x14ac:dyDescent="0.2">
      <c r="A168" s="392" t="s">
        <v>112</v>
      </c>
      <c r="B168" s="392" t="s">
        <v>126</v>
      </c>
      <c r="C168" s="392" t="s">
        <v>127</v>
      </c>
      <c r="D168" s="392" t="s">
        <v>186</v>
      </c>
      <c r="E168" s="410">
        <v>2</v>
      </c>
      <c r="F168" s="411">
        <v>75.859856666666602</v>
      </c>
      <c r="G168" s="411">
        <v>5.3455899999999996</v>
      </c>
      <c r="H168" s="412">
        <v>7.0466650411545997E-2</v>
      </c>
      <c r="I168" s="353" t="str">
        <f t="shared" si="5"/>
        <v/>
      </c>
      <c r="J168" s="353" t="str">
        <f t="shared" si="4"/>
        <v/>
      </c>
      <c r="L168" s="38" t="s">
        <v>112</v>
      </c>
      <c r="M168" s="38" t="s">
        <v>126</v>
      </c>
      <c r="N168" s="38" t="s">
        <v>127</v>
      </c>
      <c r="O168" s="38" t="s">
        <v>186</v>
      </c>
      <c r="P168" s="58">
        <v>1.93333333333333</v>
      </c>
      <c r="Q168" s="59">
        <v>63.548465555555502</v>
      </c>
      <c r="R168" s="59">
        <v>4.2459800000000003</v>
      </c>
      <c r="S168" s="60">
        <v>6.6814831213951001E-2</v>
      </c>
    </row>
    <row r="169" spans="1:19" ht="15" customHeight="1" x14ac:dyDescent="0.2">
      <c r="A169" s="392" t="s">
        <v>112</v>
      </c>
      <c r="B169" s="392" t="s">
        <v>126</v>
      </c>
      <c r="C169" s="392" t="s">
        <v>127</v>
      </c>
      <c r="D169" s="392" t="s">
        <v>187</v>
      </c>
      <c r="E169" s="410">
        <v>14.371051282051299</v>
      </c>
      <c r="F169" s="411">
        <v>400.00736590568403</v>
      </c>
      <c r="G169" s="411">
        <v>30.754639999999998</v>
      </c>
      <c r="H169" s="412">
        <v>7.6885184177461999E-2</v>
      </c>
      <c r="I169" s="353" t="str">
        <f t="shared" si="5"/>
        <v/>
      </c>
      <c r="J169" s="353" t="str">
        <f t="shared" si="4"/>
        <v/>
      </c>
      <c r="L169" s="38" t="s">
        <v>112</v>
      </c>
      <c r="M169" s="38" t="s">
        <v>126</v>
      </c>
      <c r="N169" s="38" t="s">
        <v>127</v>
      </c>
      <c r="O169" s="38" t="s">
        <v>187</v>
      </c>
      <c r="P169" s="37"/>
      <c r="Q169" s="37"/>
      <c r="R169" s="37"/>
      <c r="S169" s="37"/>
    </row>
    <row r="170" spans="1:19" ht="15" customHeight="1" x14ac:dyDescent="0.2">
      <c r="A170" s="38" t="s">
        <v>112</v>
      </c>
      <c r="B170" s="38" t="s">
        <v>126</v>
      </c>
      <c r="C170" s="38" t="s">
        <v>127</v>
      </c>
      <c r="D170" s="38" t="s">
        <v>188</v>
      </c>
      <c r="I170" s="27">
        <f t="shared" si="5"/>
        <v>0</v>
      </c>
      <c r="J170" s="27" t="str">
        <f t="shared" si="4"/>
        <v/>
      </c>
      <c r="L170" s="38" t="s">
        <v>112</v>
      </c>
      <c r="M170" s="38" t="s">
        <v>126</v>
      </c>
      <c r="N170" s="38" t="s">
        <v>127</v>
      </c>
      <c r="O170" s="38" t="s">
        <v>188</v>
      </c>
      <c r="P170" s="58">
        <v>27.2204512820513</v>
      </c>
      <c r="Q170" s="59">
        <v>671.03209709837597</v>
      </c>
      <c r="R170" s="59">
        <v>55.21217</v>
      </c>
      <c r="S170" s="60">
        <v>8.2279477000792994E-2</v>
      </c>
    </row>
    <row r="171" spans="1:19" ht="15" customHeight="1" x14ac:dyDescent="0.2">
      <c r="A171" s="38" t="s">
        <v>112</v>
      </c>
      <c r="B171" s="38" t="s">
        <v>126</v>
      </c>
      <c r="C171" s="38" t="s">
        <v>127</v>
      </c>
      <c r="D171" s="38" t="s">
        <v>189</v>
      </c>
      <c r="I171" s="27">
        <f t="shared" si="5"/>
        <v>0</v>
      </c>
      <c r="J171" s="27" t="str">
        <f t="shared" si="4"/>
        <v/>
      </c>
      <c r="L171" s="38" t="s">
        <v>112</v>
      </c>
      <c r="M171" s="38" t="s">
        <v>126</v>
      </c>
      <c r="N171" s="38" t="s">
        <v>127</v>
      </c>
      <c r="O171" s="38" t="s">
        <v>189</v>
      </c>
      <c r="P171" s="58">
        <v>21.8465897435897</v>
      </c>
      <c r="Q171" s="59">
        <v>564.30849142247803</v>
      </c>
      <c r="R171" s="59">
        <v>48.046250000000001</v>
      </c>
      <c r="S171" s="60">
        <v>8.5141816453775998E-2</v>
      </c>
    </row>
    <row r="172" spans="1:19" ht="15" customHeight="1" x14ac:dyDescent="0.2">
      <c r="A172" s="392" t="s">
        <v>112</v>
      </c>
      <c r="B172" s="392" t="s">
        <v>126</v>
      </c>
      <c r="C172" s="392" t="s">
        <v>127</v>
      </c>
      <c r="D172" s="392" t="s">
        <v>190</v>
      </c>
      <c r="E172" s="410">
        <v>34.710461538461502</v>
      </c>
      <c r="F172" s="411">
        <v>860.06499369942298</v>
      </c>
      <c r="G172" s="411">
        <v>61.984949999999998</v>
      </c>
      <c r="H172" s="412">
        <v>7.2070076626863003E-2</v>
      </c>
      <c r="I172" s="206">
        <f t="shared" si="5"/>
        <v>18</v>
      </c>
      <c r="J172" s="206">
        <f t="shared" si="4"/>
        <v>18</v>
      </c>
      <c r="L172" s="38" t="s">
        <v>112</v>
      </c>
      <c r="M172" s="38" t="s">
        <v>126</v>
      </c>
      <c r="N172" s="38" t="s">
        <v>127</v>
      </c>
      <c r="O172" s="38" t="s">
        <v>190</v>
      </c>
      <c r="P172" s="58">
        <v>23.938384615384599</v>
      </c>
      <c r="Q172" s="59">
        <v>632.28282279822599</v>
      </c>
      <c r="R172" s="59">
        <v>58.602339999999998</v>
      </c>
      <c r="S172" s="60">
        <v>9.2683745132675993E-2</v>
      </c>
    </row>
    <row r="173" spans="1:19" ht="15" customHeight="1" x14ac:dyDescent="0.2">
      <c r="A173" s="392" t="s">
        <v>112</v>
      </c>
      <c r="B173" s="392" t="s">
        <v>126</v>
      </c>
      <c r="C173" s="392" t="s">
        <v>127</v>
      </c>
      <c r="D173" s="392" t="s">
        <v>191</v>
      </c>
      <c r="E173" s="410">
        <v>23.816948717948701</v>
      </c>
      <c r="F173" s="411">
        <v>597.59630336978603</v>
      </c>
      <c r="G173" s="411">
        <v>49.173659999999998</v>
      </c>
      <c r="H173" s="412">
        <v>8.2285749966514998E-2</v>
      </c>
      <c r="I173" s="353" t="str">
        <f t="shared" si="5"/>
        <v/>
      </c>
      <c r="J173" s="353" t="str">
        <f t="shared" si="4"/>
        <v/>
      </c>
      <c r="L173" s="38" t="s">
        <v>112</v>
      </c>
      <c r="M173" s="38" t="s">
        <v>126</v>
      </c>
      <c r="N173" s="38" t="s">
        <v>127</v>
      </c>
      <c r="O173" s="38" t="s">
        <v>191</v>
      </c>
      <c r="P173" s="37"/>
      <c r="Q173" s="37"/>
      <c r="R173" s="37"/>
      <c r="S173" s="37"/>
    </row>
    <row r="174" spans="1:19" ht="15" customHeight="1" x14ac:dyDescent="0.2">
      <c r="A174" s="392" t="s">
        <v>112</v>
      </c>
      <c r="B174" s="392" t="s">
        <v>126</v>
      </c>
      <c r="C174" s="392" t="s">
        <v>127</v>
      </c>
      <c r="D174" s="392" t="s">
        <v>192</v>
      </c>
      <c r="E174" s="410">
        <v>10.6102820512821</v>
      </c>
      <c r="F174" s="411">
        <v>310.07904311797</v>
      </c>
      <c r="G174" s="411">
        <v>31.634799999999998</v>
      </c>
      <c r="H174" s="412">
        <v>0.10202172865957</v>
      </c>
      <c r="I174" s="353" t="str">
        <f t="shared" si="5"/>
        <v/>
      </c>
      <c r="J174" s="353" t="str">
        <f t="shared" si="4"/>
        <v/>
      </c>
      <c r="L174" s="38" t="s">
        <v>112</v>
      </c>
      <c r="M174" s="38" t="s">
        <v>126</v>
      </c>
      <c r="N174" s="38" t="s">
        <v>127</v>
      </c>
      <c r="O174" s="38" t="s">
        <v>192</v>
      </c>
      <c r="P174" s="37"/>
      <c r="Q174" s="37"/>
      <c r="R174" s="37"/>
      <c r="S174" s="37"/>
    </row>
    <row r="175" spans="1:19" ht="15" customHeight="1" x14ac:dyDescent="0.2">
      <c r="A175" s="406" t="s">
        <v>112</v>
      </c>
      <c r="B175" s="406" t="s">
        <v>126</v>
      </c>
      <c r="C175" s="406" t="s">
        <v>128</v>
      </c>
      <c r="D175" s="406" t="s">
        <v>27</v>
      </c>
      <c r="E175" s="407">
        <v>5</v>
      </c>
      <c r="F175" s="408">
        <v>129.98237750000001</v>
      </c>
      <c r="G175" s="408">
        <v>12.47171</v>
      </c>
      <c r="H175" s="409">
        <v>9.5949237426435005E-2</v>
      </c>
      <c r="I175" s="350">
        <f t="shared" si="5"/>
        <v>10</v>
      </c>
      <c r="J175" s="350">
        <f t="shared" si="4"/>
        <v>10</v>
      </c>
      <c r="L175" s="52" t="s">
        <v>112</v>
      </c>
      <c r="M175" s="52" t="s">
        <v>126</v>
      </c>
      <c r="N175" s="52" t="s">
        <v>128</v>
      </c>
      <c r="O175" s="52" t="s">
        <v>27</v>
      </c>
      <c r="P175" s="53">
        <v>3</v>
      </c>
      <c r="Q175" s="54">
        <v>83.251858333333402</v>
      </c>
      <c r="R175" s="54">
        <v>14.23762</v>
      </c>
      <c r="S175" s="55">
        <v>0.17101864492915</v>
      </c>
    </row>
    <row r="176" spans="1:19" ht="15" customHeight="1" x14ac:dyDescent="0.2">
      <c r="A176" s="406" t="s">
        <v>112</v>
      </c>
      <c r="B176" s="406" t="s">
        <v>126</v>
      </c>
      <c r="C176" s="406" t="s">
        <v>126</v>
      </c>
      <c r="D176" s="406" t="s">
        <v>27</v>
      </c>
      <c r="E176" s="407">
        <v>1</v>
      </c>
      <c r="F176" s="408">
        <v>61.500385833333297</v>
      </c>
      <c r="G176" s="408">
        <v>21.499130000000001</v>
      </c>
      <c r="H176" s="409">
        <v>0.34957715644684001</v>
      </c>
      <c r="I176" s="350">
        <f t="shared" si="5"/>
        <v>0</v>
      </c>
      <c r="J176" s="350" t="str">
        <f t="shared" si="4"/>
        <v/>
      </c>
      <c r="L176" s="52" t="s">
        <v>112</v>
      </c>
      <c r="M176" s="52" t="s">
        <v>126</v>
      </c>
      <c r="N176" s="52" t="s">
        <v>126</v>
      </c>
      <c r="O176" s="52" t="s">
        <v>27</v>
      </c>
      <c r="P176" s="53">
        <v>1</v>
      </c>
      <c r="Q176" s="54">
        <v>60.4393933333333</v>
      </c>
      <c r="R176" s="54">
        <v>21.128240000000002</v>
      </c>
      <c r="S176" s="55">
        <v>0.34957730107372997</v>
      </c>
    </row>
    <row r="177" spans="1:19" ht="15" customHeight="1" x14ac:dyDescent="0.2">
      <c r="A177" s="406" t="s">
        <v>112</v>
      </c>
      <c r="B177" s="406" t="s">
        <v>126</v>
      </c>
      <c r="C177" s="406" t="s">
        <v>129</v>
      </c>
      <c r="D177" s="406" t="s">
        <v>27</v>
      </c>
      <c r="E177" s="407">
        <v>121.171803143094</v>
      </c>
      <c r="F177" s="408">
        <v>3221.0217488245698</v>
      </c>
      <c r="G177" s="408">
        <v>258.64445000000001</v>
      </c>
      <c r="H177" s="409">
        <v>8.0298883450378999E-2</v>
      </c>
      <c r="I177" s="350">
        <f t="shared" si="5"/>
        <v>28</v>
      </c>
      <c r="J177" s="350">
        <f t="shared" si="4"/>
        <v>28</v>
      </c>
      <c r="L177" s="52" t="s">
        <v>112</v>
      </c>
      <c r="M177" s="52" t="s">
        <v>126</v>
      </c>
      <c r="N177" s="52" t="s">
        <v>129</v>
      </c>
      <c r="O177" s="52" t="s">
        <v>27</v>
      </c>
      <c r="P177" s="53">
        <v>124.565153846154</v>
      </c>
      <c r="Q177" s="54">
        <v>3278.0005384839501</v>
      </c>
      <c r="R177" s="54">
        <v>291.37835000000001</v>
      </c>
      <c r="S177" s="55">
        <v>8.8889048851334002E-2</v>
      </c>
    </row>
    <row r="178" spans="1:19" ht="15" customHeight="1" x14ac:dyDescent="0.2">
      <c r="A178" s="392" t="s">
        <v>112</v>
      </c>
      <c r="B178" s="392" t="s">
        <v>126</v>
      </c>
      <c r="C178" s="392" t="s">
        <v>129</v>
      </c>
      <c r="D178" s="392" t="s">
        <v>193</v>
      </c>
      <c r="E178" s="410">
        <v>69.280572373862697</v>
      </c>
      <c r="F178" s="411">
        <v>1812.44064698239</v>
      </c>
      <c r="G178" s="411">
        <v>132.33498</v>
      </c>
      <c r="H178" s="412">
        <v>7.3014793737014E-2</v>
      </c>
      <c r="I178" s="353">
        <f t="shared" si="5"/>
        <v>14</v>
      </c>
      <c r="J178" s="353">
        <f t="shared" si="4"/>
        <v>14</v>
      </c>
      <c r="L178" s="38" t="s">
        <v>112</v>
      </c>
      <c r="M178" s="38" t="s">
        <v>126</v>
      </c>
      <c r="N178" s="38" t="s">
        <v>129</v>
      </c>
      <c r="O178" s="38" t="s">
        <v>193</v>
      </c>
      <c r="P178" s="58">
        <v>70.393846153846098</v>
      </c>
      <c r="Q178" s="59">
        <v>1831.42704962739</v>
      </c>
      <c r="R178" s="59">
        <v>148.16231999999999</v>
      </c>
      <c r="S178" s="60">
        <v>8.0899929937227999E-2</v>
      </c>
    </row>
    <row r="179" spans="1:19" ht="15" customHeight="1" x14ac:dyDescent="0.2">
      <c r="A179" s="392" t="s">
        <v>112</v>
      </c>
      <c r="B179" s="392" t="s">
        <v>126</v>
      </c>
      <c r="C179" s="392" t="s">
        <v>129</v>
      </c>
      <c r="D179" s="392" t="s">
        <v>194</v>
      </c>
      <c r="E179" s="410">
        <v>50.891230769230802</v>
      </c>
      <c r="F179" s="411">
        <v>1364.3946235088499</v>
      </c>
      <c r="G179" s="411">
        <v>115.62839</v>
      </c>
      <c r="H179" s="412">
        <v>8.4747028467933999E-2</v>
      </c>
      <c r="I179" s="353">
        <f t="shared" si="5"/>
        <v>19</v>
      </c>
      <c r="J179" s="353">
        <f t="shared" si="4"/>
        <v>19</v>
      </c>
      <c r="L179" s="38" t="s">
        <v>112</v>
      </c>
      <c r="M179" s="38" t="s">
        <v>126</v>
      </c>
      <c r="N179" s="38" t="s">
        <v>129</v>
      </c>
      <c r="O179" s="38" t="s">
        <v>194</v>
      </c>
      <c r="P179" s="58">
        <v>54.1713076923077</v>
      </c>
      <c r="Q179" s="59">
        <v>1446.5734888565601</v>
      </c>
      <c r="R179" s="59">
        <v>143.21602999999999</v>
      </c>
      <c r="S179" s="60">
        <v>9.9003632448154993E-2</v>
      </c>
    </row>
    <row r="180" spans="1:19" ht="15" customHeight="1" x14ac:dyDescent="0.2">
      <c r="A180" s="392" t="s">
        <v>112</v>
      </c>
      <c r="B180" s="392" t="s">
        <v>126</v>
      </c>
      <c r="C180" s="392" t="s">
        <v>129</v>
      </c>
      <c r="D180" s="392" t="s">
        <v>129</v>
      </c>
      <c r="E180" s="410">
        <v>1</v>
      </c>
      <c r="F180" s="411">
        <v>44.186478333333298</v>
      </c>
      <c r="G180" s="411">
        <v>10.68108</v>
      </c>
      <c r="H180" s="412">
        <v>0.24172734290848</v>
      </c>
      <c r="I180" s="353" t="str">
        <f t="shared" si="5"/>
        <v/>
      </c>
      <c r="J180" s="353" t="str">
        <f t="shared" si="4"/>
        <v/>
      </c>
      <c r="L180" s="38" t="s">
        <v>112</v>
      </c>
      <c r="M180" s="38" t="s">
        <v>126</v>
      </c>
      <c r="N180" s="38" t="s">
        <v>129</v>
      </c>
      <c r="O180" s="38" t="s">
        <v>129</v>
      </c>
      <c r="P180" s="37"/>
      <c r="Q180" s="37"/>
      <c r="R180" s="37"/>
      <c r="S180" s="37"/>
    </row>
    <row r="181" spans="1:19" ht="15" customHeight="1" x14ac:dyDescent="0.2">
      <c r="A181" s="406" t="s">
        <v>112</v>
      </c>
      <c r="B181" s="406" t="s">
        <v>126</v>
      </c>
      <c r="C181" s="406" t="s">
        <v>131</v>
      </c>
      <c r="D181" s="406" t="s">
        <v>27</v>
      </c>
      <c r="E181" s="407">
        <v>4</v>
      </c>
      <c r="F181" s="408">
        <v>141.33655416666701</v>
      </c>
      <c r="G181" s="408">
        <v>29.75855</v>
      </c>
      <c r="H181" s="409">
        <v>0.21055098007348</v>
      </c>
      <c r="I181" s="350" t="str">
        <f t="shared" si="5"/>
        <v/>
      </c>
      <c r="J181" s="350" t="str">
        <f t="shared" si="4"/>
        <v/>
      </c>
      <c r="L181" s="52" t="s">
        <v>112</v>
      </c>
      <c r="M181" s="52" t="s">
        <v>126</v>
      </c>
      <c r="N181" s="52" t="s">
        <v>131</v>
      </c>
      <c r="O181" s="52" t="s">
        <v>27</v>
      </c>
      <c r="P181" s="53">
        <v>5</v>
      </c>
      <c r="Q181" s="54">
        <v>168.67264</v>
      </c>
      <c r="R181" s="54">
        <v>30.629799999999999</v>
      </c>
      <c r="S181" s="55">
        <v>0.18159317361725</v>
      </c>
    </row>
    <row r="182" spans="1:19" ht="15" customHeight="1" x14ac:dyDescent="0.2">
      <c r="A182" s="402" t="s">
        <v>112</v>
      </c>
      <c r="B182" s="402" t="s">
        <v>132</v>
      </c>
      <c r="C182" s="402" t="s">
        <v>27</v>
      </c>
      <c r="D182" s="402" t="s">
        <v>27</v>
      </c>
      <c r="E182" s="403">
        <v>102.02743589743601</v>
      </c>
      <c r="F182" s="404">
        <v>3073.6787825340198</v>
      </c>
      <c r="G182" s="404">
        <v>297.56799000000001</v>
      </c>
      <c r="H182" s="405">
        <v>9.6811674561086997E-2</v>
      </c>
      <c r="I182" s="346">
        <f t="shared" si="5"/>
        <v>1</v>
      </c>
      <c r="J182" s="346">
        <f t="shared" si="4"/>
        <v>1</v>
      </c>
      <c r="L182" s="52" t="s">
        <v>112</v>
      </c>
      <c r="M182" s="52" t="s">
        <v>132</v>
      </c>
      <c r="N182" s="52" t="s">
        <v>27</v>
      </c>
      <c r="O182" s="52" t="s">
        <v>27</v>
      </c>
      <c r="P182" s="53">
        <v>87.418179487179501</v>
      </c>
      <c r="Q182" s="54">
        <v>2583.3765963608998</v>
      </c>
      <c r="R182" s="54">
        <v>250.80407</v>
      </c>
      <c r="S182" s="55">
        <v>9.7083820590965E-2</v>
      </c>
    </row>
    <row r="183" spans="1:19" ht="15" customHeight="1" x14ac:dyDescent="0.2">
      <c r="A183" s="406" t="s">
        <v>112</v>
      </c>
      <c r="B183" s="406" t="s">
        <v>132</v>
      </c>
      <c r="C183" s="406" t="s">
        <v>132</v>
      </c>
      <c r="D183" s="406" t="s">
        <v>27</v>
      </c>
      <c r="E183" s="407">
        <v>1</v>
      </c>
      <c r="F183" s="408">
        <v>53.502825833333297</v>
      </c>
      <c r="G183" s="408">
        <v>13.501569999999999</v>
      </c>
      <c r="H183" s="409">
        <v>0.25235246530826</v>
      </c>
      <c r="I183" s="350" t="str">
        <f t="shared" si="5"/>
        <v/>
      </c>
      <c r="J183" s="350" t="str">
        <f t="shared" si="4"/>
        <v/>
      </c>
      <c r="L183" s="52" t="s">
        <v>112</v>
      </c>
      <c r="M183" s="52" t="s">
        <v>132</v>
      </c>
      <c r="N183" s="52" t="s">
        <v>132</v>
      </c>
      <c r="O183" s="52" t="s">
        <v>27</v>
      </c>
      <c r="P183" s="53">
        <v>2</v>
      </c>
      <c r="Q183" s="54">
        <v>102.48338</v>
      </c>
      <c r="R183" s="54">
        <v>21.406749999999999</v>
      </c>
      <c r="S183" s="55">
        <v>0.20888021062536999</v>
      </c>
    </row>
    <row r="184" spans="1:19" ht="15" customHeight="1" x14ac:dyDescent="0.2">
      <c r="A184" s="406" t="s">
        <v>112</v>
      </c>
      <c r="B184" s="406" t="s">
        <v>132</v>
      </c>
      <c r="C184" s="406" t="s">
        <v>133</v>
      </c>
      <c r="D184" s="406" t="s">
        <v>27</v>
      </c>
      <c r="E184" s="407">
        <v>21.116</v>
      </c>
      <c r="F184" s="408">
        <v>638.25418509666702</v>
      </c>
      <c r="G184" s="408">
        <v>56.995939999999997</v>
      </c>
      <c r="H184" s="409">
        <v>8.9299751307337999E-2</v>
      </c>
      <c r="I184" s="350" t="str">
        <f t="shared" si="5"/>
        <v/>
      </c>
      <c r="J184" s="350" t="str">
        <f t="shared" si="4"/>
        <v/>
      </c>
      <c r="L184" s="52" t="s">
        <v>112</v>
      </c>
      <c r="M184" s="52" t="s">
        <v>132</v>
      </c>
      <c r="N184" s="52" t="s">
        <v>133</v>
      </c>
      <c r="O184" s="52" t="s">
        <v>27</v>
      </c>
      <c r="P184" s="53">
        <v>13.977</v>
      </c>
      <c r="Q184" s="54">
        <v>410.75047149749997</v>
      </c>
      <c r="R184" s="54">
        <v>32.529130000000002</v>
      </c>
      <c r="S184" s="55">
        <v>7.9194382617277001E-2</v>
      </c>
    </row>
    <row r="185" spans="1:19" ht="15" customHeight="1" x14ac:dyDescent="0.2">
      <c r="A185" s="392" t="s">
        <v>112</v>
      </c>
      <c r="B185" s="392" t="s">
        <v>132</v>
      </c>
      <c r="C185" s="392" t="s">
        <v>133</v>
      </c>
      <c r="D185" s="392" t="s">
        <v>196</v>
      </c>
      <c r="E185" s="410">
        <v>6.2160000000000002</v>
      </c>
      <c r="F185" s="411">
        <v>190.04160513333301</v>
      </c>
      <c r="G185" s="411">
        <v>17.167380000000001</v>
      </c>
      <c r="H185" s="412">
        <v>9.0334850560515004E-2</v>
      </c>
      <c r="I185" s="353" t="str">
        <f t="shared" si="5"/>
        <v/>
      </c>
      <c r="J185" s="353" t="str">
        <f t="shared" si="4"/>
        <v/>
      </c>
      <c r="L185" s="38" t="s">
        <v>112</v>
      </c>
      <c r="M185" s="38" t="s">
        <v>132</v>
      </c>
      <c r="N185" s="38" t="s">
        <v>133</v>
      </c>
      <c r="O185" s="38" t="s">
        <v>196</v>
      </c>
      <c r="P185" s="37"/>
      <c r="Q185" s="37"/>
      <c r="R185" s="37"/>
      <c r="S185" s="37"/>
    </row>
    <row r="186" spans="1:19" ht="15" customHeight="1" x14ac:dyDescent="0.2">
      <c r="A186" s="392" t="s">
        <v>112</v>
      </c>
      <c r="B186" s="392" t="s">
        <v>132</v>
      </c>
      <c r="C186" s="392" t="s">
        <v>133</v>
      </c>
      <c r="D186" s="392" t="s">
        <v>197</v>
      </c>
      <c r="E186" s="410">
        <v>6.673</v>
      </c>
      <c r="F186" s="411">
        <v>198.40853121083299</v>
      </c>
      <c r="G186" s="411">
        <v>14.01995</v>
      </c>
      <c r="H186" s="412">
        <v>7.0662032093277996E-2</v>
      </c>
      <c r="I186" s="353" t="str">
        <f t="shared" si="5"/>
        <v/>
      </c>
      <c r="J186" s="353" t="str">
        <f t="shared" si="4"/>
        <v/>
      </c>
      <c r="L186" s="38" t="s">
        <v>112</v>
      </c>
      <c r="M186" s="38" t="s">
        <v>132</v>
      </c>
      <c r="N186" s="38" t="s">
        <v>133</v>
      </c>
      <c r="O186" s="38" t="s">
        <v>197</v>
      </c>
      <c r="P186" s="58">
        <v>6.673</v>
      </c>
      <c r="Q186" s="59">
        <v>193.70003608916701</v>
      </c>
      <c r="R186" s="59">
        <v>13.27938</v>
      </c>
      <c r="S186" s="60">
        <v>6.8556414692081E-2</v>
      </c>
    </row>
    <row r="187" spans="1:19" ht="15" customHeight="1" x14ac:dyDescent="0.2">
      <c r="A187" s="392" t="s">
        <v>112</v>
      </c>
      <c r="B187" s="392" t="s">
        <v>132</v>
      </c>
      <c r="C187" s="392" t="s">
        <v>133</v>
      </c>
      <c r="D187" s="392" t="s">
        <v>133</v>
      </c>
      <c r="E187" s="410">
        <v>1</v>
      </c>
      <c r="F187" s="411">
        <v>52.878136666666698</v>
      </c>
      <c r="G187" s="411">
        <v>14.62848</v>
      </c>
      <c r="H187" s="412">
        <v>0.27664514905687998</v>
      </c>
      <c r="I187" s="353" t="str">
        <f t="shared" si="5"/>
        <v/>
      </c>
      <c r="J187" s="353" t="str">
        <f t="shared" si="4"/>
        <v/>
      </c>
      <c r="L187" s="38" t="s">
        <v>112</v>
      </c>
      <c r="M187" s="38" t="s">
        <v>132</v>
      </c>
      <c r="N187" s="38" t="s">
        <v>133</v>
      </c>
      <c r="O187" s="38" t="s">
        <v>133</v>
      </c>
      <c r="P187" s="58">
        <v>1</v>
      </c>
      <c r="Q187" s="59">
        <v>39.996785833333298</v>
      </c>
      <c r="R187" s="59">
        <v>2.5831300000000001</v>
      </c>
      <c r="S187" s="60">
        <v>6.4583439548465002E-2</v>
      </c>
    </row>
    <row r="188" spans="1:19" ht="15" customHeight="1" x14ac:dyDescent="0.2">
      <c r="A188" s="392" t="s">
        <v>112</v>
      </c>
      <c r="B188" s="392" t="s">
        <v>132</v>
      </c>
      <c r="C188" s="392" t="s">
        <v>133</v>
      </c>
      <c r="D188" s="392" t="s">
        <v>198</v>
      </c>
      <c r="E188" s="410">
        <v>7.2270000000000003</v>
      </c>
      <c r="F188" s="411">
        <v>196.925912085833</v>
      </c>
      <c r="G188" s="411">
        <v>11.18013</v>
      </c>
      <c r="H188" s="412">
        <v>5.6773280273685001E-2</v>
      </c>
      <c r="I188" s="353">
        <f t="shared" si="5"/>
        <v>7</v>
      </c>
      <c r="J188" s="353">
        <f t="shared" si="4"/>
        <v>7</v>
      </c>
      <c r="L188" s="38" t="s">
        <v>112</v>
      </c>
      <c r="M188" s="38" t="s">
        <v>132</v>
      </c>
      <c r="N188" s="38" t="s">
        <v>133</v>
      </c>
      <c r="O188" s="38" t="s">
        <v>198</v>
      </c>
      <c r="P188" s="58">
        <v>6.3040000000000003</v>
      </c>
      <c r="Q188" s="59">
        <v>177.05364957500001</v>
      </c>
      <c r="R188" s="59">
        <v>16.666620000000002</v>
      </c>
      <c r="S188" s="60">
        <v>9.4133162688295996E-2</v>
      </c>
    </row>
    <row r="189" spans="1:19" ht="15" customHeight="1" x14ac:dyDescent="0.2">
      <c r="A189" s="406" t="s">
        <v>112</v>
      </c>
      <c r="B189" s="406" t="s">
        <v>132</v>
      </c>
      <c r="C189" s="406" t="s">
        <v>134</v>
      </c>
      <c r="D189" s="406" t="s">
        <v>27</v>
      </c>
      <c r="E189" s="407">
        <v>56.522435897435898</v>
      </c>
      <c r="F189" s="408">
        <v>1711.30404135818</v>
      </c>
      <c r="G189" s="408">
        <v>180.04813999999999</v>
      </c>
      <c r="H189" s="409">
        <v>0.10521107626036</v>
      </c>
      <c r="I189" s="350">
        <f t="shared" si="5"/>
        <v>5</v>
      </c>
      <c r="J189" s="350">
        <f t="shared" si="4"/>
        <v>5</v>
      </c>
      <c r="L189" s="52" t="s">
        <v>112</v>
      </c>
      <c r="M189" s="52" t="s">
        <v>132</v>
      </c>
      <c r="N189" s="52" t="s">
        <v>134</v>
      </c>
      <c r="O189" s="52" t="s">
        <v>27</v>
      </c>
      <c r="P189" s="53">
        <v>44.536179487179503</v>
      </c>
      <c r="Q189" s="54">
        <v>1323.0632422967301</v>
      </c>
      <c r="R189" s="54">
        <v>143.32730000000001</v>
      </c>
      <c r="S189" s="55">
        <v>0.10832989340040999</v>
      </c>
    </row>
    <row r="190" spans="1:19" ht="15" customHeight="1" x14ac:dyDescent="0.2">
      <c r="A190" s="392" t="s">
        <v>112</v>
      </c>
      <c r="B190" s="392" t="s">
        <v>132</v>
      </c>
      <c r="C190" s="392" t="s">
        <v>134</v>
      </c>
      <c r="D190" s="392" t="s">
        <v>199</v>
      </c>
      <c r="E190" s="410">
        <v>17.673999999999999</v>
      </c>
      <c r="F190" s="411">
        <v>553.648241945</v>
      </c>
      <c r="G190" s="411">
        <v>76.657150000000001</v>
      </c>
      <c r="H190" s="412">
        <v>0.13845821984497</v>
      </c>
      <c r="I190" s="353" t="str">
        <f t="shared" si="5"/>
        <v/>
      </c>
      <c r="J190" s="353" t="str">
        <f t="shared" si="4"/>
        <v/>
      </c>
      <c r="L190" s="38" t="s">
        <v>112</v>
      </c>
      <c r="M190" s="38" t="s">
        <v>132</v>
      </c>
      <c r="N190" s="38" t="s">
        <v>134</v>
      </c>
      <c r="O190" s="38" t="s">
        <v>199</v>
      </c>
      <c r="P190" s="58">
        <v>13</v>
      </c>
      <c r="Q190" s="59">
        <v>374.635564166667</v>
      </c>
      <c r="R190" s="59">
        <v>46.371749999999999</v>
      </c>
      <c r="S190" s="60">
        <v>0.12377829131932</v>
      </c>
    </row>
    <row r="191" spans="1:19" ht="15" customHeight="1" x14ac:dyDescent="0.2">
      <c r="A191" s="392" t="s">
        <v>112</v>
      </c>
      <c r="B191" s="392" t="s">
        <v>132</v>
      </c>
      <c r="C191" s="392" t="s">
        <v>134</v>
      </c>
      <c r="D191" s="392" t="s">
        <v>200</v>
      </c>
      <c r="E191" s="410">
        <v>2.8639999999999999</v>
      </c>
      <c r="F191" s="411">
        <v>83.269649933333397</v>
      </c>
      <c r="G191" s="411">
        <v>6.6734499999999999</v>
      </c>
      <c r="H191" s="412">
        <v>8.0142645073478999E-2</v>
      </c>
      <c r="I191" s="353" t="str">
        <f t="shared" si="5"/>
        <v/>
      </c>
      <c r="J191" s="353" t="str">
        <f t="shared" si="4"/>
        <v/>
      </c>
      <c r="L191" s="38" t="s">
        <v>112</v>
      </c>
      <c r="M191" s="38" t="s">
        <v>132</v>
      </c>
      <c r="N191" s="38" t="s">
        <v>134</v>
      </c>
      <c r="O191" s="38" t="s">
        <v>200</v>
      </c>
      <c r="P191" s="37"/>
      <c r="Q191" s="37"/>
      <c r="R191" s="37"/>
      <c r="S191" s="37"/>
    </row>
    <row r="192" spans="1:19" ht="15" customHeight="1" x14ac:dyDescent="0.2">
      <c r="A192" s="392" t="s">
        <v>112</v>
      </c>
      <c r="B192" s="392" t="s">
        <v>132</v>
      </c>
      <c r="C192" s="392" t="s">
        <v>134</v>
      </c>
      <c r="D192" s="392" t="s">
        <v>201</v>
      </c>
      <c r="E192" s="410">
        <v>33.984435897435901</v>
      </c>
      <c r="F192" s="411">
        <v>1002.06223281318</v>
      </c>
      <c r="G192" s="411">
        <v>90.82978</v>
      </c>
      <c r="H192" s="412">
        <v>9.0642853333574996E-2</v>
      </c>
      <c r="I192" s="353">
        <f t="shared" si="5"/>
        <v>12</v>
      </c>
      <c r="J192" s="353">
        <f t="shared" si="4"/>
        <v>12</v>
      </c>
      <c r="L192" s="38" t="s">
        <v>112</v>
      </c>
      <c r="M192" s="38" t="s">
        <v>132</v>
      </c>
      <c r="N192" s="38" t="s">
        <v>134</v>
      </c>
      <c r="O192" s="38" t="s">
        <v>201</v>
      </c>
      <c r="P192" s="58">
        <v>31.536179487179499</v>
      </c>
      <c r="Q192" s="59">
        <v>948.42767813006401</v>
      </c>
      <c r="R192" s="59">
        <v>96.955550000000002</v>
      </c>
      <c r="S192" s="60">
        <v>0.10222766820888</v>
      </c>
    </row>
    <row r="193" spans="1:19" ht="12.75" x14ac:dyDescent="0.2">
      <c r="A193" s="392" t="s">
        <v>112</v>
      </c>
      <c r="B193" s="392" t="s">
        <v>132</v>
      </c>
      <c r="C193" s="392" t="s">
        <v>134</v>
      </c>
      <c r="D193" s="392" t="s">
        <v>134</v>
      </c>
      <c r="E193" s="410">
        <v>2</v>
      </c>
      <c r="F193" s="411">
        <v>72.323916666666605</v>
      </c>
      <c r="G193" s="411">
        <v>5.8877600000000001</v>
      </c>
      <c r="H193" s="412">
        <v>8.1408201758984999E-2</v>
      </c>
      <c r="I193" s="353" t="str">
        <f t="shared" si="5"/>
        <v/>
      </c>
      <c r="J193" s="353" t="str">
        <f t="shared" si="4"/>
        <v/>
      </c>
      <c r="L193" s="38" t="s">
        <v>112</v>
      </c>
      <c r="M193" s="38" t="s">
        <v>132</v>
      </c>
      <c r="N193" s="38" t="s">
        <v>134</v>
      </c>
      <c r="O193" s="38" t="s">
        <v>134</v>
      </c>
      <c r="P193" s="37"/>
      <c r="Q193" s="37"/>
      <c r="R193" s="37"/>
      <c r="S193" s="37"/>
    </row>
    <row r="194" spans="1:19" ht="12.75" x14ac:dyDescent="0.2">
      <c r="A194" s="406" t="s">
        <v>112</v>
      </c>
      <c r="B194" s="406" t="s">
        <v>132</v>
      </c>
      <c r="C194" s="406" t="s">
        <v>135</v>
      </c>
      <c r="D194" s="406" t="s">
        <v>27</v>
      </c>
      <c r="E194" s="407">
        <v>23.388999999999999</v>
      </c>
      <c r="F194" s="408">
        <v>670.61773024583397</v>
      </c>
      <c r="G194" s="408">
        <v>47.02234</v>
      </c>
      <c r="H194" s="409">
        <v>7.0117949286491996E-2</v>
      </c>
      <c r="I194" s="350">
        <f t="shared" si="5"/>
        <v>1</v>
      </c>
      <c r="J194" s="350">
        <f t="shared" si="4"/>
        <v>1</v>
      </c>
      <c r="L194" s="52" t="s">
        <v>112</v>
      </c>
      <c r="M194" s="52" t="s">
        <v>132</v>
      </c>
      <c r="N194" s="52" t="s">
        <v>135</v>
      </c>
      <c r="O194" s="52" t="s">
        <v>27</v>
      </c>
      <c r="P194" s="53">
        <v>26.905000000000001</v>
      </c>
      <c r="Q194" s="54">
        <v>747.07950256666595</v>
      </c>
      <c r="R194" s="54">
        <v>53.540889999999997</v>
      </c>
      <c r="S194" s="55">
        <v>7.1666924090482004E-2</v>
      </c>
    </row>
    <row r="195" spans="1:19" ht="12.75" x14ac:dyDescent="0.2">
      <c r="A195" s="392" t="s">
        <v>112</v>
      </c>
      <c r="B195" s="392" t="s">
        <v>132</v>
      </c>
      <c r="C195" s="392" t="s">
        <v>135</v>
      </c>
      <c r="D195" s="392" t="s">
        <v>202</v>
      </c>
      <c r="E195" s="410">
        <v>6.5789999999999997</v>
      </c>
      <c r="F195" s="411">
        <v>187.54884978749999</v>
      </c>
      <c r="G195" s="411">
        <v>7.5223800000000001</v>
      </c>
      <c r="H195" s="412">
        <v>4.010891033735E-2</v>
      </c>
      <c r="I195" s="353" t="str">
        <f t="shared" si="5"/>
        <v/>
      </c>
      <c r="J195" s="353" t="str">
        <f t="shared" si="4"/>
        <v/>
      </c>
      <c r="L195" s="38" t="s">
        <v>112</v>
      </c>
      <c r="M195" s="38" t="s">
        <v>132</v>
      </c>
      <c r="N195" s="38" t="s">
        <v>135</v>
      </c>
      <c r="O195" s="38" t="s">
        <v>202</v>
      </c>
      <c r="P195" s="37"/>
      <c r="Q195" s="37"/>
      <c r="R195" s="37"/>
      <c r="S195" s="37"/>
    </row>
    <row r="196" spans="1:19" ht="12.75" x14ac:dyDescent="0.2">
      <c r="A196" s="392" t="s">
        <v>112</v>
      </c>
      <c r="B196" s="392" t="s">
        <v>132</v>
      </c>
      <c r="C196" s="392" t="s">
        <v>135</v>
      </c>
      <c r="D196" s="392" t="s">
        <v>203</v>
      </c>
      <c r="E196" s="410">
        <v>6</v>
      </c>
      <c r="F196" s="411">
        <v>169.24236416666699</v>
      </c>
      <c r="G196" s="411">
        <v>14.113379999999999</v>
      </c>
      <c r="H196" s="412">
        <v>8.3391531839519001E-2</v>
      </c>
      <c r="I196" s="353" t="str">
        <f t="shared" si="5"/>
        <v/>
      </c>
      <c r="J196" s="353" t="str">
        <f t="shared" ref="J196:J220" si="6">+IF(I196&gt;0,I196,"")</f>
        <v/>
      </c>
      <c r="L196" s="38" t="s">
        <v>112</v>
      </c>
      <c r="M196" s="38" t="s">
        <v>132</v>
      </c>
      <c r="N196" s="38" t="s">
        <v>135</v>
      </c>
      <c r="O196" s="38" t="s">
        <v>203</v>
      </c>
      <c r="P196" s="58">
        <v>10</v>
      </c>
      <c r="Q196" s="59">
        <v>276.06473583333297</v>
      </c>
      <c r="R196" s="59">
        <v>21.239090000000001</v>
      </c>
      <c r="S196" s="60">
        <v>7.6935179482041996E-2</v>
      </c>
    </row>
    <row r="197" spans="1:19" ht="12.75" x14ac:dyDescent="0.2">
      <c r="A197" s="392" t="s">
        <v>112</v>
      </c>
      <c r="B197" s="392" t="s">
        <v>132</v>
      </c>
      <c r="C197" s="392" t="s">
        <v>135</v>
      </c>
      <c r="D197" s="392" t="s">
        <v>204</v>
      </c>
      <c r="E197" s="410">
        <v>6.81</v>
      </c>
      <c r="F197" s="411">
        <v>189.705562125</v>
      </c>
      <c r="G197" s="411">
        <v>14.36656</v>
      </c>
      <c r="H197" s="412">
        <v>7.5730831711374E-2</v>
      </c>
      <c r="I197" s="353">
        <f t="shared" si="5"/>
        <v>0</v>
      </c>
      <c r="J197" s="353" t="str">
        <f t="shared" si="6"/>
        <v/>
      </c>
      <c r="L197" s="38" t="s">
        <v>112</v>
      </c>
      <c r="M197" s="38" t="s">
        <v>132</v>
      </c>
      <c r="N197" s="38" t="s">
        <v>135</v>
      </c>
      <c r="O197" s="38" t="s">
        <v>204</v>
      </c>
      <c r="P197" s="58">
        <v>11.904999999999999</v>
      </c>
      <c r="Q197" s="59">
        <v>329.96847839999998</v>
      </c>
      <c r="R197" s="59">
        <v>25.692779999999999</v>
      </c>
      <c r="S197" s="60">
        <v>7.7864346693304998E-2</v>
      </c>
    </row>
    <row r="198" spans="1:19" ht="12.75" x14ac:dyDescent="0.2">
      <c r="A198" s="392" t="s">
        <v>112</v>
      </c>
      <c r="B198" s="392" t="s">
        <v>132</v>
      </c>
      <c r="C198" s="392" t="s">
        <v>135</v>
      </c>
      <c r="D198" s="392" t="s">
        <v>205</v>
      </c>
      <c r="E198" s="410">
        <v>3</v>
      </c>
      <c r="F198" s="411">
        <v>84.348485000000096</v>
      </c>
      <c r="G198" s="411">
        <v>6.1459599999999996</v>
      </c>
      <c r="H198" s="412">
        <v>7.2863905024493997E-2</v>
      </c>
      <c r="I198" s="353" t="str">
        <f t="shared" ref="I198:I220" si="7">+IF(H198&lt;S198,ROUND((F198*S198)-G198,0),"")</f>
        <v/>
      </c>
      <c r="J198" s="353" t="str">
        <f t="shared" si="6"/>
        <v/>
      </c>
      <c r="L198" s="38" t="s">
        <v>112</v>
      </c>
      <c r="M198" s="38" t="s">
        <v>132</v>
      </c>
      <c r="N198" s="38" t="s">
        <v>135</v>
      </c>
      <c r="O198" s="38" t="s">
        <v>205</v>
      </c>
      <c r="P198" s="58">
        <v>5</v>
      </c>
      <c r="Q198" s="59">
        <v>141.046288333333</v>
      </c>
      <c r="R198" s="59">
        <v>6.6090200000000001</v>
      </c>
      <c r="S198" s="60">
        <v>4.6857099737221998E-2</v>
      </c>
    </row>
    <row r="199" spans="1:19" ht="12.75" x14ac:dyDescent="0.2">
      <c r="A199" s="392" t="s">
        <v>112</v>
      </c>
      <c r="B199" s="392" t="s">
        <v>132</v>
      </c>
      <c r="C199" s="392" t="s">
        <v>135</v>
      </c>
      <c r="D199" s="392" t="s">
        <v>135</v>
      </c>
      <c r="E199" s="410">
        <v>1</v>
      </c>
      <c r="F199" s="411">
        <v>39.772469166666703</v>
      </c>
      <c r="G199" s="411">
        <v>4.8740600000000001</v>
      </c>
      <c r="H199" s="412">
        <v>0.1225485895677</v>
      </c>
      <c r="I199" s="353" t="str">
        <f t="shared" si="7"/>
        <v/>
      </c>
      <c r="J199" s="353" t="str">
        <f t="shared" si="6"/>
        <v/>
      </c>
      <c r="L199" s="38" t="s">
        <v>112</v>
      </c>
      <c r="M199" s="38" t="s">
        <v>132</v>
      </c>
      <c r="N199" s="38" t="s">
        <v>135</v>
      </c>
      <c r="O199" s="38" t="s">
        <v>135</v>
      </c>
      <c r="P199" s="37"/>
      <c r="Q199" s="37"/>
      <c r="R199" s="37"/>
      <c r="S199" s="37"/>
    </row>
    <row r="200" spans="1:19" ht="12.75" x14ac:dyDescent="0.2">
      <c r="A200" s="402" t="s">
        <v>112</v>
      </c>
      <c r="B200" s="402" t="s">
        <v>136</v>
      </c>
      <c r="C200" s="402" t="s">
        <v>27</v>
      </c>
      <c r="D200" s="402" t="s">
        <v>27</v>
      </c>
      <c r="E200" s="403">
        <v>43.3911612903226</v>
      </c>
      <c r="F200" s="404">
        <v>1327.6383480091699</v>
      </c>
      <c r="G200" s="404">
        <v>121.29922999999999</v>
      </c>
      <c r="H200" s="405">
        <v>9.1364662810390004E-2</v>
      </c>
      <c r="I200" s="346">
        <f t="shared" si="7"/>
        <v>13</v>
      </c>
      <c r="J200" s="346">
        <f t="shared" si="6"/>
        <v>13</v>
      </c>
      <c r="L200" s="52" t="s">
        <v>112</v>
      </c>
      <c r="M200" s="52" t="s">
        <v>136</v>
      </c>
      <c r="N200" s="52" t="s">
        <v>27</v>
      </c>
      <c r="O200" s="52" t="s">
        <v>27</v>
      </c>
      <c r="P200" s="53">
        <v>45.463999999999999</v>
      </c>
      <c r="Q200" s="54">
        <v>1362.6940632000001</v>
      </c>
      <c r="R200" s="54">
        <v>137.34304</v>
      </c>
      <c r="S200" s="55">
        <v>0.10078787580352</v>
      </c>
    </row>
    <row r="201" spans="1:19" ht="12.75" x14ac:dyDescent="0.2">
      <c r="A201" s="406" t="s">
        <v>112</v>
      </c>
      <c r="B201" s="406" t="s">
        <v>136</v>
      </c>
      <c r="C201" s="406" t="s">
        <v>137</v>
      </c>
      <c r="D201" s="406" t="s">
        <v>27</v>
      </c>
      <c r="E201" s="407">
        <v>3.9319999999999999</v>
      </c>
      <c r="F201" s="408">
        <v>114.035775183333</v>
      </c>
      <c r="G201" s="408">
        <v>10.85829</v>
      </c>
      <c r="H201" s="409">
        <v>9.5218276742919994E-2</v>
      </c>
      <c r="I201" s="350" t="str">
        <f t="shared" si="7"/>
        <v/>
      </c>
      <c r="J201" s="350" t="str">
        <f t="shared" si="6"/>
        <v/>
      </c>
      <c r="L201" s="52" t="s">
        <v>112</v>
      </c>
      <c r="M201" s="52" t="s">
        <v>136</v>
      </c>
      <c r="N201" s="52" t="s">
        <v>137</v>
      </c>
      <c r="O201" s="52" t="s">
        <v>27</v>
      </c>
      <c r="P201" s="53">
        <v>3.9319999999999999</v>
      </c>
      <c r="Q201" s="54">
        <v>112.624568903333</v>
      </c>
      <c r="R201" s="54">
        <v>10.667680000000001</v>
      </c>
      <c r="S201" s="55">
        <v>9.4718941913607996E-2</v>
      </c>
    </row>
    <row r="202" spans="1:19" ht="12.75" x14ac:dyDescent="0.2">
      <c r="A202" s="406" t="s">
        <v>112</v>
      </c>
      <c r="B202" s="406" t="s">
        <v>136</v>
      </c>
      <c r="C202" s="406" t="s">
        <v>138</v>
      </c>
      <c r="D202" s="406" t="s">
        <v>27</v>
      </c>
      <c r="E202" s="407">
        <v>15.393161290322601</v>
      </c>
      <c r="F202" s="408">
        <v>434.60675119000001</v>
      </c>
      <c r="G202" s="408">
        <v>24.135359999999999</v>
      </c>
      <c r="H202" s="409">
        <v>5.5533789877665003E-2</v>
      </c>
      <c r="I202" s="350" t="str">
        <f t="shared" si="7"/>
        <v/>
      </c>
      <c r="J202" s="350" t="str">
        <f t="shared" si="6"/>
        <v/>
      </c>
      <c r="L202" s="52" t="s">
        <v>112</v>
      </c>
      <c r="M202" s="52" t="s">
        <v>136</v>
      </c>
      <c r="N202" s="52" t="s">
        <v>138</v>
      </c>
      <c r="O202" s="52" t="s">
        <v>27</v>
      </c>
      <c r="P202" s="53">
        <v>15.564</v>
      </c>
      <c r="Q202" s="54">
        <v>419.37124891333298</v>
      </c>
      <c r="R202" s="54">
        <v>19.56683</v>
      </c>
      <c r="S202" s="55">
        <v>4.6657538042251E-2</v>
      </c>
    </row>
    <row r="203" spans="1:19" ht="12.75" x14ac:dyDescent="0.2">
      <c r="A203" s="406" t="s">
        <v>112</v>
      </c>
      <c r="B203" s="406" t="s">
        <v>136</v>
      </c>
      <c r="C203" s="406" t="s">
        <v>136</v>
      </c>
      <c r="D203" s="406" t="s">
        <v>27</v>
      </c>
      <c r="E203" s="407">
        <v>6</v>
      </c>
      <c r="F203" s="408">
        <v>219.52377166666699</v>
      </c>
      <c r="G203" s="408">
        <v>15.575760000000001</v>
      </c>
      <c r="H203" s="409">
        <v>7.0952498136059999E-2</v>
      </c>
      <c r="I203" s="350">
        <f t="shared" si="7"/>
        <v>20</v>
      </c>
      <c r="J203" s="350">
        <f t="shared" si="6"/>
        <v>20</v>
      </c>
      <c r="L203" s="52" t="s">
        <v>112</v>
      </c>
      <c r="M203" s="52" t="s">
        <v>136</v>
      </c>
      <c r="N203" s="52" t="s">
        <v>136</v>
      </c>
      <c r="O203" s="52" t="s">
        <v>27</v>
      </c>
      <c r="P203" s="53">
        <v>1</v>
      </c>
      <c r="Q203" s="54">
        <v>59.801891666666698</v>
      </c>
      <c r="R203" s="54">
        <v>9.7751000000000001</v>
      </c>
      <c r="S203" s="55">
        <v>0.16345803999790001</v>
      </c>
    </row>
    <row r="204" spans="1:19" ht="12.75" x14ac:dyDescent="0.2">
      <c r="A204" s="406" t="s">
        <v>112</v>
      </c>
      <c r="B204" s="406" t="s">
        <v>136</v>
      </c>
      <c r="C204" s="406" t="s">
        <v>139</v>
      </c>
      <c r="D204" s="406" t="s">
        <v>27</v>
      </c>
      <c r="E204" s="407">
        <v>18.065999999999999</v>
      </c>
      <c r="F204" s="408">
        <v>559.47204996916696</v>
      </c>
      <c r="G204" s="408">
        <v>70.729820000000004</v>
      </c>
      <c r="H204" s="409">
        <v>0.12642243701700001</v>
      </c>
      <c r="I204" s="350" t="str">
        <f t="shared" si="7"/>
        <v/>
      </c>
      <c r="J204" s="350" t="str">
        <f t="shared" si="6"/>
        <v/>
      </c>
      <c r="L204" s="52" t="s">
        <v>112</v>
      </c>
      <c r="M204" s="52" t="s">
        <v>136</v>
      </c>
      <c r="N204" s="52" t="s">
        <v>139</v>
      </c>
      <c r="O204" s="52" t="s">
        <v>27</v>
      </c>
      <c r="P204" s="53">
        <v>24.968</v>
      </c>
      <c r="Q204" s="54">
        <v>770.89635371666702</v>
      </c>
      <c r="R204" s="54">
        <v>97.333430000000007</v>
      </c>
      <c r="S204" s="55">
        <v>0.12626007313529999</v>
      </c>
    </row>
    <row r="205" spans="1:19" ht="15" x14ac:dyDescent="0.25">
      <c r="A205" t="s">
        <v>234</v>
      </c>
      <c r="B205" s="376" t="s">
        <v>246</v>
      </c>
      <c r="I205" s="332" t="str">
        <f t="shared" si="7"/>
        <v/>
      </c>
      <c r="J205" s="332" t="str">
        <f t="shared" si="6"/>
        <v/>
      </c>
      <c r="L205" s="37" t="s">
        <v>8</v>
      </c>
      <c r="M205" s="37"/>
      <c r="N205" s="37"/>
      <c r="O205" s="37"/>
      <c r="P205" s="37"/>
      <c r="Q205" s="37"/>
      <c r="R205" s="37"/>
      <c r="S205" s="37"/>
    </row>
    <row r="206" spans="1:19" ht="13.5" thickBot="1" x14ac:dyDescent="0.25">
      <c r="A206" t="s">
        <v>8</v>
      </c>
      <c r="I206" t="str">
        <f t="shared" si="7"/>
        <v/>
      </c>
      <c r="J206" t="str">
        <f t="shared" si="6"/>
        <v/>
      </c>
      <c r="L206" s="357" t="s">
        <v>142</v>
      </c>
      <c r="M206" s="357" t="s">
        <v>8</v>
      </c>
      <c r="N206" s="357" t="s">
        <v>8</v>
      </c>
      <c r="O206" s="357" t="s">
        <v>8</v>
      </c>
      <c r="P206" s="37"/>
      <c r="Q206" s="37"/>
      <c r="R206" s="37"/>
      <c r="S206" s="37"/>
    </row>
    <row r="207" spans="1:19" ht="12.75" thickTop="1" x14ac:dyDescent="0.2">
      <c r="A207" t="s">
        <v>8</v>
      </c>
      <c r="I207" t="str">
        <f t="shared" si="7"/>
        <v/>
      </c>
      <c r="J207" t="str">
        <f t="shared" si="6"/>
        <v/>
      </c>
      <c r="L207" s="37" t="s">
        <v>8</v>
      </c>
      <c r="M207" s="37"/>
      <c r="N207" s="37"/>
      <c r="O207" s="37"/>
      <c r="P207" s="37"/>
      <c r="Q207" s="37"/>
      <c r="R207" s="37"/>
      <c r="S207" s="37"/>
    </row>
    <row r="208" spans="1:19" ht="13.5" thickBot="1" x14ac:dyDescent="0.25">
      <c r="A208" s="413" t="s">
        <v>142</v>
      </c>
      <c r="B208" s="413" t="s">
        <v>8</v>
      </c>
      <c r="C208" s="413" t="s">
        <v>8</v>
      </c>
      <c r="D208" s="413" t="s">
        <v>8</v>
      </c>
      <c r="I208" t="str">
        <f t="shared" si="7"/>
        <v/>
      </c>
      <c r="J208" t="str">
        <f t="shared" si="6"/>
        <v/>
      </c>
      <c r="L208" s="37" t="s">
        <v>143</v>
      </c>
      <c r="M208" s="37" t="s">
        <v>144</v>
      </c>
      <c r="N208" s="37"/>
      <c r="O208" s="37"/>
      <c r="P208" s="37"/>
      <c r="Q208" s="37"/>
      <c r="R208" s="37"/>
      <c r="S208" s="37"/>
    </row>
    <row r="209" spans="1:19" ht="12.75" thickTop="1" x14ac:dyDescent="0.2">
      <c r="A209" t="s">
        <v>8</v>
      </c>
      <c r="I209" t="str">
        <f t="shared" si="7"/>
        <v/>
      </c>
      <c r="J209" t="str">
        <f t="shared" si="6"/>
        <v/>
      </c>
      <c r="L209" s="37" t="s">
        <v>8</v>
      </c>
      <c r="M209" s="37" t="s">
        <v>145</v>
      </c>
      <c r="N209" s="37"/>
      <c r="O209" s="37"/>
      <c r="P209" s="37"/>
      <c r="Q209" s="37"/>
      <c r="R209" s="37"/>
      <c r="S209" s="37"/>
    </row>
    <row r="210" spans="1:19" x14ac:dyDescent="0.2">
      <c r="A210" t="s">
        <v>143</v>
      </c>
      <c r="B210" t="s">
        <v>144</v>
      </c>
      <c r="I210" t="str">
        <f t="shared" si="7"/>
        <v/>
      </c>
      <c r="J210" t="str">
        <f t="shared" si="6"/>
        <v/>
      </c>
      <c r="L210" s="37" t="s">
        <v>8</v>
      </c>
      <c r="M210" s="37"/>
      <c r="N210" s="37"/>
      <c r="O210" s="37"/>
      <c r="P210" s="37"/>
      <c r="Q210" s="37"/>
      <c r="R210" s="37"/>
      <c r="S210" s="37"/>
    </row>
    <row r="211" spans="1:19" x14ac:dyDescent="0.2">
      <c r="A211" t="s">
        <v>8</v>
      </c>
      <c r="B211" t="s">
        <v>145</v>
      </c>
      <c r="I211" t="str">
        <f t="shared" si="7"/>
        <v/>
      </c>
      <c r="J211" t="str">
        <f t="shared" si="6"/>
        <v/>
      </c>
      <c r="L211" s="37" t="s">
        <v>143</v>
      </c>
      <c r="M211" s="37" t="s">
        <v>146</v>
      </c>
      <c r="N211" s="37"/>
      <c r="O211" s="37"/>
      <c r="P211" s="37"/>
      <c r="Q211" s="37"/>
      <c r="R211" s="37"/>
      <c r="S211" s="37"/>
    </row>
    <row r="212" spans="1:19" x14ac:dyDescent="0.2">
      <c r="A212" t="s">
        <v>8</v>
      </c>
      <c r="I212" t="str">
        <f t="shared" si="7"/>
        <v/>
      </c>
      <c r="J212" t="str">
        <f t="shared" si="6"/>
        <v/>
      </c>
      <c r="L212" s="37" t="s">
        <v>8</v>
      </c>
      <c r="M212" s="37" t="s">
        <v>147</v>
      </c>
      <c r="N212" s="37"/>
      <c r="O212" s="37"/>
      <c r="P212" s="37"/>
      <c r="Q212" s="37"/>
      <c r="R212" s="37"/>
      <c r="S212" s="37"/>
    </row>
    <row r="213" spans="1:19" x14ac:dyDescent="0.2">
      <c r="A213" t="s">
        <v>143</v>
      </c>
      <c r="B213" t="s">
        <v>146</v>
      </c>
      <c r="I213" t="str">
        <f t="shared" si="7"/>
        <v/>
      </c>
      <c r="J213" t="str">
        <f t="shared" si="6"/>
        <v/>
      </c>
      <c r="L213" s="37" t="s">
        <v>8</v>
      </c>
      <c r="M213" s="37" t="s">
        <v>148</v>
      </c>
      <c r="N213" s="37"/>
      <c r="O213" s="37"/>
      <c r="P213" s="37"/>
      <c r="Q213" s="37"/>
      <c r="R213" s="37"/>
      <c r="S213" s="37"/>
    </row>
    <row r="214" spans="1:19" x14ac:dyDescent="0.2">
      <c r="A214" t="s">
        <v>8</v>
      </c>
      <c r="B214" t="s">
        <v>147</v>
      </c>
      <c r="I214" t="str">
        <f t="shared" si="7"/>
        <v/>
      </c>
      <c r="J214" t="str">
        <f t="shared" si="6"/>
        <v/>
      </c>
      <c r="L214" s="37" t="s">
        <v>8</v>
      </c>
      <c r="M214" s="37"/>
      <c r="N214" s="37"/>
      <c r="O214" s="37"/>
      <c r="P214" s="37"/>
      <c r="Q214" s="37"/>
      <c r="R214" s="37"/>
      <c r="S214" s="37"/>
    </row>
    <row r="215" spans="1:19" x14ac:dyDescent="0.2">
      <c r="A215" t="s">
        <v>8</v>
      </c>
      <c r="B215" t="s">
        <v>148</v>
      </c>
      <c r="I215" t="str">
        <f t="shared" si="7"/>
        <v/>
      </c>
      <c r="J215" t="str">
        <f t="shared" si="6"/>
        <v/>
      </c>
      <c r="L215" s="37" t="s">
        <v>8</v>
      </c>
      <c r="M215" s="37" t="s">
        <v>149</v>
      </c>
      <c r="N215" s="37"/>
      <c r="O215" s="37"/>
      <c r="P215" s="37"/>
      <c r="Q215" s="37"/>
      <c r="R215" s="37"/>
      <c r="S215" s="37"/>
    </row>
    <row r="216" spans="1:19" x14ac:dyDescent="0.2">
      <c r="A216" t="s">
        <v>8</v>
      </c>
      <c r="I216" t="str">
        <f t="shared" si="7"/>
        <v/>
      </c>
      <c r="J216" t="str">
        <f t="shared" si="6"/>
        <v/>
      </c>
      <c r="L216" s="37" t="s">
        <v>150</v>
      </c>
      <c r="M216" s="37" t="s">
        <v>151</v>
      </c>
      <c r="N216" s="37"/>
      <c r="O216" s="37"/>
      <c r="P216" s="37"/>
      <c r="Q216" s="37"/>
      <c r="R216" s="37"/>
      <c r="S216" s="37"/>
    </row>
    <row r="217" spans="1:19" x14ac:dyDescent="0.2">
      <c r="A217" t="s">
        <v>8</v>
      </c>
      <c r="B217" t="s">
        <v>149</v>
      </c>
      <c r="I217" t="str">
        <f t="shared" si="7"/>
        <v/>
      </c>
      <c r="J217" t="str">
        <f t="shared" si="6"/>
        <v/>
      </c>
      <c r="L217" s="37" t="s">
        <v>8</v>
      </c>
      <c r="M217" s="37" t="s">
        <v>152</v>
      </c>
      <c r="N217" s="37"/>
      <c r="O217" s="37"/>
      <c r="P217" s="37"/>
      <c r="Q217" s="37"/>
      <c r="R217" s="37"/>
      <c r="S217" s="37"/>
    </row>
    <row r="218" spans="1:19" x14ac:dyDescent="0.2">
      <c r="A218" t="s">
        <v>150</v>
      </c>
      <c r="B218" t="s">
        <v>151</v>
      </c>
      <c r="I218" t="str">
        <f t="shared" si="7"/>
        <v/>
      </c>
      <c r="J218" t="str">
        <f t="shared" si="6"/>
        <v/>
      </c>
      <c r="L218" s="37" t="s">
        <v>8</v>
      </c>
      <c r="M218" s="37" t="s">
        <v>153</v>
      </c>
      <c r="N218" s="37"/>
      <c r="O218" s="37"/>
      <c r="P218" s="37"/>
      <c r="Q218" s="37"/>
      <c r="R218" s="37"/>
      <c r="S218" s="37"/>
    </row>
    <row r="219" spans="1:19" x14ac:dyDescent="0.2">
      <c r="A219" t="s">
        <v>8</v>
      </c>
      <c r="B219" t="s">
        <v>152</v>
      </c>
      <c r="I219" t="str">
        <f t="shared" si="7"/>
        <v/>
      </c>
      <c r="J219" t="str">
        <f t="shared" si="6"/>
        <v/>
      </c>
    </row>
    <row r="220" spans="1:19" x14ac:dyDescent="0.2">
      <c r="A220" t="s">
        <v>8</v>
      </c>
      <c r="B220" t="s">
        <v>153</v>
      </c>
      <c r="I220" t="str">
        <f t="shared" si="7"/>
        <v/>
      </c>
      <c r="J220" t="str">
        <f t="shared" si="6"/>
        <v/>
      </c>
    </row>
  </sheetData>
  <mergeCells count="4">
    <mergeCell ref="A1:H1"/>
    <mergeCell ref="E2:H2"/>
    <mergeCell ref="L1:S1"/>
    <mergeCell ref="P2:S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0"/>
  <sheetViews>
    <sheetView topLeftCell="D1" workbookViewId="0">
      <selection activeCell="I1" sqref="I1:I1048576"/>
    </sheetView>
  </sheetViews>
  <sheetFormatPr defaultRowHeight="12" x14ac:dyDescent="0.2"/>
  <cols>
    <col min="1" max="1" width="18" customWidth="1"/>
    <col min="2" max="2" width="20" customWidth="1"/>
    <col min="3" max="3" width="24" customWidth="1"/>
    <col min="4" max="4" width="20.42578125" customWidth="1"/>
    <col min="9" max="9" width="9.140625" hidden="1" customWidth="1"/>
    <col min="12" max="12" width="15.85546875" customWidth="1"/>
    <col min="13" max="13" width="20.140625" customWidth="1"/>
    <col min="14" max="14" width="21.28515625" customWidth="1"/>
    <col min="15" max="15" width="13.42578125" customWidth="1"/>
    <col min="16" max="18" width="9.140625" hidden="1" customWidth="1"/>
  </cols>
  <sheetData>
    <row r="1" spans="1:19" ht="13.5" customHeight="1" thickBot="1" x14ac:dyDescent="0.25">
      <c r="A1" s="497" t="s">
        <v>253</v>
      </c>
      <c r="B1" s="497"/>
      <c r="C1" s="497"/>
      <c r="D1" s="497"/>
      <c r="E1" s="497"/>
      <c r="F1" s="497"/>
      <c r="G1" s="497"/>
      <c r="H1" s="497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3.5" thickTop="1" x14ac:dyDescent="0.2">
      <c r="A2" s="334" t="s">
        <v>8</v>
      </c>
      <c r="B2" s="334" t="s">
        <v>8</v>
      </c>
      <c r="C2" s="334" t="s">
        <v>8</v>
      </c>
      <c r="D2" s="334" t="s">
        <v>8</v>
      </c>
      <c r="E2" s="517" t="s">
        <v>8</v>
      </c>
      <c r="F2" s="499"/>
      <c r="G2" s="499"/>
      <c r="H2" s="500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27.5" x14ac:dyDescent="0.2">
      <c r="A3" s="334" t="s">
        <v>17</v>
      </c>
      <c r="B3" s="334" t="s">
        <v>18</v>
      </c>
      <c r="C3" s="334" t="s">
        <v>19</v>
      </c>
      <c r="D3" s="334" t="s">
        <v>155</v>
      </c>
      <c r="E3" s="335" t="s">
        <v>20</v>
      </c>
      <c r="F3" s="335" t="s">
        <v>21</v>
      </c>
      <c r="G3" s="335" t="s">
        <v>22</v>
      </c>
      <c r="H3" s="335" t="s">
        <v>23</v>
      </c>
      <c r="I3" s="335" t="s">
        <v>255</v>
      </c>
      <c r="J3" s="335" t="s">
        <v>255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x14ac:dyDescent="0.2">
      <c r="A4" s="336" t="s">
        <v>27</v>
      </c>
      <c r="B4" s="336" t="s">
        <v>27</v>
      </c>
      <c r="C4" s="336" t="s">
        <v>27</v>
      </c>
      <c r="D4" s="336" t="s">
        <v>27</v>
      </c>
      <c r="E4" s="337">
        <v>2032.4973965329</v>
      </c>
      <c r="F4" s="338">
        <v>60279.354159356597</v>
      </c>
      <c r="G4" s="338">
        <v>5960.9605700000002</v>
      </c>
      <c r="H4" s="339">
        <v>9.8888925621887003E-2</v>
      </c>
      <c r="I4" s="338" t="str">
        <f>+IF(H4&lt;S4,ROUND((F4*S4)-G4,0),"")</f>
        <v/>
      </c>
      <c r="J4" s="338" t="str">
        <f t="shared" ref="J4:J5" si="0">+IF(I4&gt;0,I4,"")</f>
        <v/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x14ac:dyDescent="0.2">
      <c r="A5" s="340" t="s">
        <v>28</v>
      </c>
      <c r="B5" s="340" t="s">
        <v>27</v>
      </c>
      <c r="C5" s="340" t="s">
        <v>27</v>
      </c>
      <c r="D5" s="340" t="s">
        <v>27</v>
      </c>
      <c r="E5" s="341">
        <v>16.754999999999999</v>
      </c>
      <c r="F5" s="342">
        <v>585.82804604166699</v>
      </c>
      <c r="G5" s="342">
        <v>126.96854</v>
      </c>
      <c r="H5" s="343">
        <v>0.21673346105210001</v>
      </c>
      <c r="I5" s="342" t="str">
        <f>+IF(H5&lt;S5,ROUND((F5*S5)-G5,0),"")</f>
        <v/>
      </c>
      <c r="J5" s="342" t="str">
        <f t="shared" si="0"/>
        <v/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x14ac:dyDescent="0.2">
      <c r="A6" s="344" t="s">
        <v>28</v>
      </c>
      <c r="B6" s="344" t="s">
        <v>28</v>
      </c>
      <c r="C6" s="344" t="s">
        <v>27</v>
      </c>
      <c r="D6" s="344" t="s">
        <v>27</v>
      </c>
      <c r="E6" s="345">
        <v>16.754999999999999</v>
      </c>
      <c r="F6" s="346">
        <v>585.82804604166699</v>
      </c>
      <c r="G6" s="346">
        <v>126.96854</v>
      </c>
      <c r="H6" s="347">
        <v>0.21673346105210001</v>
      </c>
      <c r="I6" s="346" t="str">
        <f t="shared" ref="I6:I69" si="1">+IF(H6&lt;S6,ROUND((F6*S6)-G6,0),"")</f>
        <v/>
      </c>
      <c r="J6" s="346" t="str">
        <f t="shared" ref="J6:J69" si="2">+IF(I6&gt;0,I6,"")</f>
        <v/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x14ac:dyDescent="0.2">
      <c r="A7" s="340" t="s">
        <v>31</v>
      </c>
      <c r="B7" s="340" t="s">
        <v>27</v>
      </c>
      <c r="C7" s="340" t="s">
        <v>27</v>
      </c>
      <c r="D7" s="340" t="s">
        <v>27</v>
      </c>
      <c r="E7" s="341">
        <v>13.349717948718</v>
      </c>
      <c r="F7" s="342">
        <v>317.34023902168798</v>
      </c>
      <c r="G7" s="342">
        <v>2.9162400000000002</v>
      </c>
      <c r="H7" s="343">
        <v>9.1896319514673998E-3</v>
      </c>
      <c r="I7" s="342">
        <f t="shared" si="1"/>
        <v>12</v>
      </c>
      <c r="J7" s="342">
        <f t="shared" si="2"/>
        <v>12</v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2.75" x14ac:dyDescent="0.2">
      <c r="A8" s="340" t="s">
        <v>32</v>
      </c>
      <c r="B8" s="340" t="s">
        <v>27</v>
      </c>
      <c r="C8" s="340" t="s">
        <v>27</v>
      </c>
      <c r="D8" s="340" t="s">
        <v>27</v>
      </c>
      <c r="E8" s="341">
        <v>1114.1940946908001</v>
      </c>
      <c r="F8" s="342">
        <v>33062.071206110297</v>
      </c>
      <c r="G8" s="342">
        <v>3042.1481900000099</v>
      </c>
      <c r="H8" s="343">
        <v>9.2013236891152997E-2</v>
      </c>
      <c r="I8" s="342" t="str">
        <f t="shared" si="1"/>
        <v/>
      </c>
      <c r="J8" s="342" t="str">
        <f t="shared" si="2"/>
        <v/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2.75" x14ac:dyDescent="0.2">
      <c r="A9" s="344" t="s">
        <v>32</v>
      </c>
      <c r="B9" s="344" t="s">
        <v>33</v>
      </c>
      <c r="C9" s="344" t="s">
        <v>27</v>
      </c>
      <c r="D9" s="344" t="s">
        <v>27</v>
      </c>
      <c r="E9" s="345">
        <v>105.176448365295</v>
      </c>
      <c r="F9" s="346">
        <v>3453.97419362141</v>
      </c>
      <c r="G9" s="346">
        <v>374.49342999999999</v>
      </c>
      <c r="H9" s="347">
        <v>0.10842392241714</v>
      </c>
      <c r="I9" s="346" t="str">
        <f t="shared" si="1"/>
        <v/>
      </c>
      <c r="J9" s="346" t="str">
        <f t="shared" si="2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2.75" x14ac:dyDescent="0.2">
      <c r="A10" s="348" t="s">
        <v>32</v>
      </c>
      <c r="B10" s="348" t="s">
        <v>33</v>
      </c>
      <c r="C10" s="348" t="s">
        <v>33</v>
      </c>
      <c r="D10" s="348" t="s">
        <v>27</v>
      </c>
      <c r="E10" s="349">
        <v>4</v>
      </c>
      <c r="F10" s="350">
        <v>159.04396750000001</v>
      </c>
      <c r="G10" s="350">
        <v>28.478850000000001</v>
      </c>
      <c r="H10" s="351">
        <v>0.17906274879618</v>
      </c>
      <c r="I10" s="350">
        <f t="shared" si="1"/>
        <v>2</v>
      </c>
      <c r="J10" s="350">
        <f t="shared" si="2"/>
        <v>2</v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2.75" x14ac:dyDescent="0.2">
      <c r="A11" s="348" t="s">
        <v>32</v>
      </c>
      <c r="B11" s="348" t="s">
        <v>33</v>
      </c>
      <c r="C11" s="348" t="s">
        <v>34</v>
      </c>
      <c r="D11" s="348" t="s">
        <v>27</v>
      </c>
      <c r="E11" s="349">
        <v>24.7</v>
      </c>
      <c r="F11" s="350">
        <v>735.91033887666697</v>
      </c>
      <c r="G11" s="350">
        <v>71.763229999999993</v>
      </c>
      <c r="H11" s="351">
        <v>9.7516268231186004E-2</v>
      </c>
      <c r="I11" s="350" t="str">
        <f t="shared" si="1"/>
        <v/>
      </c>
      <c r="J11" s="350" t="str">
        <f t="shared" si="2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2.75" x14ac:dyDescent="0.2">
      <c r="A12" s="334" t="s">
        <v>32</v>
      </c>
      <c r="B12" s="334" t="s">
        <v>33</v>
      </c>
      <c r="C12" s="334" t="s">
        <v>34</v>
      </c>
      <c r="D12" s="334" t="s">
        <v>34</v>
      </c>
      <c r="E12" s="352">
        <v>24.7</v>
      </c>
      <c r="F12" s="353">
        <v>735.91033887666697</v>
      </c>
      <c r="G12" s="353">
        <v>71.763229999999993</v>
      </c>
      <c r="H12" s="354">
        <v>9.7516268231186004E-2</v>
      </c>
      <c r="I12" s="353" t="str">
        <f t="shared" si="1"/>
        <v/>
      </c>
      <c r="J12" s="353" t="str">
        <f t="shared" si="2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2.75" x14ac:dyDescent="0.2">
      <c r="A13" s="348" t="s">
        <v>32</v>
      </c>
      <c r="B13" s="348" t="s">
        <v>33</v>
      </c>
      <c r="C13" s="348" t="s">
        <v>35</v>
      </c>
      <c r="D13" s="348" t="s">
        <v>27</v>
      </c>
      <c r="E13" s="349">
        <v>15.106999999999999</v>
      </c>
      <c r="F13" s="350">
        <v>503.09958699750001</v>
      </c>
      <c r="G13" s="350">
        <v>66.804000000000002</v>
      </c>
      <c r="H13" s="351">
        <v>0.13278484365031001</v>
      </c>
      <c r="I13" s="350" t="str">
        <f t="shared" si="1"/>
        <v/>
      </c>
      <c r="J13" s="350" t="str">
        <f t="shared" si="2"/>
        <v/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2.75" x14ac:dyDescent="0.2">
      <c r="A14" s="348" t="s">
        <v>32</v>
      </c>
      <c r="B14" s="348" t="s">
        <v>33</v>
      </c>
      <c r="C14" s="348" t="s">
        <v>36</v>
      </c>
      <c r="D14" s="348" t="s">
        <v>27</v>
      </c>
      <c r="E14" s="349">
        <v>25.3254615384615</v>
      </c>
      <c r="F14" s="350">
        <v>911.33979143557701</v>
      </c>
      <c r="G14" s="350">
        <v>82.534580000000005</v>
      </c>
      <c r="H14" s="351">
        <v>9.0564003432778997E-2</v>
      </c>
      <c r="I14" s="350">
        <f t="shared" si="1"/>
        <v>3</v>
      </c>
      <c r="J14" s="350">
        <f t="shared" si="2"/>
        <v>3</v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2.75" x14ac:dyDescent="0.2">
      <c r="A15" s="348" t="s">
        <v>32</v>
      </c>
      <c r="B15" s="348" t="s">
        <v>33</v>
      </c>
      <c r="C15" s="348" t="s">
        <v>37</v>
      </c>
      <c r="D15" s="348" t="s">
        <v>27</v>
      </c>
      <c r="E15" s="349">
        <v>5.5999868268332502</v>
      </c>
      <c r="F15" s="350">
        <v>190.80677</v>
      </c>
      <c r="G15" s="350">
        <v>16.736229999999999</v>
      </c>
      <c r="H15" s="351">
        <v>8.7712977899054995E-2</v>
      </c>
      <c r="I15" s="350">
        <f t="shared" si="1"/>
        <v>12</v>
      </c>
      <c r="J15" s="350">
        <f t="shared" si="2"/>
        <v>12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2.75" x14ac:dyDescent="0.2">
      <c r="A16" s="334" t="s">
        <v>32</v>
      </c>
      <c r="B16" s="334" t="s">
        <v>33</v>
      </c>
      <c r="C16" s="334" t="s">
        <v>37</v>
      </c>
      <c r="D16" s="334" t="s">
        <v>37</v>
      </c>
      <c r="E16" s="352">
        <v>5.5999868268332502</v>
      </c>
      <c r="F16" s="353">
        <v>190.80677</v>
      </c>
      <c r="G16" s="353">
        <v>16.736229999999999</v>
      </c>
      <c r="H16" s="354">
        <v>8.7712977899054995E-2</v>
      </c>
      <c r="I16" s="353">
        <f t="shared" si="1"/>
        <v>12</v>
      </c>
      <c r="J16" s="353">
        <f t="shared" si="2"/>
        <v>12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2.75" x14ac:dyDescent="0.2">
      <c r="A17" s="348" t="s">
        <v>32</v>
      </c>
      <c r="B17" s="348" t="s">
        <v>33</v>
      </c>
      <c r="C17" s="348" t="s">
        <v>38</v>
      </c>
      <c r="D17" s="348" t="s">
        <v>27</v>
      </c>
      <c r="E17" s="349">
        <v>16.291</v>
      </c>
      <c r="F17" s="350">
        <v>502.59103436250001</v>
      </c>
      <c r="G17" s="350">
        <v>81.809569999999994</v>
      </c>
      <c r="H17" s="351">
        <v>0.16277562552179001</v>
      </c>
      <c r="I17" s="350" t="str">
        <f t="shared" si="1"/>
        <v/>
      </c>
      <c r="J17" s="350" t="str">
        <f t="shared" si="2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2.75" x14ac:dyDescent="0.2">
      <c r="A18" s="348" t="s">
        <v>32</v>
      </c>
      <c r="B18" s="348" t="s">
        <v>33</v>
      </c>
      <c r="C18" s="348" t="s">
        <v>39</v>
      </c>
      <c r="D18" s="348" t="s">
        <v>27</v>
      </c>
      <c r="E18" s="349">
        <v>14.153</v>
      </c>
      <c r="F18" s="350">
        <v>451.18270444916698</v>
      </c>
      <c r="G18" s="350">
        <v>26.366969999999998</v>
      </c>
      <c r="H18" s="351">
        <v>5.8439673639950999E-2</v>
      </c>
      <c r="I18" s="350" t="str">
        <f t="shared" si="1"/>
        <v/>
      </c>
      <c r="J18" s="350" t="str">
        <f t="shared" si="2"/>
        <v/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2.75" x14ac:dyDescent="0.2">
      <c r="A19" s="52" t="s">
        <v>32</v>
      </c>
      <c r="B19" s="52" t="s">
        <v>40</v>
      </c>
      <c r="C19" s="52" t="s">
        <v>27</v>
      </c>
      <c r="D19" s="52" t="s">
        <v>27</v>
      </c>
      <c r="E19" s="52"/>
      <c r="F19" s="52"/>
      <c r="G19" s="52"/>
      <c r="H19" s="52"/>
      <c r="I19" s="52">
        <f t="shared" si="1"/>
        <v>0</v>
      </c>
      <c r="J19" s="52" t="str">
        <f t="shared" si="2"/>
        <v/>
      </c>
      <c r="L19" s="52" t="s">
        <v>32</v>
      </c>
      <c r="M19" s="52" t="s">
        <v>40</v>
      </c>
      <c r="N19" s="52" t="s">
        <v>27</v>
      </c>
      <c r="O19" s="52" t="s">
        <v>27</v>
      </c>
      <c r="P19" s="53">
        <v>17.457999999999998</v>
      </c>
      <c r="Q19" s="54">
        <v>585.57369291500004</v>
      </c>
      <c r="R19" s="54">
        <v>83.180940000000007</v>
      </c>
      <c r="S19" s="55">
        <v>0.14205033628802999</v>
      </c>
    </row>
    <row r="20" spans="1:19" ht="12.75" x14ac:dyDescent="0.2">
      <c r="A20" s="344" t="s">
        <v>32</v>
      </c>
      <c r="B20" s="344" t="s">
        <v>41</v>
      </c>
      <c r="C20" s="344" t="s">
        <v>27</v>
      </c>
      <c r="D20" s="344" t="s">
        <v>27</v>
      </c>
      <c r="E20" s="345">
        <v>349.61534666612403</v>
      </c>
      <c r="F20" s="346">
        <v>9220.1211326116809</v>
      </c>
      <c r="G20" s="346">
        <v>739.91493000000003</v>
      </c>
      <c r="H20" s="347">
        <v>8.0250022679519001E-2</v>
      </c>
      <c r="I20" s="346" t="str">
        <f t="shared" si="1"/>
        <v/>
      </c>
      <c r="J20" s="346" t="str">
        <f t="shared" si="2"/>
        <v/>
      </c>
      <c r="L20" s="52" t="s">
        <v>32</v>
      </c>
      <c r="M20" s="52" t="s">
        <v>41</v>
      </c>
      <c r="N20" s="52" t="s">
        <v>27</v>
      </c>
      <c r="O20" s="52" t="s">
        <v>27</v>
      </c>
      <c r="P20" s="53">
        <v>366.47111404044398</v>
      </c>
      <c r="Q20" s="54">
        <v>9446.5676586020909</v>
      </c>
      <c r="R20" s="54">
        <v>638.20887000000005</v>
      </c>
      <c r="S20" s="55">
        <v>6.7559868627928996E-2</v>
      </c>
    </row>
    <row r="21" spans="1:19" ht="12.75" x14ac:dyDescent="0.2">
      <c r="A21" s="348" t="s">
        <v>32</v>
      </c>
      <c r="B21" s="348" t="s">
        <v>41</v>
      </c>
      <c r="C21" s="348" t="s">
        <v>42</v>
      </c>
      <c r="D21" s="348" t="s">
        <v>27</v>
      </c>
      <c r="E21" s="349">
        <v>10.292</v>
      </c>
      <c r="F21" s="350">
        <v>270.70042931333302</v>
      </c>
      <c r="G21" s="350">
        <v>20.131139999999998</v>
      </c>
      <c r="H21" s="351">
        <v>7.4366856569326997E-2</v>
      </c>
      <c r="I21" s="350" t="str">
        <f t="shared" si="1"/>
        <v/>
      </c>
      <c r="J21" s="350" t="str">
        <f t="shared" si="2"/>
        <v/>
      </c>
      <c r="L21" s="52" t="s">
        <v>32</v>
      </c>
      <c r="M21" s="52" t="s">
        <v>41</v>
      </c>
      <c r="N21" s="52" t="s">
        <v>42</v>
      </c>
      <c r="O21" s="52" t="s">
        <v>27</v>
      </c>
      <c r="P21" s="53">
        <v>10.129</v>
      </c>
      <c r="Q21" s="54">
        <v>264.25915697750003</v>
      </c>
      <c r="R21" s="54">
        <v>14.411300000000001</v>
      </c>
      <c r="S21" s="55">
        <v>5.4534723280098001E-2</v>
      </c>
    </row>
    <row r="22" spans="1:19" ht="12.75" x14ac:dyDescent="0.2">
      <c r="A22" s="348" t="s">
        <v>32</v>
      </c>
      <c r="B22" s="348" t="s">
        <v>41</v>
      </c>
      <c r="C22" s="348" t="s">
        <v>43</v>
      </c>
      <c r="D22" s="348" t="s">
        <v>27</v>
      </c>
      <c r="E22" s="349">
        <v>11.4487435897436</v>
      </c>
      <c r="F22" s="350">
        <v>326.94300486121801</v>
      </c>
      <c r="G22" s="350">
        <v>40.047190000000001</v>
      </c>
      <c r="H22" s="351">
        <v>0.12248982056368</v>
      </c>
      <c r="I22" s="350" t="str">
        <f t="shared" si="1"/>
        <v/>
      </c>
      <c r="J22" s="350" t="str">
        <f t="shared" si="2"/>
        <v/>
      </c>
      <c r="L22" s="52" t="s">
        <v>32</v>
      </c>
      <c r="M22" s="52" t="s">
        <v>41</v>
      </c>
      <c r="N22" s="52" t="s">
        <v>43</v>
      </c>
      <c r="O22" s="52" t="s">
        <v>27</v>
      </c>
      <c r="P22" s="53">
        <v>10.481</v>
      </c>
      <c r="Q22" s="54">
        <v>303.25627517583303</v>
      </c>
      <c r="R22" s="54">
        <v>35.376480000000001</v>
      </c>
      <c r="S22" s="55">
        <v>0.11665539313074</v>
      </c>
    </row>
    <row r="23" spans="1:19" ht="12.75" x14ac:dyDescent="0.2">
      <c r="A23" s="348" t="s">
        <v>32</v>
      </c>
      <c r="B23" s="348" t="s">
        <v>41</v>
      </c>
      <c r="C23" s="348" t="s">
        <v>44</v>
      </c>
      <c r="D23" s="348" t="s">
        <v>27</v>
      </c>
      <c r="E23" s="349">
        <v>5.9690000000000003</v>
      </c>
      <c r="F23" s="350">
        <v>164.11107067</v>
      </c>
      <c r="G23" s="350">
        <v>13.249879999999999</v>
      </c>
      <c r="H23" s="351">
        <v>8.0737271080530998E-2</v>
      </c>
      <c r="I23" s="350">
        <f t="shared" si="1"/>
        <v>1</v>
      </c>
      <c r="J23" s="350">
        <f t="shared" si="2"/>
        <v>1</v>
      </c>
      <c r="L23" s="52" t="s">
        <v>32</v>
      </c>
      <c r="M23" s="52" t="s">
        <v>41</v>
      </c>
      <c r="N23" s="52" t="s">
        <v>44</v>
      </c>
      <c r="O23" s="52" t="s">
        <v>27</v>
      </c>
      <c r="P23" s="53">
        <v>11.183999999999999</v>
      </c>
      <c r="Q23" s="54">
        <v>306.23616166666699</v>
      </c>
      <c r="R23" s="54">
        <v>25.91095</v>
      </c>
      <c r="S23" s="55">
        <v>8.4611006939812994E-2</v>
      </c>
    </row>
    <row r="24" spans="1:19" ht="12.75" x14ac:dyDescent="0.2">
      <c r="A24" s="348" t="s">
        <v>32</v>
      </c>
      <c r="B24" s="348" t="s">
        <v>41</v>
      </c>
      <c r="C24" s="348" t="s">
        <v>45</v>
      </c>
      <c r="D24" s="348" t="s">
        <v>27</v>
      </c>
      <c r="E24" s="349">
        <v>30.966000000000001</v>
      </c>
      <c r="F24" s="350">
        <v>802.71888744166699</v>
      </c>
      <c r="G24" s="350">
        <v>42.309719999999999</v>
      </c>
      <c r="H24" s="351">
        <v>5.2708016046371001E-2</v>
      </c>
      <c r="I24" s="350">
        <f t="shared" si="1"/>
        <v>3</v>
      </c>
      <c r="J24" s="350">
        <f t="shared" si="2"/>
        <v>3</v>
      </c>
      <c r="L24" s="52" t="s">
        <v>32</v>
      </c>
      <c r="M24" s="52" t="s">
        <v>41</v>
      </c>
      <c r="N24" s="52" t="s">
        <v>45</v>
      </c>
      <c r="O24" s="52" t="s">
        <v>27</v>
      </c>
      <c r="P24" s="53">
        <v>29.918512820512799</v>
      </c>
      <c r="Q24" s="54">
        <v>761.85260940589797</v>
      </c>
      <c r="R24" s="54">
        <v>42.546880000000002</v>
      </c>
      <c r="S24" s="55">
        <v>5.5846602708598002E-2</v>
      </c>
    </row>
    <row r="25" spans="1:19" ht="12.75" x14ac:dyDescent="0.2">
      <c r="A25" s="348" t="s">
        <v>32</v>
      </c>
      <c r="B25" s="348" t="s">
        <v>41</v>
      </c>
      <c r="C25" s="348" t="s">
        <v>46</v>
      </c>
      <c r="D25" s="348" t="s">
        <v>27</v>
      </c>
      <c r="E25" s="349">
        <v>28.972000000000001</v>
      </c>
      <c r="F25" s="350">
        <v>785.83095139166596</v>
      </c>
      <c r="G25" s="350">
        <v>92.982669999999999</v>
      </c>
      <c r="H25" s="351">
        <v>0.11832401082615999</v>
      </c>
      <c r="I25" s="350" t="str">
        <f t="shared" si="1"/>
        <v/>
      </c>
      <c r="J25" s="350" t="str">
        <f t="shared" si="2"/>
        <v/>
      </c>
      <c r="L25" s="52" t="s">
        <v>32</v>
      </c>
      <c r="M25" s="52" t="s">
        <v>41</v>
      </c>
      <c r="N25" s="52" t="s">
        <v>46</v>
      </c>
      <c r="O25" s="52" t="s">
        <v>27</v>
      </c>
      <c r="P25" s="53">
        <v>26.670102564102599</v>
      </c>
      <c r="Q25" s="54">
        <v>740.927065757479</v>
      </c>
      <c r="R25" s="54">
        <v>68.932109999999994</v>
      </c>
      <c r="S25" s="55">
        <v>9.3034946603722996E-2</v>
      </c>
    </row>
    <row r="26" spans="1:19" ht="12.75" x14ac:dyDescent="0.2">
      <c r="A26" s="334" t="s">
        <v>32</v>
      </c>
      <c r="B26" s="334" t="s">
        <v>41</v>
      </c>
      <c r="C26" s="334" t="s">
        <v>46</v>
      </c>
      <c r="D26" s="334" t="s">
        <v>46</v>
      </c>
      <c r="E26" s="352">
        <v>25.108000000000001</v>
      </c>
      <c r="F26" s="353">
        <v>665.84176769166697</v>
      </c>
      <c r="G26" s="353">
        <v>68.453040000000001</v>
      </c>
      <c r="H26" s="354">
        <v>0.10280676779606999</v>
      </c>
      <c r="I26" s="353" t="str">
        <f t="shared" si="1"/>
        <v/>
      </c>
      <c r="J26" s="353" t="str">
        <f t="shared" si="2"/>
        <v/>
      </c>
      <c r="L26" s="3" t="s">
        <v>32</v>
      </c>
      <c r="M26" s="3" t="s">
        <v>41</v>
      </c>
      <c r="N26" s="3" t="s">
        <v>46</v>
      </c>
      <c r="O26" s="3" t="s">
        <v>46</v>
      </c>
      <c r="P26" s="53"/>
      <c r="Q26" s="54"/>
      <c r="R26" s="54"/>
      <c r="S26" s="55"/>
    </row>
    <row r="27" spans="1:19" ht="12.75" x14ac:dyDescent="0.2">
      <c r="A27" s="334" t="s">
        <v>32</v>
      </c>
      <c r="B27" s="334" t="s">
        <v>41</v>
      </c>
      <c r="C27" s="334" t="s">
        <v>46</v>
      </c>
      <c r="D27" s="334" t="s">
        <v>157</v>
      </c>
      <c r="E27" s="352">
        <v>3.8639999999999999</v>
      </c>
      <c r="F27" s="353">
        <v>119.9891837</v>
      </c>
      <c r="G27" s="353">
        <v>24.529630000000001</v>
      </c>
      <c r="H27" s="354">
        <v>0.20443200998291</v>
      </c>
      <c r="I27" s="353" t="str">
        <f t="shared" si="1"/>
        <v/>
      </c>
      <c r="J27" s="353" t="str">
        <f t="shared" si="2"/>
        <v/>
      </c>
      <c r="L27" s="38" t="s">
        <v>32</v>
      </c>
      <c r="M27" s="38" t="s">
        <v>41</v>
      </c>
      <c r="N27" s="38" t="s">
        <v>46</v>
      </c>
      <c r="O27" s="38" t="s">
        <v>157</v>
      </c>
      <c r="P27" s="37"/>
      <c r="Q27" s="37"/>
      <c r="R27" s="37"/>
      <c r="S27" s="37"/>
    </row>
    <row r="28" spans="1:19" ht="12.75" x14ac:dyDescent="0.2">
      <c r="A28" s="348" t="s">
        <v>32</v>
      </c>
      <c r="B28" s="348" t="s">
        <v>41</v>
      </c>
      <c r="C28" s="348" t="s">
        <v>47</v>
      </c>
      <c r="D28" s="348" t="s">
        <v>27</v>
      </c>
      <c r="E28" s="349">
        <v>10.913</v>
      </c>
      <c r="F28" s="350">
        <v>291.340398844167</v>
      </c>
      <c r="G28" s="350">
        <v>24.349889999999998</v>
      </c>
      <c r="H28" s="351">
        <v>8.3578831142551005E-2</v>
      </c>
      <c r="I28" s="350" t="str">
        <f t="shared" si="1"/>
        <v/>
      </c>
      <c r="J28" s="350" t="str">
        <f t="shared" si="2"/>
        <v/>
      </c>
      <c r="L28" s="52" t="s">
        <v>32</v>
      </c>
      <c r="M28" s="52" t="s">
        <v>41</v>
      </c>
      <c r="N28" s="52" t="s">
        <v>47</v>
      </c>
      <c r="O28" s="52" t="s">
        <v>27</v>
      </c>
      <c r="P28" s="53">
        <v>15.147153846153801</v>
      </c>
      <c r="Q28" s="54">
        <v>381.76948793538497</v>
      </c>
      <c r="R28" s="54">
        <v>20.107669999999999</v>
      </c>
      <c r="S28" s="55">
        <v>5.2669662284282E-2</v>
      </c>
    </row>
    <row r="29" spans="1:19" ht="12.75" x14ac:dyDescent="0.2">
      <c r="A29" s="348" t="s">
        <v>32</v>
      </c>
      <c r="B29" s="348" t="s">
        <v>41</v>
      </c>
      <c r="C29" s="348" t="s">
        <v>48</v>
      </c>
      <c r="D29" s="348" t="s">
        <v>27</v>
      </c>
      <c r="E29" s="349">
        <v>24.337</v>
      </c>
      <c r="F29" s="350">
        <v>633.70597573750001</v>
      </c>
      <c r="G29" s="350">
        <v>46.212470000000003</v>
      </c>
      <c r="H29" s="351">
        <v>7.2924150582954997E-2</v>
      </c>
      <c r="I29" s="350" t="str">
        <f t="shared" si="1"/>
        <v/>
      </c>
      <c r="J29" s="350" t="str">
        <f t="shared" si="2"/>
        <v/>
      </c>
      <c r="L29" s="52" t="s">
        <v>32</v>
      </c>
      <c r="M29" s="52" t="s">
        <v>41</v>
      </c>
      <c r="N29" s="52" t="s">
        <v>48</v>
      </c>
      <c r="O29" s="52" t="s">
        <v>27</v>
      </c>
      <c r="P29" s="53">
        <v>23.814823071564501</v>
      </c>
      <c r="Q29" s="54">
        <v>593.03195720999997</v>
      </c>
      <c r="R29" s="54">
        <v>32.672469999999997</v>
      </c>
      <c r="S29" s="55">
        <v>5.5093944943055001E-2</v>
      </c>
    </row>
    <row r="30" spans="1:19" ht="12.75" x14ac:dyDescent="0.2">
      <c r="A30" s="334" t="s">
        <v>32</v>
      </c>
      <c r="B30" s="334" t="s">
        <v>41</v>
      </c>
      <c r="C30" s="334" t="s">
        <v>48</v>
      </c>
      <c r="D30" s="334" t="s">
        <v>48</v>
      </c>
      <c r="E30" s="352">
        <v>24.337</v>
      </c>
      <c r="F30" s="353">
        <v>633.70597573750001</v>
      </c>
      <c r="G30" s="353">
        <v>46.212470000000003</v>
      </c>
      <c r="H30" s="354">
        <v>7.2924150582954997E-2</v>
      </c>
      <c r="I30" s="353" t="str">
        <f t="shared" si="1"/>
        <v/>
      </c>
      <c r="J30" s="353" t="str">
        <f t="shared" si="2"/>
        <v/>
      </c>
      <c r="L30" s="3" t="s">
        <v>32</v>
      </c>
      <c r="M30" s="3" t="s">
        <v>41</v>
      </c>
      <c r="N30" s="3" t="s">
        <v>48</v>
      </c>
      <c r="O30" s="3" t="s">
        <v>48</v>
      </c>
      <c r="P30" s="53"/>
      <c r="Q30" s="54"/>
      <c r="R30" s="54"/>
      <c r="S30" s="55"/>
    </row>
    <row r="31" spans="1:19" ht="12.75" x14ac:dyDescent="0.2">
      <c r="A31" s="348" t="s">
        <v>32</v>
      </c>
      <c r="B31" s="348" t="s">
        <v>41</v>
      </c>
      <c r="C31" s="348" t="s">
        <v>49</v>
      </c>
      <c r="D31" s="348" t="s">
        <v>27</v>
      </c>
      <c r="E31" s="349">
        <v>30.223666666666698</v>
      </c>
      <c r="F31" s="350">
        <v>784.32916095888902</v>
      </c>
      <c r="G31" s="350">
        <v>62.078650000000003</v>
      </c>
      <c r="H31" s="351">
        <v>7.9148721085552001E-2</v>
      </c>
      <c r="I31" s="350" t="str">
        <f t="shared" si="1"/>
        <v/>
      </c>
      <c r="J31" s="350" t="str">
        <f t="shared" si="2"/>
        <v/>
      </c>
      <c r="L31" s="52" t="s">
        <v>32</v>
      </c>
      <c r="M31" s="52" t="s">
        <v>41</v>
      </c>
      <c r="N31" s="52" t="s">
        <v>49</v>
      </c>
      <c r="O31" s="52" t="s">
        <v>27</v>
      </c>
      <c r="P31" s="53">
        <v>30.9503846153846</v>
      </c>
      <c r="Q31" s="54">
        <v>795.84134353012803</v>
      </c>
      <c r="R31" s="54">
        <v>59.030329999999999</v>
      </c>
      <c r="S31" s="55">
        <v>7.4173490080520002E-2</v>
      </c>
    </row>
    <row r="32" spans="1:19" ht="12.75" x14ac:dyDescent="0.2">
      <c r="A32" s="334" t="s">
        <v>32</v>
      </c>
      <c r="B32" s="334" t="s">
        <v>41</v>
      </c>
      <c r="C32" s="334" t="s">
        <v>49</v>
      </c>
      <c r="D32" s="334" t="s">
        <v>49</v>
      </c>
      <c r="E32" s="352">
        <v>30.223666666666698</v>
      </c>
      <c r="F32" s="353">
        <v>784.32916095888902</v>
      </c>
      <c r="G32" s="353">
        <v>62.078650000000003</v>
      </c>
      <c r="H32" s="354">
        <v>7.9148721085552001E-2</v>
      </c>
      <c r="I32" s="353" t="str">
        <f t="shared" si="1"/>
        <v/>
      </c>
      <c r="J32" s="353" t="str">
        <f t="shared" si="2"/>
        <v/>
      </c>
      <c r="L32" s="3" t="s">
        <v>32</v>
      </c>
      <c r="M32" s="3" t="s">
        <v>41</v>
      </c>
      <c r="N32" s="3" t="s">
        <v>49</v>
      </c>
      <c r="O32" s="3" t="s">
        <v>49</v>
      </c>
      <c r="P32" s="53"/>
      <c r="Q32" s="54"/>
      <c r="R32" s="54"/>
      <c r="S32" s="55"/>
    </row>
    <row r="33" spans="1:19" ht="12.75" x14ac:dyDescent="0.2">
      <c r="A33" s="348" t="s">
        <v>32</v>
      </c>
      <c r="B33" s="348" t="s">
        <v>41</v>
      </c>
      <c r="C33" s="348" t="s">
        <v>50</v>
      </c>
      <c r="D33" s="348" t="s">
        <v>27</v>
      </c>
      <c r="E33" s="349">
        <v>24.144897435897398</v>
      </c>
      <c r="F33" s="350">
        <v>633.04040963365401</v>
      </c>
      <c r="G33" s="350">
        <v>51.779299999999999</v>
      </c>
      <c r="H33" s="351">
        <v>8.1794620393926001E-2</v>
      </c>
      <c r="I33" s="350" t="str">
        <f t="shared" si="1"/>
        <v/>
      </c>
      <c r="J33" s="350" t="str">
        <f t="shared" si="2"/>
        <v/>
      </c>
      <c r="L33" s="52" t="s">
        <v>32</v>
      </c>
      <c r="M33" s="52" t="s">
        <v>41</v>
      </c>
      <c r="N33" s="52" t="s">
        <v>50</v>
      </c>
      <c r="O33" s="52" t="s">
        <v>27</v>
      </c>
      <c r="P33" s="53">
        <v>26.8288461538462</v>
      </c>
      <c r="Q33" s="54">
        <v>693.76827921878203</v>
      </c>
      <c r="R33" s="54">
        <v>43.08925</v>
      </c>
      <c r="S33" s="55">
        <v>6.2108994156551002E-2</v>
      </c>
    </row>
    <row r="34" spans="1:19" ht="12.75" x14ac:dyDescent="0.2">
      <c r="A34" s="348" t="s">
        <v>32</v>
      </c>
      <c r="B34" s="348" t="s">
        <v>41</v>
      </c>
      <c r="C34" s="348" t="s">
        <v>51</v>
      </c>
      <c r="D34" s="348" t="s">
        <v>27</v>
      </c>
      <c r="E34" s="349">
        <v>25.8226287174063</v>
      </c>
      <c r="F34" s="350">
        <v>679.69740387912395</v>
      </c>
      <c r="G34" s="350">
        <v>62.700310000000002</v>
      </c>
      <c r="H34" s="351">
        <v>9.2247387796629998E-2</v>
      </c>
      <c r="I34" s="350" t="str">
        <f t="shared" si="1"/>
        <v/>
      </c>
      <c r="J34" s="350" t="str">
        <f t="shared" si="2"/>
        <v/>
      </c>
      <c r="L34" s="52" t="s">
        <v>32</v>
      </c>
      <c r="M34" s="52" t="s">
        <v>41</v>
      </c>
      <c r="N34" s="52" t="s">
        <v>51</v>
      </c>
      <c r="O34" s="52" t="s">
        <v>27</v>
      </c>
      <c r="P34" s="53">
        <v>25.6364615384615</v>
      </c>
      <c r="Q34" s="54">
        <v>668.28898869032105</v>
      </c>
      <c r="R34" s="54">
        <v>55.793390000000002</v>
      </c>
      <c r="S34" s="55">
        <v>8.3486920994075994E-2</v>
      </c>
    </row>
    <row r="35" spans="1:19" ht="12.75" x14ac:dyDescent="0.2">
      <c r="A35" s="334" t="s">
        <v>32</v>
      </c>
      <c r="B35" s="334" t="s">
        <v>41</v>
      </c>
      <c r="C35" s="334" t="s">
        <v>51</v>
      </c>
      <c r="D35" s="334" t="s">
        <v>51</v>
      </c>
      <c r="E35" s="352">
        <v>25.8226287174063</v>
      </c>
      <c r="F35" s="353">
        <v>679.69740387912395</v>
      </c>
      <c r="G35" s="353">
        <v>62.700310000000002</v>
      </c>
      <c r="H35" s="354">
        <v>9.2247387796629998E-2</v>
      </c>
      <c r="I35" s="353" t="str">
        <f t="shared" si="1"/>
        <v/>
      </c>
      <c r="J35" s="353" t="str">
        <f t="shared" si="2"/>
        <v/>
      </c>
      <c r="L35" s="3" t="s">
        <v>32</v>
      </c>
      <c r="M35" s="3" t="s">
        <v>41</v>
      </c>
      <c r="N35" s="3" t="s">
        <v>51</v>
      </c>
      <c r="O35" s="3" t="s">
        <v>51</v>
      </c>
      <c r="P35" s="53"/>
      <c r="Q35" s="54"/>
      <c r="R35" s="54"/>
      <c r="S35" s="55"/>
    </row>
    <row r="36" spans="1:19" ht="12.75" x14ac:dyDescent="0.2">
      <c r="A36" s="348" t="s">
        <v>32</v>
      </c>
      <c r="B36" s="348" t="s">
        <v>41</v>
      </c>
      <c r="C36" s="348" t="s">
        <v>52</v>
      </c>
      <c r="D36" s="348" t="s">
        <v>27</v>
      </c>
      <c r="E36" s="349">
        <v>20.654641025640998</v>
      </c>
      <c r="F36" s="350">
        <v>527.68552619540606</v>
      </c>
      <c r="G36" s="350">
        <v>42.940379999999998</v>
      </c>
      <c r="H36" s="351">
        <v>8.1374943727562002E-2</v>
      </c>
      <c r="I36" s="350" t="str">
        <f t="shared" si="1"/>
        <v/>
      </c>
      <c r="J36" s="350" t="str">
        <f t="shared" si="2"/>
        <v/>
      </c>
      <c r="L36" s="52" t="s">
        <v>32</v>
      </c>
      <c r="M36" s="52" t="s">
        <v>41</v>
      </c>
      <c r="N36" s="52" t="s">
        <v>52</v>
      </c>
      <c r="O36" s="52" t="s">
        <v>27</v>
      </c>
      <c r="P36" s="53">
        <v>19.739000000000001</v>
      </c>
      <c r="Q36" s="54">
        <v>498.76239671166701</v>
      </c>
      <c r="R36" s="54">
        <v>37.444380000000002</v>
      </c>
      <c r="S36" s="55">
        <v>7.5074585106797001E-2</v>
      </c>
    </row>
    <row r="37" spans="1:19" ht="12.75" x14ac:dyDescent="0.2">
      <c r="A37" s="348" t="s">
        <v>32</v>
      </c>
      <c r="B37" s="348" t="s">
        <v>41</v>
      </c>
      <c r="C37" s="348" t="s">
        <v>53</v>
      </c>
      <c r="D37" s="348" t="s">
        <v>27</v>
      </c>
      <c r="E37" s="349">
        <v>8.6959999999999997</v>
      </c>
      <c r="F37" s="350">
        <v>208.226154590833</v>
      </c>
      <c r="G37" s="350">
        <v>7.7193500000000004</v>
      </c>
      <c r="H37" s="351">
        <v>3.7071951960927003E-2</v>
      </c>
      <c r="I37" s="350" t="str">
        <f t="shared" si="1"/>
        <v/>
      </c>
      <c r="J37" s="350" t="str">
        <f t="shared" si="2"/>
        <v/>
      </c>
      <c r="L37" s="52" t="s">
        <v>32</v>
      </c>
      <c r="M37" s="52" t="s">
        <v>41</v>
      </c>
      <c r="N37" s="52" t="s">
        <v>53</v>
      </c>
      <c r="O37" s="52" t="s">
        <v>27</v>
      </c>
      <c r="P37" s="53">
        <v>9.5559987328792904</v>
      </c>
      <c r="Q37" s="54">
        <v>234.39893533083301</v>
      </c>
      <c r="R37" s="54">
        <v>5.1540400000000002</v>
      </c>
      <c r="S37" s="55">
        <v>2.1988325129231E-2</v>
      </c>
    </row>
    <row r="38" spans="1:19" ht="12.75" x14ac:dyDescent="0.2">
      <c r="A38" s="348" t="s">
        <v>32</v>
      </c>
      <c r="B38" s="348" t="s">
        <v>41</v>
      </c>
      <c r="C38" s="348" t="s">
        <v>54</v>
      </c>
      <c r="D38" s="348" t="s">
        <v>27</v>
      </c>
      <c r="E38" s="349">
        <v>12.9429743589744</v>
      </c>
      <c r="F38" s="350">
        <v>331.97058492734999</v>
      </c>
      <c r="G38" s="350">
        <v>20.826969999999999</v>
      </c>
      <c r="H38" s="351">
        <v>6.2737395858605993E-2</v>
      </c>
      <c r="I38" s="350" t="str">
        <f t="shared" si="1"/>
        <v/>
      </c>
      <c r="J38" s="350" t="str">
        <f t="shared" si="2"/>
        <v/>
      </c>
      <c r="L38" s="52" t="s">
        <v>32</v>
      </c>
      <c r="M38" s="52" t="s">
        <v>41</v>
      </c>
      <c r="N38" s="52" t="s">
        <v>54</v>
      </c>
      <c r="O38" s="52" t="s">
        <v>27</v>
      </c>
      <c r="P38" s="53">
        <v>12.107743589743601</v>
      </c>
      <c r="Q38" s="54">
        <v>304.32834930213698</v>
      </c>
      <c r="R38" s="54">
        <v>13.48424</v>
      </c>
      <c r="S38" s="55">
        <v>4.4308195509622998E-2</v>
      </c>
    </row>
    <row r="39" spans="1:19" ht="12.75" x14ac:dyDescent="0.2">
      <c r="A39" s="348" t="s">
        <v>32</v>
      </c>
      <c r="B39" s="348" t="s">
        <v>41</v>
      </c>
      <c r="C39" s="348" t="s">
        <v>55</v>
      </c>
      <c r="D39" s="348" t="s">
        <v>27</v>
      </c>
      <c r="E39" s="349">
        <v>21.344692307692299</v>
      </c>
      <c r="F39" s="350">
        <v>563.674243773782</v>
      </c>
      <c r="G39" s="350">
        <v>46.996920000000003</v>
      </c>
      <c r="H39" s="351">
        <v>8.3376028830689994E-2</v>
      </c>
      <c r="I39" s="350" t="str">
        <f t="shared" si="1"/>
        <v/>
      </c>
      <c r="J39" s="350" t="str">
        <f t="shared" si="2"/>
        <v/>
      </c>
      <c r="L39" s="52" t="s">
        <v>32</v>
      </c>
      <c r="M39" s="52" t="s">
        <v>41</v>
      </c>
      <c r="N39" s="52" t="s">
        <v>55</v>
      </c>
      <c r="O39" s="52" t="s">
        <v>27</v>
      </c>
      <c r="P39" s="53">
        <v>18.678602564102601</v>
      </c>
      <c r="Q39" s="54">
        <v>491.899861494861</v>
      </c>
      <c r="R39" s="54">
        <v>38.761420000000001</v>
      </c>
      <c r="S39" s="55">
        <v>7.8799412307631003E-2</v>
      </c>
    </row>
    <row r="40" spans="1:19" ht="12.75" x14ac:dyDescent="0.2">
      <c r="A40" s="334" t="s">
        <v>32</v>
      </c>
      <c r="B40" s="334" t="s">
        <v>41</v>
      </c>
      <c r="C40" s="334" t="s">
        <v>55</v>
      </c>
      <c r="D40" s="334" t="s">
        <v>55</v>
      </c>
      <c r="E40" s="352">
        <v>21.344692307692299</v>
      </c>
      <c r="F40" s="353">
        <v>563.674243773782</v>
      </c>
      <c r="G40" s="353">
        <v>46.996920000000003</v>
      </c>
      <c r="H40" s="354">
        <v>8.3376028830689994E-2</v>
      </c>
      <c r="I40" s="353" t="str">
        <f t="shared" si="1"/>
        <v/>
      </c>
      <c r="J40" s="353" t="str">
        <f t="shared" si="2"/>
        <v/>
      </c>
      <c r="L40" s="38" t="s">
        <v>32</v>
      </c>
      <c r="M40" s="38" t="s">
        <v>41</v>
      </c>
      <c r="N40" s="38" t="s">
        <v>55</v>
      </c>
      <c r="O40" s="38" t="s">
        <v>55</v>
      </c>
      <c r="P40" s="37"/>
      <c r="Q40" s="37"/>
      <c r="R40" s="37"/>
      <c r="S40" s="37"/>
    </row>
    <row r="41" spans="1:19" ht="12.75" x14ac:dyDescent="0.2">
      <c r="A41" s="348" t="s">
        <v>32</v>
      </c>
      <c r="B41" s="348" t="s">
        <v>41</v>
      </c>
      <c r="C41" s="348" t="s">
        <v>56</v>
      </c>
      <c r="D41" s="348" t="s">
        <v>27</v>
      </c>
      <c r="E41" s="349">
        <v>19.149000000000001</v>
      </c>
      <c r="F41" s="350">
        <v>508.31223787416701</v>
      </c>
      <c r="G41" s="350">
        <v>42.4298</v>
      </c>
      <c r="H41" s="351">
        <v>8.3471923039759005E-2</v>
      </c>
      <c r="I41" s="350" t="str">
        <f t="shared" si="1"/>
        <v/>
      </c>
      <c r="J41" s="350" t="str">
        <f t="shared" si="2"/>
        <v/>
      </c>
      <c r="L41" s="52" t="s">
        <v>32</v>
      </c>
      <c r="M41" s="52" t="s">
        <v>41</v>
      </c>
      <c r="N41" s="52" t="s">
        <v>56</v>
      </c>
      <c r="O41" s="52" t="s">
        <v>27</v>
      </c>
      <c r="P41" s="53">
        <v>18.954410256410299</v>
      </c>
      <c r="Q41" s="54">
        <v>484.80769227299203</v>
      </c>
      <c r="R41" s="54">
        <v>29.72278</v>
      </c>
      <c r="S41" s="55">
        <v>6.1308391912361003E-2</v>
      </c>
    </row>
    <row r="42" spans="1:19" ht="12.75" x14ac:dyDescent="0.2">
      <c r="A42" s="334" t="s">
        <v>32</v>
      </c>
      <c r="B42" s="334" t="s">
        <v>41</v>
      </c>
      <c r="C42" s="334" t="s">
        <v>56</v>
      </c>
      <c r="D42" s="334" t="s">
        <v>56</v>
      </c>
      <c r="E42" s="352">
        <v>19.149000000000001</v>
      </c>
      <c r="F42" s="353">
        <v>508.31223787416701</v>
      </c>
      <c r="G42" s="353">
        <v>42.4298</v>
      </c>
      <c r="H42" s="354">
        <v>8.3471923039759005E-2</v>
      </c>
      <c r="I42" s="353" t="str">
        <f t="shared" si="1"/>
        <v/>
      </c>
      <c r="J42" s="353" t="str">
        <f t="shared" si="2"/>
        <v/>
      </c>
      <c r="L42" s="38" t="s">
        <v>32</v>
      </c>
      <c r="M42" s="38" t="s">
        <v>41</v>
      </c>
      <c r="N42" s="38" t="s">
        <v>56</v>
      </c>
      <c r="O42" s="38" t="s">
        <v>56</v>
      </c>
      <c r="P42" s="37"/>
      <c r="Q42" s="37"/>
      <c r="R42" s="37"/>
      <c r="S42" s="37"/>
    </row>
    <row r="43" spans="1:19" ht="12.75" x14ac:dyDescent="0.2">
      <c r="A43" s="348" t="s">
        <v>32</v>
      </c>
      <c r="B43" s="348" t="s">
        <v>41</v>
      </c>
      <c r="C43" s="348" t="s">
        <v>57</v>
      </c>
      <c r="D43" s="348" t="s">
        <v>27</v>
      </c>
      <c r="E43" s="349">
        <v>9.1758205128205095</v>
      </c>
      <c r="F43" s="350">
        <v>236.171350707286</v>
      </c>
      <c r="G43" s="350">
        <v>13.71557</v>
      </c>
      <c r="H43" s="351">
        <v>5.8074656214331999E-2</v>
      </c>
      <c r="I43" s="350">
        <f t="shared" si="1"/>
        <v>1</v>
      </c>
      <c r="J43" s="350">
        <f t="shared" si="2"/>
        <v>1</v>
      </c>
      <c r="L43" s="52" t="s">
        <v>32</v>
      </c>
      <c r="M43" s="52" t="s">
        <v>41</v>
      </c>
      <c r="N43" s="52" t="s">
        <v>57</v>
      </c>
      <c r="O43" s="52" t="s">
        <v>27</v>
      </c>
      <c r="P43" s="53">
        <v>8.2787948717948705</v>
      </c>
      <c r="Q43" s="54">
        <v>212.32904000314099</v>
      </c>
      <c r="R43" s="54">
        <v>12.95631</v>
      </c>
      <c r="S43" s="55">
        <v>6.1019962223764997E-2</v>
      </c>
    </row>
    <row r="44" spans="1:19" ht="12.75" x14ac:dyDescent="0.2">
      <c r="A44" s="348" t="s">
        <v>32</v>
      </c>
      <c r="B44" s="348" t="s">
        <v>41</v>
      </c>
      <c r="C44" s="348" t="s">
        <v>58</v>
      </c>
      <c r="D44" s="348" t="s">
        <v>27</v>
      </c>
      <c r="E44" s="349">
        <v>19.041</v>
      </c>
      <c r="F44" s="350">
        <v>493.60862748416702</v>
      </c>
      <c r="G44" s="350">
        <v>26.744499999999999</v>
      </c>
      <c r="H44" s="351">
        <v>5.4181589443263997E-2</v>
      </c>
      <c r="I44" s="350" t="str">
        <f t="shared" si="1"/>
        <v/>
      </c>
      <c r="J44" s="350" t="str">
        <f t="shared" si="2"/>
        <v/>
      </c>
      <c r="L44" s="52" t="s">
        <v>32</v>
      </c>
      <c r="M44" s="52" t="s">
        <v>41</v>
      </c>
      <c r="N44" s="52" t="s">
        <v>58</v>
      </c>
      <c r="O44" s="52" t="s">
        <v>27</v>
      </c>
      <c r="P44" s="53">
        <v>23.957000000000001</v>
      </c>
      <c r="Q44" s="54">
        <v>600.77433226166704</v>
      </c>
      <c r="R44" s="54">
        <v>30.833950000000002</v>
      </c>
      <c r="S44" s="55">
        <v>5.1323680697081001E-2</v>
      </c>
    </row>
    <row r="45" spans="1:19" ht="12.75" x14ac:dyDescent="0.2">
      <c r="A45" s="348" t="s">
        <v>32</v>
      </c>
      <c r="B45" s="348" t="s">
        <v>41</v>
      </c>
      <c r="C45" s="348" t="s">
        <v>59</v>
      </c>
      <c r="D45" s="348" t="s">
        <v>27</v>
      </c>
      <c r="E45" s="349">
        <v>27.864000000000001</v>
      </c>
      <c r="F45" s="350">
        <v>693.97415535333403</v>
      </c>
      <c r="G45" s="350">
        <v>36.965359999999997</v>
      </c>
      <c r="H45" s="351">
        <v>5.3266191132405001E-2</v>
      </c>
      <c r="I45" s="350" t="str">
        <f t="shared" si="1"/>
        <v/>
      </c>
      <c r="J45" s="350" t="str">
        <f t="shared" si="2"/>
        <v/>
      </c>
      <c r="L45" s="52" t="s">
        <v>32</v>
      </c>
      <c r="M45" s="52" t="s">
        <v>41</v>
      </c>
      <c r="N45" s="52" t="s">
        <v>59</v>
      </c>
      <c r="O45" s="52" t="s">
        <v>27</v>
      </c>
      <c r="P45" s="53">
        <v>33.853766594975198</v>
      </c>
      <c r="Q45" s="54">
        <v>800.106229416666</v>
      </c>
      <c r="R45" s="54">
        <v>41.74342</v>
      </c>
      <c r="S45" s="55">
        <v>5.2172347202487999E-2</v>
      </c>
    </row>
    <row r="46" spans="1:19" ht="12.75" x14ac:dyDescent="0.2">
      <c r="A46" s="348" t="s">
        <v>32</v>
      </c>
      <c r="B46" s="348" t="s">
        <v>41</v>
      </c>
      <c r="C46" s="348" t="s">
        <v>41</v>
      </c>
      <c r="D46" s="348" t="s">
        <v>27</v>
      </c>
      <c r="E46" s="349">
        <v>6.7969999999999997</v>
      </c>
      <c r="F46" s="350">
        <v>266.78505730000001</v>
      </c>
      <c r="G46" s="350">
        <v>45.734859999999998</v>
      </c>
      <c r="H46" s="351">
        <v>0.17142961627184</v>
      </c>
      <c r="I46" s="350">
        <f t="shared" si="1"/>
        <v>2</v>
      </c>
      <c r="J46" s="350">
        <f t="shared" si="2"/>
        <v>2</v>
      </c>
      <c r="L46" s="52" t="s">
        <v>32</v>
      </c>
      <c r="M46" s="52" t="s">
        <v>41</v>
      </c>
      <c r="N46" s="52" t="s">
        <v>41</v>
      </c>
      <c r="O46" s="52" t="s">
        <v>27</v>
      </c>
      <c r="P46" s="53">
        <v>2</v>
      </c>
      <c r="Q46" s="54">
        <v>78.941019999999995</v>
      </c>
      <c r="R46" s="54">
        <v>14.030150000000001</v>
      </c>
      <c r="S46" s="55">
        <v>0.17772952515688001</v>
      </c>
    </row>
    <row r="47" spans="1:19" ht="12.75" x14ac:dyDescent="0.2">
      <c r="A47" s="348" t="s">
        <v>32</v>
      </c>
      <c r="B47" s="348" t="s">
        <v>41</v>
      </c>
      <c r="C47" s="348" t="s">
        <v>60</v>
      </c>
      <c r="D47" s="348" t="s">
        <v>27</v>
      </c>
      <c r="E47" s="349">
        <v>0.86128205128205104</v>
      </c>
      <c r="F47" s="350">
        <v>17.295501674145299</v>
      </c>
      <c r="G47" s="350">
        <v>0</v>
      </c>
      <c r="H47" s="351">
        <v>0</v>
      </c>
      <c r="I47" s="350">
        <f t="shared" si="1"/>
        <v>1</v>
      </c>
      <c r="J47" s="350">
        <f t="shared" si="2"/>
        <v>1</v>
      </c>
      <c r="L47" s="52" t="s">
        <v>32</v>
      </c>
      <c r="M47" s="52" t="s">
        <v>41</v>
      </c>
      <c r="N47" s="52" t="s">
        <v>60</v>
      </c>
      <c r="O47" s="52" t="s">
        <v>27</v>
      </c>
      <c r="P47" s="53">
        <v>8.5855128205128199</v>
      </c>
      <c r="Q47" s="54">
        <v>230.98847624012799</v>
      </c>
      <c r="R47" s="54">
        <v>16.207350000000002</v>
      </c>
      <c r="S47" s="55">
        <v>7.0165188600799996E-2</v>
      </c>
    </row>
    <row r="48" spans="1:19" ht="12.75" x14ac:dyDescent="0.2">
      <c r="A48" s="334" t="s">
        <v>32</v>
      </c>
      <c r="B48" s="334" t="s">
        <v>41</v>
      </c>
      <c r="C48" s="334" t="s">
        <v>60</v>
      </c>
      <c r="D48" s="334" t="s">
        <v>228</v>
      </c>
      <c r="E48" s="352">
        <v>0.86128205128205104</v>
      </c>
      <c r="F48" s="353">
        <v>17.295501674145299</v>
      </c>
      <c r="G48" s="353">
        <v>0</v>
      </c>
      <c r="H48" s="354">
        <v>0</v>
      </c>
      <c r="I48" s="353" t="str">
        <f t="shared" si="1"/>
        <v/>
      </c>
      <c r="J48" s="353" t="str">
        <f t="shared" si="2"/>
        <v/>
      </c>
      <c r="L48" s="334" t="s">
        <v>32</v>
      </c>
      <c r="M48" s="334" t="s">
        <v>41</v>
      </c>
      <c r="N48" s="334" t="s">
        <v>60</v>
      </c>
      <c r="O48" s="334" t="s">
        <v>228</v>
      </c>
      <c r="P48" s="53"/>
      <c r="Q48" s="54"/>
      <c r="R48" s="54"/>
      <c r="S48" s="55"/>
    </row>
    <row r="49" spans="1:19" ht="12.75" x14ac:dyDescent="0.2">
      <c r="A49" s="344" t="s">
        <v>32</v>
      </c>
      <c r="B49" s="344" t="s">
        <v>61</v>
      </c>
      <c r="C49" s="344" t="s">
        <v>27</v>
      </c>
      <c r="D49" s="344" t="s">
        <v>27</v>
      </c>
      <c r="E49" s="345">
        <v>659.40229965938704</v>
      </c>
      <c r="F49" s="346">
        <v>20387.9758798773</v>
      </c>
      <c r="G49" s="346">
        <v>1927.73983</v>
      </c>
      <c r="H49" s="347">
        <v>9.4552781568799996E-2</v>
      </c>
      <c r="I49" s="346">
        <f t="shared" si="1"/>
        <v>91</v>
      </c>
      <c r="J49" s="346">
        <f t="shared" si="2"/>
        <v>91</v>
      </c>
      <c r="L49" s="52" t="s">
        <v>32</v>
      </c>
      <c r="M49" s="52" t="s">
        <v>61</v>
      </c>
      <c r="N49" s="52" t="s">
        <v>27</v>
      </c>
      <c r="O49" s="52" t="s">
        <v>27</v>
      </c>
      <c r="P49" s="53">
        <v>706.96887951186704</v>
      </c>
      <c r="Q49" s="54">
        <v>21444.2975492888</v>
      </c>
      <c r="R49" s="54">
        <v>2123.2357000000002</v>
      </c>
      <c r="S49" s="55">
        <v>9.9011669424929005E-2</v>
      </c>
    </row>
    <row r="50" spans="1:19" ht="12.75" x14ac:dyDescent="0.2">
      <c r="A50" s="52" t="s">
        <v>32</v>
      </c>
      <c r="B50" s="52" t="s">
        <v>61</v>
      </c>
      <c r="C50" s="52" t="s">
        <v>62</v>
      </c>
      <c r="D50" s="52" t="s">
        <v>27</v>
      </c>
      <c r="E50" s="52"/>
      <c r="F50" s="52"/>
      <c r="G50" s="52"/>
      <c r="H50" s="52"/>
      <c r="I50" s="52">
        <f t="shared" si="1"/>
        <v>0</v>
      </c>
      <c r="J50" s="52" t="str">
        <f t="shared" si="2"/>
        <v/>
      </c>
      <c r="L50" s="52" t="s">
        <v>32</v>
      </c>
      <c r="M50" s="52" t="s">
        <v>61</v>
      </c>
      <c r="N50" s="52" t="s">
        <v>62</v>
      </c>
      <c r="O50" s="52" t="s">
        <v>27</v>
      </c>
      <c r="P50" s="53">
        <v>5</v>
      </c>
      <c r="Q50" s="54">
        <v>191.51231250000001</v>
      </c>
      <c r="R50" s="54">
        <v>33.357750000000003</v>
      </c>
      <c r="S50" s="55">
        <v>0.17418070704984001</v>
      </c>
    </row>
    <row r="51" spans="1:19" ht="12.75" x14ac:dyDescent="0.2">
      <c r="A51" s="348" t="s">
        <v>32</v>
      </c>
      <c r="B51" s="348" t="s">
        <v>61</v>
      </c>
      <c r="C51" s="348" t="s">
        <v>63</v>
      </c>
      <c r="D51" s="348" t="s">
        <v>27</v>
      </c>
      <c r="E51" s="349">
        <v>127.462205128205</v>
      </c>
      <c r="F51" s="350">
        <v>3859.1412369193599</v>
      </c>
      <c r="G51" s="350">
        <v>390.58019999999999</v>
      </c>
      <c r="H51" s="351">
        <v>0.10120909705595001</v>
      </c>
      <c r="I51" s="350" t="str">
        <f t="shared" si="1"/>
        <v/>
      </c>
      <c r="J51" s="350" t="str">
        <f t="shared" si="2"/>
        <v/>
      </c>
      <c r="L51" s="52" t="s">
        <v>32</v>
      </c>
      <c r="M51" s="52" t="s">
        <v>61</v>
      </c>
      <c r="N51" s="52" t="s">
        <v>63</v>
      </c>
      <c r="O51" s="52" t="s">
        <v>27</v>
      </c>
      <c r="P51" s="53">
        <v>121.986201654591</v>
      </c>
      <c r="Q51" s="54">
        <v>3597.4490045227399</v>
      </c>
      <c r="R51" s="54">
        <v>352.71388999999999</v>
      </c>
      <c r="S51" s="55">
        <v>9.8045556603182996E-2</v>
      </c>
    </row>
    <row r="52" spans="1:19" ht="12.75" x14ac:dyDescent="0.2">
      <c r="A52" s="348" t="s">
        <v>32</v>
      </c>
      <c r="B52" s="348" t="s">
        <v>61</v>
      </c>
      <c r="C52" s="348" t="s">
        <v>64</v>
      </c>
      <c r="D52" s="348" t="s">
        <v>27</v>
      </c>
      <c r="E52" s="349">
        <v>20.006410256410302</v>
      </c>
      <c r="F52" s="350">
        <v>662.29428191239299</v>
      </c>
      <c r="G52" s="350">
        <v>65.173169999999999</v>
      </c>
      <c r="H52" s="351">
        <v>9.8405152784666994E-2</v>
      </c>
      <c r="I52" s="350">
        <f t="shared" si="1"/>
        <v>2</v>
      </c>
      <c r="J52" s="350">
        <f t="shared" si="2"/>
        <v>2</v>
      </c>
      <c r="L52" s="52" t="s">
        <v>32</v>
      </c>
      <c r="M52" s="52" t="s">
        <v>61</v>
      </c>
      <c r="N52" s="52" t="s">
        <v>64</v>
      </c>
      <c r="O52" s="52" t="s">
        <v>27</v>
      </c>
      <c r="P52" s="53">
        <v>17</v>
      </c>
      <c r="Q52" s="54">
        <v>547.27279250000004</v>
      </c>
      <c r="R52" s="54">
        <v>55.672910000000002</v>
      </c>
      <c r="S52" s="55">
        <v>0.10172789651333</v>
      </c>
    </row>
    <row r="53" spans="1:19" ht="12.75" x14ac:dyDescent="0.2">
      <c r="A53" s="348" t="s">
        <v>32</v>
      </c>
      <c r="B53" s="348" t="s">
        <v>61</v>
      </c>
      <c r="C53" s="348" t="s">
        <v>65</v>
      </c>
      <c r="D53" s="348" t="s">
        <v>27</v>
      </c>
      <c r="E53" s="349">
        <v>61.911000000000001</v>
      </c>
      <c r="F53" s="350">
        <v>1924.561730915</v>
      </c>
      <c r="G53" s="350">
        <v>147.11732000000001</v>
      </c>
      <c r="H53" s="351">
        <v>7.6441985537173004E-2</v>
      </c>
      <c r="I53" s="350">
        <f t="shared" si="1"/>
        <v>3</v>
      </c>
      <c r="J53" s="350">
        <f t="shared" si="2"/>
        <v>3</v>
      </c>
      <c r="L53" s="52" t="s">
        <v>32</v>
      </c>
      <c r="M53" s="52" t="s">
        <v>61</v>
      </c>
      <c r="N53" s="52" t="s">
        <v>65</v>
      </c>
      <c r="O53" s="52" t="s">
        <v>27</v>
      </c>
      <c r="P53" s="53">
        <v>65.665923076923093</v>
      </c>
      <c r="Q53" s="54">
        <v>2014.7165822157499</v>
      </c>
      <c r="R53" s="54">
        <v>157.2184</v>
      </c>
      <c r="S53" s="55">
        <v>7.8034995784416999E-2</v>
      </c>
    </row>
    <row r="54" spans="1:19" ht="12.75" x14ac:dyDescent="0.2">
      <c r="A54" s="334" t="s">
        <v>32</v>
      </c>
      <c r="B54" s="334" t="s">
        <v>61</v>
      </c>
      <c r="C54" s="334" t="s">
        <v>65</v>
      </c>
      <c r="D54" s="334" t="s">
        <v>65</v>
      </c>
      <c r="E54" s="352">
        <v>47.591000000000001</v>
      </c>
      <c r="F54" s="353">
        <v>1529.11331783167</v>
      </c>
      <c r="G54" s="353">
        <v>122.17270000000001</v>
      </c>
      <c r="H54" s="354">
        <v>7.9897741112637005E-2</v>
      </c>
      <c r="I54" s="353" t="str">
        <f t="shared" si="1"/>
        <v/>
      </c>
      <c r="J54" s="353" t="str">
        <f t="shared" si="2"/>
        <v/>
      </c>
      <c r="L54" s="38" t="s">
        <v>32</v>
      </c>
      <c r="M54" s="38" t="s">
        <v>61</v>
      </c>
      <c r="N54" s="38" t="s">
        <v>65</v>
      </c>
      <c r="O54" s="38" t="s">
        <v>65</v>
      </c>
      <c r="P54" s="58">
        <v>49.7978205128205</v>
      </c>
      <c r="Q54" s="59">
        <v>1572.4883834099401</v>
      </c>
      <c r="R54" s="59">
        <v>122.86002000000001</v>
      </c>
      <c r="S54" s="60">
        <v>7.8130955558207996E-2</v>
      </c>
    </row>
    <row r="55" spans="1:19" ht="12.75" x14ac:dyDescent="0.2">
      <c r="A55" s="334" t="s">
        <v>32</v>
      </c>
      <c r="B55" s="334" t="s">
        <v>61</v>
      </c>
      <c r="C55" s="334" t="s">
        <v>65</v>
      </c>
      <c r="D55" s="334" t="s">
        <v>158</v>
      </c>
      <c r="E55" s="352">
        <v>14.32</v>
      </c>
      <c r="F55" s="353">
        <v>395.44841308333298</v>
      </c>
      <c r="G55" s="353">
        <v>24.94462</v>
      </c>
      <c r="H55" s="354">
        <v>6.3079327605605001E-2</v>
      </c>
      <c r="I55" s="353">
        <f t="shared" si="1"/>
        <v>6</v>
      </c>
      <c r="J55" s="353">
        <f t="shared" si="2"/>
        <v>6</v>
      </c>
      <c r="L55" s="38" t="s">
        <v>32</v>
      </c>
      <c r="M55" s="38" t="s">
        <v>61</v>
      </c>
      <c r="N55" s="38" t="s">
        <v>65</v>
      </c>
      <c r="O55" s="38" t="s">
        <v>158</v>
      </c>
      <c r="P55" s="58">
        <v>15.8681025641026</v>
      </c>
      <c r="Q55" s="59">
        <v>442.22819880581199</v>
      </c>
      <c r="R55" s="59">
        <v>34.358379999999997</v>
      </c>
      <c r="S55" s="60">
        <v>7.7693779123042997E-2</v>
      </c>
    </row>
    <row r="56" spans="1:19" ht="12.75" x14ac:dyDescent="0.2">
      <c r="A56" s="348" t="s">
        <v>32</v>
      </c>
      <c r="B56" s="348" t="s">
        <v>61</v>
      </c>
      <c r="C56" s="348" t="s">
        <v>66</v>
      </c>
      <c r="D56" s="348" t="s">
        <v>27</v>
      </c>
      <c r="E56" s="349">
        <v>65.844861869313505</v>
      </c>
      <c r="F56" s="350">
        <v>1929.3579556715399</v>
      </c>
      <c r="G56" s="350">
        <v>275.81396000000001</v>
      </c>
      <c r="H56" s="351">
        <v>0.14295634420208</v>
      </c>
      <c r="I56" s="350">
        <f t="shared" si="1"/>
        <v>94</v>
      </c>
      <c r="J56" s="350">
        <f t="shared" si="2"/>
        <v>94</v>
      </c>
      <c r="L56" s="52" t="s">
        <v>32</v>
      </c>
      <c r="M56" s="52" t="s">
        <v>61</v>
      </c>
      <c r="N56" s="52" t="s">
        <v>66</v>
      </c>
      <c r="O56" s="52" t="s">
        <v>27</v>
      </c>
      <c r="P56" s="53">
        <v>70.608461538461597</v>
      </c>
      <c r="Q56" s="54">
        <v>2142.6687797228601</v>
      </c>
      <c r="R56" s="54">
        <v>410.459</v>
      </c>
      <c r="S56" s="55">
        <v>0.19156437237728</v>
      </c>
    </row>
    <row r="57" spans="1:19" ht="12.75" x14ac:dyDescent="0.2">
      <c r="A57" s="334" t="s">
        <v>32</v>
      </c>
      <c r="B57" s="334" t="s">
        <v>61</v>
      </c>
      <c r="C57" s="334" t="s">
        <v>66</v>
      </c>
      <c r="D57" s="334" t="s">
        <v>159</v>
      </c>
      <c r="E57" s="352">
        <v>3.11492307692308</v>
      </c>
      <c r="F57" s="353">
        <v>79.864880853846103</v>
      </c>
      <c r="G57" s="353">
        <v>11.921419999999999</v>
      </c>
      <c r="H57" s="354">
        <v>0.14926986520916999</v>
      </c>
      <c r="I57" s="353" t="str">
        <f t="shared" si="1"/>
        <v/>
      </c>
      <c r="J57" s="353" t="str">
        <f t="shared" si="2"/>
        <v/>
      </c>
      <c r="L57" s="38" t="s">
        <v>32</v>
      </c>
      <c r="M57" s="38" t="s">
        <v>61</v>
      </c>
      <c r="N57" s="38" t="s">
        <v>66</v>
      </c>
      <c r="O57" s="38" t="s">
        <v>159</v>
      </c>
      <c r="P57" s="58">
        <v>3.2280000000000002</v>
      </c>
      <c r="Q57" s="59">
        <v>88.710330143333294</v>
      </c>
      <c r="R57" s="59">
        <v>9.63443</v>
      </c>
      <c r="S57" s="60">
        <v>0.10860550270112999</v>
      </c>
    </row>
    <row r="58" spans="1:19" ht="12.75" x14ac:dyDescent="0.2">
      <c r="A58" s="334" t="s">
        <v>32</v>
      </c>
      <c r="B58" s="334" t="s">
        <v>61</v>
      </c>
      <c r="C58" s="334" t="s">
        <v>66</v>
      </c>
      <c r="D58" s="334" t="s">
        <v>66</v>
      </c>
      <c r="E58" s="352">
        <v>4</v>
      </c>
      <c r="F58" s="353">
        <v>139.88083083333299</v>
      </c>
      <c r="G58" s="353">
        <v>23.761379999999999</v>
      </c>
      <c r="H58" s="354">
        <v>0.16986873654126</v>
      </c>
      <c r="I58" s="353">
        <f t="shared" si="1"/>
        <v>12</v>
      </c>
      <c r="J58" s="353">
        <f t="shared" si="2"/>
        <v>12</v>
      </c>
      <c r="L58" s="38" t="s">
        <v>32</v>
      </c>
      <c r="M58" s="38" t="s">
        <v>61</v>
      </c>
      <c r="N58" s="38" t="s">
        <v>66</v>
      </c>
      <c r="O58" s="38" t="s">
        <v>66</v>
      </c>
      <c r="P58" s="58">
        <v>3</v>
      </c>
      <c r="Q58" s="59">
        <v>97.784606666666605</v>
      </c>
      <c r="R58" s="59">
        <v>24.968039999999998</v>
      </c>
      <c r="S58" s="60">
        <v>0.25533712156875998</v>
      </c>
    </row>
    <row r="59" spans="1:19" ht="12.75" x14ac:dyDescent="0.2">
      <c r="A59" s="334" t="s">
        <v>32</v>
      </c>
      <c r="B59" s="334" t="s">
        <v>61</v>
      </c>
      <c r="C59" s="334" t="s">
        <v>66</v>
      </c>
      <c r="D59" s="334" t="s">
        <v>160</v>
      </c>
      <c r="E59" s="352">
        <v>16.213384615384602</v>
      </c>
      <c r="F59" s="353">
        <v>454.24993231100399</v>
      </c>
      <c r="G59" s="353">
        <v>48.747100000000003</v>
      </c>
      <c r="H59" s="354">
        <v>0.10731338968395</v>
      </c>
      <c r="I59" s="353">
        <f t="shared" si="1"/>
        <v>3</v>
      </c>
      <c r="J59" s="353">
        <f t="shared" si="2"/>
        <v>3</v>
      </c>
      <c r="L59" s="38" t="s">
        <v>32</v>
      </c>
      <c r="M59" s="38" t="s">
        <v>61</v>
      </c>
      <c r="N59" s="38" t="s">
        <v>66</v>
      </c>
      <c r="O59" s="38" t="s">
        <v>160</v>
      </c>
      <c r="P59" s="58">
        <v>13.9267435897436</v>
      </c>
      <c r="Q59" s="59">
        <v>391.18902180741497</v>
      </c>
      <c r="R59" s="59">
        <v>44.801090000000002</v>
      </c>
      <c r="S59" s="60">
        <v>0.11452542761299001</v>
      </c>
    </row>
    <row r="60" spans="1:19" ht="12.75" x14ac:dyDescent="0.2">
      <c r="A60" s="334" t="s">
        <v>32</v>
      </c>
      <c r="B60" s="334" t="s">
        <v>61</v>
      </c>
      <c r="C60" s="334" t="s">
        <v>66</v>
      </c>
      <c r="D60" s="334" t="s">
        <v>161</v>
      </c>
      <c r="E60" s="352">
        <v>2.7280000000000002</v>
      </c>
      <c r="F60" s="353">
        <v>77.133551100000005</v>
      </c>
      <c r="G60" s="353">
        <v>13.89005</v>
      </c>
      <c r="H60" s="354">
        <v>0.18007792720436</v>
      </c>
      <c r="I60" s="353" t="str">
        <f t="shared" si="1"/>
        <v/>
      </c>
      <c r="J60" s="353" t="str">
        <f t="shared" si="2"/>
        <v/>
      </c>
      <c r="L60" s="38" t="s">
        <v>32</v>
      </c>
      <c r="M60" s="38" t="s">
        <v>61</v>
      </c>
      <c r="N60" s="38" t="s">
        <v>66</v>
      </c>
      <c r="O60" s="38" t="s">
        <v>161</v>
      </c>
      <c r="P60" s="58">
        <v>3.1059999999999999</v>
      </c>
      <c r="Q60" s="59">
        <v>79.0599136816667</v>
      </c>
      <c r="R60" s="59">
        <v>5.1106600000000002</v>
      </c>
      <c r="S60" s="60">
        <v>6.4642873512081006E-2</v>
      </c>
    </row>
    <row r="61" spans="1:19" ht="12.75" x14ac:dyDescent="0.2">
      <c r="A61" s="334" t="s">
        <v>32</v>
      </c>
      <c r="B61" s="334" t="s">
        <v>61</v>
      </c>
      <c r="C61" s="334" t="s">
        <v>66</v>
      </c>
      <c r="D61" s="334" t="s">
        <v>162</v>
      </c>
      <c r="E61" s="352">
        <v>5.0337179487179498</v>
      </c>
      <c r="F61" s="353">
        <v>137.560752020406</v>
      </c>
      <c r="G61" s="353">
        <v>12.913069999999999</v>
      </c>
      <c r="H61" s="354">
        <v>9.3871760733646004E-2</v>
      </c>
      <c r="I61" s="353">
        <f t="shared" si="1"/>
        <v>0</v>
      </c>
      <c r="J61" s="353" t="str">
        <f t="shared" si="2"/>
        <v/>
      </c>
      <c r="L61" s="38" t="s">
        <v>32</v>
      </c>
      <c r="M61" s="38" t="s">
        <v>61</v>
      </c>
      <c r="N61" s="38" t="s">
        <v>66</v>
      </c>
      <c r="O61" s="38" t="s">
        <v>162</v>
      </c>
      <c r="P61" s="58">
        <v>7.2417179487179499</v>
      </c>
      <c r="Q61" s="59">
        <v>201.37302907378199</v>
      </c>
      <c r="R61" s="59">
        <v>19.5306</v>
      </c>
      <c r="S61" s="60">
        <v>9.6987168985991995E-2</v>
      </c>
    </row>
    <row r="62" spans="1:19" ht="12.75" x14ac:dyDescent="0.2">
      <c r="A62" s="334" t="s">
        <v>32</v>
      </c>
      <c r="B62" s="334" t="s">
        <v>61</v>
      </c>
      <c r="C62" s="334" t="s">
        <v>66</v>
      </c>
      <c r="D62" s="334" t="s">
        <v>163</v>
      </c>
      <c r="E62" s="352">
        <v>7.5650000000000004</v>
      </c>
      <c r="F62" s="353">
        <v>226.73130507916699</v>
      </c>
      <c r="G62" s="353">
        <v>26.25384</v>
      </c>
      <c r="H62" s="354">
        <v>0.11579274415076</v>
      </c>
      <c r="I62" s="353" t="str">
        <f t="shared" si="1"/>
        <v/>
      </c>
      <c r="J62" s="353" t="str">
        <f t="shared" si="2"/>
        <v/>
      </c>
      <c r="L62" s="38" t="s">
        <v>32</v>
      </c>
      <c r="M62" s="38" t="s">
        <v>61</v>
      </c>
      <c r="N62" s="38" t="s">
        <v>66</v>
      </c>
      <c r="O62" s="38" t="s">
        <v>163</v>
      </c>
      <c r="P62" s="58">
        <v>7.5650000000000004</v>
      </c>
      <c r="Q62" s="59">
        <v>218.65093344666701</v>
      </c>
      <c r="R62" s="59">
        <v>23.39762</v>
      </c>
      <c r="S62" s="60">
        <v>0.10700901034894</v>
      </c>
    </row>
    <row r="63" spans="1:19" ht="12.75" x14ac:dyDescent="0.2">
      <c r="A63" s="334" t="s">
        <v>32</v>
      </c>
      <c r="B63" s="334" t="s">
        <v>61</v>
      </c>
      <c r="C63" s="334" t="s">
        <v>66</v>
      </c>
      <c r="D63" s="334" t="s">
        <v>164</v>
      </c>
      <c r="E63" s="352">
        <v>11.2444516129032</v>
      </c>
      <c r="F63" s="353">
        <v>330.13140438884398</v>
      </c>
      <c r="G63" s="353">
        <v>49.526200000000003</v>
      </c>
      <c r="H63" s="354">
        <v>0.15001965684447999</v>
      </c>
      <c r="I63" s="353">
        <f t="shared" si="1"/>
        <v>1</v>
      </c>
      <c r="J63" s="353">
        <f t="shared" si="2"/>
        <v>1</v>
      </c>
      <c r="L63" s="38" t="s">
        <v>32</v>
      </c>
      <c r="M63" s="38" t="s">
        <v>61</v>
      </c>
      <c r="N63" s="38" t="s">
        <v>66</v>
      </c>
      <c r="O63" s="38" t="s">
        <v>164</v>
      </c>
      <c r="P63" s="58">
        <v>9.9149999999999991</v>
      </c>
      <c r="Q63" s="59">
        <v>288.78150015333301</v>
      </c>
      <c r="R63" s="59">
        <v>44.156709999999997</v>
      </c>
      <c r="S63" s="60">
        <v>0.15290699015191</v>
      </c>
    </row>
    <row r="64" spans="1:19" ht="12.75" x14ac:dyDescent="0.2">
      <c r="A64" s="334" t="s">
        <v>32</v>
      </c>
      <c r="B64" s="334" t="s">
        <v>61</v>
      </c>
      <c r="C64" s="334" t="s">
        <v>66</v>
      </c>
      <c r="D64" s="334" t="s">
        <v>165</v>
      </c>
      <c r="E64" s="352">
        <v>5.1050000000000004</v>
      </c>
      <c r="F64" s="353">
        <v>163.834517770833</v>
      </c>
      <c r="G64" s="353">
        <v>29.53002</v>
      </c>
      <c r="H64" s="354">
        <v>0.18024296956338001</v>
      </c>
      <c r="I64" s="353">
        <f t="shared" si="1"/>
        <v>27</v>
      </c>
      <c r="J64" s="353">
        <f t="shared" si="2"/>
        <v>27</v>
      </c>
      <c r="L64" s="38" t="s">
        <v>32</v>
      </c>
      <c r="M64" s="38" t="s">
        <v>61</v>
      </c>
      <c r="N64" s="38" t="s">
        <v>66</v>
      </c>
      <c r="O64" s="38" t="s">
        <v>165</v>
      </c>
      <c r="P64" s="58">
        <v>7.806</v>
      </c>
      <c r="Q64" s="59">
        <v>291.06666876666702</v>
      </c>
      <c r="R64" s="59">
        <v>101.20796</v>
      </c>
      <c r="S64" s="60">
        <v>0.34771401489853998</v>
      </c>
    </row>
    <row r="65" spans="1:19" ht="12.75" x14ac:dyDescent="0.2">
      <c r="A65" s="334" t="s">
        <v>32</v>
      </c>
      <c r="B65" s="334" t="s">
        <v>61</v>
      </c>
      <c r="C65" s="334" t="s">
        <v>66</v>
      </c>
      <c r="D65" s="334" t="s">
        <v>166</v>
      </c>
      <c r="E65" s="352">
        <v>10.8403846153846</v>
      </c>
      <c r="F65" s="353">
        <v>319.97078131410302</v>
      </c>
      <c r="G65" s="353">
        <v>59.270879999999998</v>
      </c>
      <c r="H65" s="354">
        <v>0.18523841382197001</v>
      </c>
      <c r="I65" s="353">
        <f t="shared" si="1"/>
        <v>31</v>
      </c>
      <c r="J65" s="353">
        <f t="shared" si="2"/>
        <v>31</v>
      </c>
      <c r="L65" s="38" t="s">
        <v>32</v>
      </c>
      <c r="M65" s="38" t="s">
        <v>61</v>
      </c>
      <c r="N65" s="38" t="s">
        <v>66</v>
      </c>
      <c r="O65" s="38" t="s">
        <v>166</v>
      </c>
      <c r="P65" s="58">
        <v>14.82</v>
      </c>
      <c r="Q65" s="59">
        <v>486.05277598333299</v>
      </c>
      <c r="R65" s="59">
        <v>137.65189000000001</v>
      </c>
      <c r="S65" s="60">
        <v>0.28320358776166998</v>
      </c>
    </row>
    <row r="66" spans="1:19" ht="12.75" x14ac:dyDescent="0.2">
      <c r="A66" s="348" t="s">
        <v>32</v>
      </c>
      <c r="B66" s="348" t="s">
        <v>61</v>
      </c>
      <c r="C66" s="348" t="s">
        <v>67</v>
      </c>
      <c r="D66" s="348" t="s">
        <v>27</v>
      </c>
      <c r="E66" s="349">
        <v>12.108000000000001</v>
      </c>
      <c r="F66" s="350">
        <v>350.29758046500001</v>
      </c>
      <c r="G66" s="350">
        <v>27.458390000000001</v>
      </c>
      <c r="H66" s="351">
        <v>7.8385896823924994E-2</v>
      </c>
      <c r="I66" s="350" t="str">
        <f t="shared" si="1"/>
        <v/>
      </c>
      <c r="J66" s="350" t="str">
        <f t="shared" si="2"/>
        <v/>
      </c>
      <c r="L66" s="52" t="s">
        <v>32</v>
      </c>
      <c r="M66" s="52" t="s">
        <v>61</v>
      </c>
      <c r="N66" s="52" t="s">
        <v>67</v>
      </c>
      <c r="O66" s="52" t="s">
        <v>27</v>
      </c>
      <c r="P66" s="53">
        <v>14.210564102564099</v>
      </c>
      <c r="Q66" s="54">
        <v>411.92196211636701</v>
      </c>
      <c r="R66" s="54">
        <v>25.557500000000001</v>
      </c>
      <c r="S66" s="55">
        <v>6.204451898775E-2</v>
      </c>
    </row>
    <row r="67" spans="1:19" ht="12.75" x14ac:dyDescent="0.2">
      <c r="A67" s="348" t="s">
        <v>32</v>
      </c>
      <c r="B67" s="348" t="s">
        <v>61</v>
      </c>
      <c r="C67" s="348" t="s">
        <v>68</v>
      </c>
      <c r="D67" s="348" t="s">
        <v>27</v>
      </c>
      <c r="E67" s="349">
        <v>96.088641025640996</v>
      </c>
      <c r="F67" s="350">
        <v>3051.55994045538</v>
      </c>
      <c r="G67" s="350">
        <v>272.01285000000001</v>
      </c>
      <c r="H67" s="351">
        <v>8.9138950342691994E-2</v>
      </c>
      <c r="I67" s="350" t="str">
        <f t="shared" si="1"/>
        <v/>
      </c>
      <c r="J67" s="350" t="str">
        <f t="shared" si="2"/>
        <v/>
      </c>
      <c r="L67" s="52" t="s">
        <v>32</v>
      </c>
      <c r="M67" s="52" t="s">
        <v>61</v>
      </c>
      <c r="N67" s="52" t="s">
        <v>68</v>
      </c>
      <c r="O67" s="52" t="s">
        <v>27</v>
      </c>
      <c r="P67" s="53">
        <v>144.089051282051</v>
      </c>
      <c r="Q67" s="54">
        <v>4381.5468884081001</v>
      </c>
      <c r="R67" s="54">
        <v>375.03665999999998</v>
      </c>
      <c r="S67" s="55">
        <v>8.5594578707398006E-2</v>
      </c>
    </row>
    <row r="68" spans="1:19" ht="12.75" x14ac:dyDescent="0.2">
      <c r="A68" s="334" t="s">
        <v>32</v>
      </c>
      <c r="B68" s="334" t="s">
        <v>61</v>
      </c>
      <c r="C68" s="334" t="s">
        <v>68</v>
      </c>
      <c r="D68" s="334" t="s">
        <v>68</v>
      </c>
      <c r="E68" s="352">
        <v>74.253</v>
      </c>
      <c r="F68" s="353">
        <v>2415.4004726316698</v>
      </c>
      <c r="G68" s="353">
        <v>209.99014</v>
      </c>
      <c r="H68" s="354">
        <v>8.6938022236622003E-2</v>
      </c>
      <c r="I68" s="353" t="str">
        <f t="shared" si="1"/>
        <v/>
      </c>
      <c r="J68" s="353" t="str">
        <f t="shared" si="2"/>
        <v/>
      </c>
      <c r="L68" s="38" t="s">
        <v>32</v>
      </c>
      <c r="M68" s="38" t="s">
        <v>61</v>
      </c>
      <c r="N68" s="38" t="s">
        <v>68</v>
      </c>
      <c r="O68" s="38" t="s">
        <v>68</v>
      </c>
      <c r="P68" s="58">
        <v>114.607051282051</v>
      </c>
      <c r="Q68" s="59">
        <v>3549.7514986047699</v>
      </c>
      <c r="R68" s="59">
        <v>306.56018999999998</v>
      </c>
      <c r="S68" s="60">
        <v>8.6361028404522006E-2</v>
      </c>
    </row>
    <row r="69" spans="1:19" ht="12.75" x14ac:dyDescent="0.2">
      <c r="A69" s="334" t="s">
        <v>32</v>
      </c>
      <c r="B69" s="334" t="s">
        <v>61</v>
      </c>
      <c r="C69" s="334" t="s">
        <v>68</v>
      </c>
      <c r="D69" s="334" t="s">
        <v>158</v>
      </c>
      <c r="E69" s="352">
        <v>21.835641025640999</v>
      </c>
      <c r="F69" s="353">
        <v>636.15946782371805</v>
      </c>
      <c r="G69" s="353">
        <v>62.022709999999996</v>
      </c>
      <c r="H69" s="354">
        <v>9.7495538677082993E-2</v>
      </c>
      <c r="I69" s="353" t="str">
        <f t="shared" si="1"/>
        <v/>
      </c>
      <c r="J69" s="353" t="str">
        <f t="shared" si="2"/>
        <v/>
      </c>
      <c r="L69" s="38" t="s">
        <v>32</v>
      </c>
      <c r="M69" s="38" t="s">
        <v>61</v>
      </c>
      <c r="N69" s="38" t="s">
        <v>68</v>
      </c>
      <c r="O69" s="38" t="s">
        <v>158</v>
      </c>
      <c r="P69" s="58">
        <v>29.481999999999999</v>
      </c>
      <c r="Q69" s="59">
        <v>831.79538980333302</v>
      </c>
      <c r="R69" s="59">
        <v>68.476470000000006</v>
      </c>
      <c r="S69" s="60">
        <v>8.2323695032970004E-2</v>
      </c>
    </row>
    <row r="70" spans="1:19" ht="12.75" x14ac:dyDescent="0.2">
      <c r="A70" s="348" t="s">
        <v>32</v>
      </c>
      <c r="B70" s="348" t="s">
        <v>61</v>
      </c>
      <c r="C70" s="348" t="s">
        <v>69</v>
      </c>
      <c r="D70" s="348" t="s">
        <v>27</v>
      </c>
      <c r="E70" s="349">
        <v>119.467053174689</v>
      </c>
      <c r="F70" s="350">
        <v>3710.20284558712</v>
      </c>
      <c r="G70" s="350">
        <v>340.41584</v>
      </c>
      <c r="H70" s="351">
        <v>9.1751274571115995E-2</v>
      </c>
      <c r="I70" s="350" t="str">
        <f t="shared" ref="I70:I133" si="3">+IF(H70&lt;S70,ROUND((F70*S70)-G70,0),"")</f>
        <v/>
      </c>
      <c r="J70" s="350" t="str">
        <f t="shared" ref="J70:J133" si="4">+IF(I70&gt;0,I70,"")</f>
        <v/>
      </c>
      <c r="L70" s="52" t="s">
        <v>32</v>
      </c>
      <c r="M70" s="52" t="s">
        <v>61</v>
      </c>
      <c r="N70" s="52" t="s">
        <v>69</v>
      </c>
      <c r="O70" s="52" t="s">
        <v>27</v>
      </c>
      <c r="P70" s="53">
        <v>127.977140008858</v>
      </c>
      <c r="Q70" s="54">
        <v>3831.9120373318401</v>
      </c>
      <c r="R70" s="54">
        <v>333.89774999999997</v>
      </c>
      <c r="S70" s="55">
        <v>8.7136068559781996E-2</v>
      </c>
    </row>
    <row r="71" spans="1:19" ht="12.75" x14ac:dyDescent="0.2">
      <c r="A71" s="334" t="s">
        <v>32</v>
      </c>
      <c r="B71" s="334" t="s">
        <v>61</v>
      </c>
      <c r="C71" s="334" t="s">
        <v>69</v>
      </c>
      <c r="D71" s="334" t="s">
        <v>69</v>
      </c>
      <c r="E71" s="352">
        <v>93.746887635767294</v>
      </c>
      <c r="F71" s="353">
        <v>2969.2289928454502</v>
      </c>
      <c r="G71" s="353">
        <v>269.38835999999998</v>
      </c>
      <c r="H71" s="354">
        <v>9.0726704019498006E-2</v>
      </c>
      <c r="I71" s="353" t="str">
        <f t="shared" si="3"/>
        <v/>
      </c>
      <c r="J71" s="353" t="str">
        <f t="shared" si="4"/>
        <v/>
      </c>
      <c r="L71" s="38" t="s">
        <v>32</v>
      </c>
      <c r="M71" s="38" t="s">
        <v>61</v>
      </c>
      <c r="N71" s="38" t="s">
        <v>69</v>
      </c>
      <c r="O71" s="38" t="s">
        <v>69</v>
      </c>
      <c r="P71" s="58">
        <v>104.659140008858</v>
      </c>
      <c r="Q71" s="59">
        <v>3192.2256140235099</v>
      </c>
      <c r="R71" s="59">
        <v>274.65696000000003</v>
      </c>
      <c r="S71" s="60">
        <v>8.6039332180478004E-2</v>
      </c>
    </row>
    <row r="72" spans="1:19" ht="12.75" x14ac:dyDescent="0.2">
      <c r="A72" s="334" t="s">
        <v>32</v>
      </c>
      <c r="B72" s="334" t="s">
        <v>61</v>
      </c>
      <c r="C72" s="334" t="s">
        <v>69</v>
      </c>
      <c r="D72" s="334" t="s">
        <v>158</v>
      </c>
      <c r="E72" s="352">
        <v>22.046165538921699</v>
      </c>
      <c r="F72" s="353">
        <v>632.37309333333303</v>
      </c>
      <c r="G72" s="353">
        <v>66.160269999999997</v>
      </c>
      <c r="H72" s="354">
        <v>0.10462220910010001</v>
      </c>
      <c r="I72" s="353" t="str">
        <f t="shared" si="3"/>
        <v/>
      </c>
      <c r="J72" s="353" t="str">
        <f t="shared" si="4"/>
        <v/>
      </c>
      <c r="L72" s="38" t="s">
        <v>32</v>
      </c>
      <c r="M72" s="38" t="s">
        <v>61</v>
      </c>
      <c r="N72" s="38" t="s">
        <v>69</v>
      </c>
      <c r="O72" s="38" t="s">
        <v>158</v>
      </c>
      <c r="P72" s="58">
        <v>23.318000000000001</v>
      </c>
      <c r="Q72" s="59">
        <v>639.68642330833302</v>
      </c>
      <c r="R72" s="59">
        <v>59.240789999999997</v>
      </c>
      <c r="S72" s="60">
        <v>9.2609109465881995E-2</v>
      </c>
    </row>
    <row r="73" spans="1:19" ht="12.75" x14ac:dyDescent="0.2">
      <c r="A73" s="334" t="s">
        <v>32</v>
      </c>
      <c r="B73" s="334" t="s">
        <v>61</v>
      </c>
      <c r="C73" s="334" t="s">
        <v>69</v>
      </c>
      <c r="D73" s="334" t="s">
        <v>167</v>
      </c>
      <c r="E73" s="352">
        <v>3.6739999999999999</v>
      </c>
      <c r="F73" s="353">
        <v>108.600759408333</v>
      </c>
      <c r="G73" s="353">
        <v>4.86721</v>
      </c>
      <c r="H73" s="354">
        <v>4.4817458243543003E-2</v>
      </c>
      <c r="I73" s="353" t="str">
        <f t="shared" si="3"/>
        <v/>
      </c>
      <c r="J73" s="353" t="str">
        <f t="shared" si="4"/>
        <v/>
      </c>
      <c r="L73" s="38" t="s">
        <v>32</v>
      </c>
      <c r="M73" s="38" t="s">
        <v>61</v>
      </c>
      <c r="N73" s="38" t="s">
        <v>69</v>
      </c>
      <c r="O73" s="38" t="s">
        <v>167</v>
      </c>
      <c r="P73" s="37"/>
      <c r="Q73" s="37"/>
      <c r="R73" s="37"/>
      <c r="S73" s="37"/>
    </row>
    <row r="74" spans="1:19" ht="12.75" x14ac:dyDescent="0.2">
      <c r="A74" s="348" t="s">
        <v>32</v>
      </c>
      <c r="B74" s="348" t="s">
        <v>61</v>
      </c>
      <c r="C74" s="348" t="s">
        <v>70</v>
      </c>
      <c r="D74" s="348" t="s">
        <v>27</v>
      </c>
      <c r="E74" s="349">
        <v>131.52105128205099</v>
      </c>
      <c r="F74" s="350">
        <v>4082.35815215408</v>
      </c>
      <c r="G74" s="350">
        <v>345.34289999999999</v>
      </c>
      <c r="H74" s="351">
        <v>8.4593974151379994E-2</v>
      </c>
      <c r="I74" s="350">
        <f t="shared" si="3"/>
        <v>25</v>
      </c>
      <c r="J74" s="350">
        <f t="shared" si="4"/>
        <v>25</v>
      </c>
      <c r="L74" s="52" t="s">
        <v>32</v>
      </c>
      <c r="M74" s="52" t="s">
        <v>61</v>
      </c>
      <c r="N74" s="52" t="s">
        <v>70</v>
      </c>
      <c r="O74" s="52" t="s">
        <v>27</v>
      </c>
      <c r="P74" s="53">
        <v>123.711537848418</v>
      </c>
      <c r="Q74" s="54">
        <v>3791.95381315442</v>
      </c>
      <c r="R74" s="54">
        <v>343.84631000000002</v>
      </c>
      <c r="S74" s="55">
        <v>9.0677873978101994E-2</v>
      </c>
    </row>
    <row r="75" spans="1:19" ht="12.75" x14ac:dyDescent="0.2">
      <c r="A75" s="334" t="s">
        <v>32</v>
      </c>
      <c r="B75" s="334" t="s">
        <v>61</v>
      </c>
      <c r="C75" s="334" t="s">
        <v>70</v>
      </c>
      <c r="D75" s="334" t="s">
        <v>70</v>
      </c>
      <c r="E75" s="352">
        <v>107.576051282051</v>
      </c>
      <c r="F75" s="353">
        <v>3414.81146396658</v>
      </c>
      <c r="G75" s="353">
        <v>287.25661000000002</v>
      </c>
      <c r="H75" s="354">
        <v>8.4120781785805995E-2</v>
      </c>
      <c r="I75" s="353">
        <f t="shared" si="3"/>
        <v>19</v>
      </c>
      <c r="J75" s="353">
        <f t="shared" si="4"/>
        <v>19</v>
      </c>
      <c r="L75" s="38" t="s">
        <v>32</v>
      </c>
      <c r="M75" s="38" t="s">
        <v>61</v>
      </c>
      <c r="N75" s="38" t="s">
        <v>70</v>
      </c>
      <c r="O75" s="38" t="s">
        <v>70</v>
      </c>
      <c r="P75" s="58">
        <v>98.450537848418307</v>
      </c>
      <c r="Q75" s="59">
        <v>3097.6389107944201</v>
      </c>
      <c r="R75" s="59">
        <v>278.13225</v>
      </c>
      <c r="S75" s="60">
        <v>8.9788467284157999E-2</v>
      </c>
    </row>
    <row r="76" spans="1:19" ht="12.75" x14ac:dyDescent="0.2">
      <c r="A76" s="334" t="s">
        <v>32</v>
      </c>
      <c r="B76" s="334" t="s">
        <v>61</v>
      </c>
      <c r="C76" s="334" t="s">
        <v>70</v>
      </c>
      <c r="D76" s="334" t="s">
        <v>158</v>
      </c>
      <c r="E76" s="352">
        <v>17.945</v>
      </c>
      <c r="F76" s="353">
        <v>497.36736318750002</v>
      </c>
      <c r="G76" s="353">
        <v>48.485959999999999</v>
      </c>
      <c r="H76" s="354">
        <v>9.7485206285483003E-2</v>
      </c>
      <c r="I76" s="353" t="str">
        <f t="shared" si="3"/>
        <v/>
      </c>
      <c r="J76" s="353" t="str">
        <f t="shared" si="4"/>
        <v/>
      </c>
      <c r="L76" s="38" t="s">
        <v>32</v>
      </c>
      <c r="M76" s="38" t="s">
        <v>61</v>
      </c>
      <c r="N76" s="38" t="s">
        <v>70</v>
      </c>
      <c r="O76" s="38" t="s">
        <v>158</v>
      </c>
      <c r="P76" s="58">
        <v>25.260999999999999</v>
      </c>
      <c r="Q76" s="59">
        <v>694.31490236000002</v>
      </c>
      <c r="R76" s="59">
        <v>65.714060000000003</v>
      </c>
      <c r="S76" s="60">
        <v>9.4645901703443003E-2</v>
      </c>
    </row>
    <row r="77" spans="1:19" ht="12.75" x14ac:dyDescent="0.2">
      <c r="A77" s="334" t="s">
        <v>32</v>
      </c>
      <c r="B77" s="334" t="s">
        <v>61</v>
      </c>
      <c r="C77" s="334" t="s">
        <v>70</v>
      </c>
      <c r="D77" s="334" t="s">
        <v>168</v>
      </c>
      <c r="E77" s="352">
        <v>6</v>
      </c>
      <c r="F77" s="353">
        <v>170.17932500000001</v>
      </c>
      <c r="G77" s="353">
        <v>9.6003299999999996</v>
      </c>
      <c r="H77" s="354">
        <v>5.6413021969618997E-2</v>
      </c>
      <c r="I77" s="353" t="str">
        <f t="shared" si="3"/>
        <v/>
      </c>
      <c r="J77" s="353" t="str">
        <f t="shared" si="4"/>
        <v/>
      </c>
      <c r="L77" s="3" t="s">
        <v>32</v>
      </c>
      <c r="M77" s="3" t="s">
        <v>61</v>
      </c>
      <c r="N77" s="3" t="s">
        <v>70</v>
      </c>
      <c r="O77" s="3" t="s">
        <v>168</v>
      </c>
      <c r="P77" s="58"/>
      <c r="Q77" s="59"/>
      <c r="R77" s="59"/>
      <c r="S77" s="60"/>
    </row>
    <row r="78" spans="1:19" ht="12.75" x14ac:dyDescent="0.2">
      <c r="A78" s="348" t="s">
        <v>32</v>
      </c>
      <c r="B78" s="348" t="s">
        <v>61</v>
      </c>
      <c r="C78" s="348" t="s">
        <v>61</v>
      </c>
      <c r="D78" s="348" t="s">
        <v>27</v>
      </c>
      <c r="E78" s="349">
        <v>9</v>
      </c>
      <c r="F78" s="350">
        <v>290.27045083333297</v>
      </c>
      <c r="G78" s="350">
        <v>28.534890000000001</v>
      </c>
      <c r="H78" s="351">
        <v>9.8304494715461002E-2</v>
      </c>
      <c r="I78" s="350" t="str">
        <f t="shared" si="3"/>
        <v/>
      </c>
      <c r="J78" s="350" t="str">
        <f t="shared" si="4"/>
        <v/>
      </c>
      <c r="L78" s="52" t="s">
        <v>32</v>
      </c>
      <c r="M78" s="52" t="s">
        <v>61</v>
      </c>
      <c r="N78" s="52" t="s">
        <v>61</v>
      </c>
      <c r="O78" s="52" t="s">
        <v>27</v>
      </c>
      <c r="P78" s="53">
        <v>1</v>
      </c>
      <c r="Q78" s="54">
        <v>34.743796666666697</v>
      </c>
      <c r="R78" s="54">
        <v>2.0186700000000002</v>
      </c>
      <c r="S78" s="55">
        <v>5.8101594922604E-2</v>
      </c>
    </row>
    <row r="79" spans="1:19" ht="12.75" x14ac:dyDescent="0.2">
      <c r="A79" s="348" t="s">
        <v>32</v>
      </c>
      <c r="B79" s="348" t="s">
        <v>61</v>
      </c>
      <c r="C79" s="348" t="s">
        <v>71</v>
      </c>
      <c r="D79" s="348" t="s">
        <v>27</v>
      </c>
      <c r="E79" s="349">
        <v>0.7</v>
      </c>
      <c r="F79" s="350">
        <v>23.188568833333299</v>
      </c>
      <c r="G79" s="350">
        <v>0</v>
      </c>
      <c r="H79" s="351">
        <v>0</v>
      </c>
      <c r="I79" s="350" t="str">
        <f t="shared" si="3"/>
        <v/>
      </c>
      <c r="J79" s="350" t="str">
        <f t="shared" si="4"/>
        <v/>
      </c>
      <c r="L79" s="52" t="s">
        <v>32</v>
      </c>
      <c r="M79" s="52" t="s">
        <v>61</v>
      </c>
      <c r="N79" s="52" t="s">
        <v>71</v>
      </c>
      <c r="O79" s="52" t="s">
        <v>27</v>
      </c>
      <c r="P79" s="53">
        <v>0.6</v>
      </c>
      <c r="Q79" s="54">
        <v>19.476353499999998</v>
      </c>
      <c r="R79" s="54">
        <v>0</v>
      </c>
      <c r="S79" s="55">
        <v>0</v>
      </c>
    </row>
    <row r="80" spans="1:19" ht="12.75" x14ac:dyDescent="0.2">
      <c r="A80" s="348" t="s">
        <v>32</v>
      </c>
      <c r="B80" s="348" t="s">
        <v>61</v>
      </c>
      <c r="C80" s="348" t="s">
        <v>72</v>
      </c>
      <c r="D80" s="348" t="s">
        <v>27</v>
      </c>
      <c r="E80" s="349">
        <v>1</v>
      </c>
      <c r="F80" s="350">
        <v>33.088877500000002</v>
      </c>
      <c r="G80" s="350">
        <v>5.2395500000000004</v>
      </c>
      <c r="H80" s="351">
        <v>0.15834777109015</v>
      </c>
      <c r="I80" s="350" t="str">
        <f t="shared" si="3"/>
        <v/>
      </c>
      <c r="J80" s="350" t="str">
        <f t="shared" si="4"/>
        <v/>
      </c>
      <c r="L80" s="52" t="s">
        <v>32</v>
      </c>
      <c r="M80" s="52" t="s">
        <v>61</v>
      </c>
      <c r="N80" s="52" t="s">
        <v>72</v>
      </c>
      <c r="O80" s="52" t="s">
        <v>27</v>
      </c>
      <c r="P80" s="53">
        <v>1</v>
      </c>
      <c r="Q80" s="54">
        <v>30.957036666666699</v>
      </c>
      <c r="R80" s="54">
        <v>3.5881599999999998</v>
      </c>
      <c r="S80" s="55">
        <v>0.11590773492424</v>
      </c>
    </row>
    <row r="81" spans="1:19" ht="12.75" x14ac:dyDescent="0.2">
      <c r="A81" s="348" t="s">
        <v>32</v>
      </c>
      <c r="B81" s="348" t="s">
        <v>61</v>
      </c>
      <c r="C81" s="348" t="s">
        <v>73</v>
      </c>
      <c r="D81" s="348" t="s">
        <v>27</v>
      </c>
      <c r="E81" s="349">
        <v>14.293076923076899</v>
      </c>
      <c r="F81" s="350">
        <v>471.65425863076899</v>
      </c>
      <c r="G81" s="350">
        <v>30.05076</v>
      </c>
      <c r="H81" s="351">
        <v>6.3713534755815995E-2</v>
      </c>
      <c r="I81" s="350">
        <f t="shared" si="3"/>
        <v>1</v>
      </c>
      <c r="J81" s="350">
        <f t="shared" si="4"/>
        <v>1</v>
      </c>
      <c r="L81" s="52" t="s">
        <v>32</v>
      </c>
      <c r="M81" s="52" t="s">
        <v>61</v>
      </c>
      <c r="N81" s="52" t="s">
        <v>73</v>
      </c>
      <c r="O81" s="52" t="s">
        <v>27</v>
      </c>
      <c r="P81" s="53">
        <v>14.12</v>
      </c>
      <c r="Q81" s="54">
        <v>448.16618998333399</v>
      </c>
      <c r="R81" s="54">
        <v>29.8687</v>
      </c>
      <c r="S81" s="55">
        <v>6.6646482192489004E-2</v>
      </c>
    </row>
    <row r="82" spans="1:19" ht="12.75" x14ac:dyDescent="0.2">
      <c r="A82" s="334" t="s">
        <v>32</v>
      </c>
      <c r="B82" s="334" t="s">
        <v>61</v>
      </c>
      <c r="C82" s="334" t="s">
        <v>73</v>
      </c>
      <c r="D82" s="334" t="s">
        <v>169</v>
      </c>
      <c r="E82" s="352">
        <v>3</v>
      </c>
      <c r="F82" s="353">
        <v>92.480452499999998</v>
      </c>
      <c r="G82" s="353">
        <v>7.6038300000000003</v>
      </c>
      <c r="H82" s="354">
        <v>8.2220942852761006E-2</v>
      </c>
      <c r="I82" s="353" t="str">
        <f t="shared" si="3"/>
        <v/>
      </c>
      <c r="J82" s="353" t="str">
        <f t="shared" si="4"/>
        <v/>
      </c>
      <c r="L82" s="38" t="s">
        <v>32</v>
      </c>
      <c r="M82" s="38" t="s">
        <v>61</v>
      </c>
      <c r="N82" s="38" t="s">
        <v>73</v>
      </c>
      <c r="O82" s="38" t="s">
        <v>169</v>
      </c>
      <c r="P82" s="58">
        <v>3</v>
      </c>
      <c r="Q82" s="59">
        <v>91.277941666666706</v>
      </c>
      <c r="R82" s="59">
        <v>7.4726600000000003</v>
      </c>
      <c r="S82" s="60">
        <v>8.1867095856401007E-2</v>
      </c>
    </row>
    <row r="83" spans="1:19" ht="12.75" x14ac:dyDescent="0.2">
      <c r="A83" s="334" t="s">
        <v>32</v>
      </c>
      <c r="B83" s="334" t="s">
        <v>61</v>
      </c>
      <c r="C83" s="334" t="s">
        <v>73</v>
      </c>
      <c r="D83" s="334" t="s">
        <v>73</v>
      </c>
      <c r="E83" s="352">
        <v>11.293076923076899</v>
      </c>
      <c r="F83" s="353">
        <v>379.17380613076898</v>
      </c>
      <c r="G83" s="353">
        <v>22.446929999999998</v>
      </c>
      <c r="H83" s="354">
        <v>5.9199579815539E-2</v>
      </c>
      <c r="I83" s="353">
        <f t="shared" si="3"/>
        <v>1</v>
      </c>
      <c r="J83" s="353">
        <f t="shared" si="4"/>
        <v>1</v>
      </c>
      <c r="L83" s="38" t="s">
        <v>32</v>
      </c>
      <c r="M83" s="38" t="s">
        <v>61</v>
      </c>
      <c r="N83" s="38" t="s">
        <v>73</v>
      </c>
      <c r="O83" s="38" t="s">
        <v>73</v>
      </c>
      <c r="P83" s="58">
        <v>11.12</v>
      </c>
      <c r="Q83" s="59">
        <v>356.88824831666699</v>
      </c>
      <c r="R83" s="59">
        <v>22.396039999999999</v>
      </c>
      <c r="S83" s="60">
        <v>6.2753649372415995E-2</v>
      </c>
    </row>
    <row r="84" spans="1:19" ht="12.75" x14ac:dyDescent="0.2">
      <c r="A84" s="340" t="s">
        <v>74</v>
      </c>
      <c r="B84" s="340" t="s">
        <v>27</v>
      </c>
      <c r="C84" s="340" t="s">
        <v>27</v>
      </c>
      <c r="D84" s="340" t="s">
        <v>27</v>
      </c>
      <c r="E84" s="341">
        <v>150.56843589743599</v>
      </c>
      <c r="F84" s="342">
        <v>4654.57113523919</v>
      </c>
      <c r="G84" s="342">
        <v>619.84643000000005</v>
      </c>
      <c r="H84" s="343">
        <v>0.13316939670493</v>
      </c>
      <c r="I84" s="342" t="str">
        <f t="shared" si="3"/>
        <v/>
      </c>
      <c r="J84" s="342" t="str">
        <f t="shared" si="4"/>
        <v/>
      </c>
      <c r="L84" s="52" t="s">
        <v>74</v>
      </c>
      <c r="M84" s="52" t="s">
        <v>27</v>
      </c>
      <c r="N84" s="52" t="s">
        <v>27</v>
      </c>
      <c r="O84" s="52" t="s">
        <v>27</v>
      </c>
      <c r="P84" s="53">
        <v>158.418461538462</v>
      </c>
      <c r="Q84" s="54">
        <v>4682.4166832485098</v>
      </c>
      <c r="R84" s="54">
        <v>521.40263000000004</v>
      </c>
      <c r="S84" s="55">
        <v>0.11135331715892</v>
      </c>
    </row>
    <row r="85" spans="1:19" ht="12.75" x14ac:dyDescent="0.2">
      <c r="A85" s="344" t="s">
        <v>74</v>
      </c>
      <c r="B85" s="344" t="s">
        <v>75</v>
      </c>
      <c r="C85" s="344" t="s">
        <v>27</v>
      </c>
      <c r="D85" s="344" t="s">
        <v>27</v>
      </c>
      <c r="E85" s="345">
        <v>27.580948717948701</v>
      </c>
      <c r="F85" s="346">
        <v>817.99924511786401</v>
      </c>
      <c r="G85" s="346">
        <v>51.855640000000001</v>
      </c>
      <c r="H85" s="347">
        <v>6.3393261435747E-2</v>
      </c>
      <c r="I85" s="346" t="str">
        <f t="shared" si="3"/>
        <v/>
      </c>
      <c r="J85" s="346" t="str">
        <f t="shared" si="4"/>
        <v/>
      </c>
      <c r="L85" s="52" t="s">
        <v>74</v>
      </c>
      <c r="M85" s="52" t="s">
        <v>75</v>
      </c>
      <c r="N85" s="52" t="s">
        <v>27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2.75" x14ac:dyDescent="0.2">
      <c r="A86" s="348" t="s">
        <v>74</v>
      </c>
      <c r="B86" s="348" t="s">
        <v>75</v>
      </c>
      <c r="C86" s="348" t="s">
        <v>75</v>
      </c>
      <c r="D86" s="348" t="s">
        <v>27</v>
      </c>
      <c r="E86" s="349">
        <v>27.580948717948701</v>
      </c>
      <c r="F86" s="350">
        <v>817.99924511786401</v>
      </c>
      <c r="G86" s="350">
        <v>51.855640000000001</v>
      </c>
      <c r="H86" s="351">
        <v>6.3393261435747E-2</v>
      </c>
      <c r="I86" s="350" t="str">
        <f t="shared" si="3"/>
        <v/>
      </c>
      <c r="J86" s="350" t="str">
        <f t="shared" si="4"/>
        <v/>
      </c>
      <c r="L86" s="52" t="s">
        <v>74</v>
      </c>
      <c r="M86" s="52" t="s">
        <v>75</v>
      </c>
      <c r="N86" s="52" t="s">
        <v>75</v>
      </c>
      <c r="O86" s="52" t="s">
        <v>27</v>
      </c>
      <c r="P86" s="53">
        <v>31.579000000000001</v>
      </c>
      <c r="Q86" s="54">
        <v>893.29369693666604</v>
      </c>
      <c r="R86" s="54">
        <v>41.760570000000001</v>
      </c>
      <c r="S86" s="55">
        <v>4.6748980926662E-2</v>
      </c>
    </row>
    <row r="87" spans="1:19" ht="12.75" x14ac:dyDescent="0.2">
      <c r="A87" s="344" t="s">
        <v>74</v>
      </c>
      <c r="B87" s="344" t="s">
        <v>76</v>
      </c>
      <c r="C87" s="344" t="s">
        <v>27</v>
      </c>
      <c r="D87" s="344" t="s">
        <v>27</v>
      </c>
      <c r="E87" s="345">
        <v>17</v>
      </c>
      <c r="F87" s="346">
        <v>572.53815166666698</v>
      </c>
      <c r="G87" s="346">
        <v>84.259240000000005</v>
      </c>
      <c r="H87" s="347">
        <v>0.14716790445269001</v>
      </c>
      <c r="I87" s="346" t="str">
        <f t="shared" si="3"/>
        <v/>
      </c>
      <c r="J87" s="346" t="str">
        <f t="shared" si="4"/>
        <v/>
      </c>
      <c r="L87" s="52" t="s">
        <v>74</v>
      </c>
      <c r="M87" s="52" t="s">
        <v>76</v>
      </c>
      <c r="N87" s="52" t="s">
        <v>27</v>
      </c>
      <c r="O87" s="52" t="s">
        <v>27</v>
      </c>
      <c r="P87" s="53">
        <v>18</v>
      </c>
      <c r="Q87" s="54">
        <v>589.61685666666597</v>
      </c>
      <c r="R87" s="54">
        <v>82.067239999999998</v>
      </c>
      <c r="S87" s="55">
        <v>0.13918740462061999</v>
      </c>
    </row>
    <row r="88" spans="1:19" ht="12.75" x14ac:dyDescent="0.2">
      <c r="A88" s="344" t="s">
        <v>74</v>
      </c>
      <c r="B88" s="344" t="s">
        <v>77</v>
      </c>
      <c r="C88" s="344" t="s">
        <v>27</v>
      </c>
      <c r="D88" s="344" t="s">
        <v>27</v>
      </c>
      <c r="E88" s="345">
        <v>38.247487179487202</v>
      </c>
      <c r="F88" s="346">
        <v>1019.23663566132</v>
      </c>
      <c r="G88" s="346">
        <v>138.92513</v>
      </c>
      <c r="H88" s="347">
        <v>0.13630311660634001</v>
      </c>
      <c r="I88" s="346" t="str">
        <f t="shared" si="3"/>
        <v/>
      </c>
      <c r="J88" s="346" t="str">
        <f t="shared" si="4"/>
        <v/>
      </c>
      <c r="L88" s="52" t="s">
        <v>74</v>
      </c>
      <c r="M88" s="52" t="s">
        <v>77</v>
      </c>
      <c r="N88" s="52" t="s">
        <v>27</v>
      </c>
      <c r="O88" s="52" t="s">
        <v>27</v>
      </c>
      <c r="P88" s="53">
        <v>37.135461538461598</v>
      </c>
      <c r="Q88" s="54">
        <v>967.69765136211504</v>
      </c>
      <c r="R88" s="54">
        <v>131.34333000000001</v>
      </c>
      <c r="S88" s="55">
        <v>0.13572765193253</v>
      </c>
    </row>
    <row r="89" spans="1:19" ht="12.75" x14ac:dyDescent="0.2">
      <c r="A89" s="348" t="s">
        <v>74</v>
      </c>
      <c r="B89" s="348" t="s">
        <v>77</v>
      </c>
      <c r="C89" s="348" t="s">
        <v>78</v>
      </c>
      <c r="D89" s="348" t="s">
        <v>27</v>
      </c>
      <c r="E89" s="349">
        <v>29.358487179487199</v>
      </c>
      <c r="F89" s="350">
        <v>792.46162169465799</v>
      </c>
      <c r="G89" s="350">
        <v>122.49386</v>
      </c>
      <c r="H89" s="351">
        <v>0.15457387038889001</v>
      </c>
      <c r="I89" s="350" t="str">
        <f t="shared" si="3"/>
        <v/>
      </c>
      <c r="J89" s="350" t="str">
        <f t="shared" si="4"/>
        <v/>
      </c>
      <c r="L89" s="52" t="s">
        <v>74</v>
      </c>
      <c r="M89" s="52" t="s">
        <v>77</v>
      </c>
      <c r="N89" s="52" t="s">
        <v>78</v>
      </c>
      <c r="O89" s="52" t="s">
        <v>27</v>
      </c>
      <c r="P89" s="53">
        <v>29.231102564102599</v>
      </c>
      <c r="Q89" s="54">
        <v>768.85634812408102</v>
      </c>
      <c r="R89" s="54">
        <v>118.16099</v>
      </c>
      <c r="S89" s="55">
        <v>0.15368409233831001</v>
      </c>
    </row>
    <row r="90" spans="1:19" ht="12.75" x14ac:dyDescent="0.2">
      <c r="A90" s="348" t="s">
        <v>74</v>
      </c>
      <c r="B90" s="348" t="s">
        <v>77</v>
      </c>
      <c r="C90" s="348" t="s">
        <v>79</v>
      </c>
      <c r="D90" s="348" t="s">
        <v>27</v>
      </c>
      <c r="E90" s="349">
        <v>4.0789999999999997</v>
      </c>
      <c r="F90" s="350">
        <v>100.247635241667</v>
      </c>
      <c r="G90" s="350">
        <v>6.3132599999999996</v>
      </c>
      <c r="H90" s="351">
        <v>6.2976647626456994E-2</v>
      </c>
      <c r="I90" s="350" t="str">
        <f t="shared" si="3"/>
        <v/>
      </c>
      <c r="J90" s="350" t="str">
        <f t="shared" si="4"/>
        <v/>
      </c>
      <c r="L90" s="52" t="s">
        <v>74</v>
      </c>
      <c r="M90" s="52" t="s">
        <v>77</v>
      </c>
      <c r="N90" s="52" t="s">
        <v>79</v>
      </c>
      <c r="O90" s="52" t="s">
        <v>27</v>
      </c>
      <c r="P90" s="53">
        <v>4.0943589743589701</v>
      </c>
      <c r="Q90" s="54">
        <v>96.884340788034194</v>
      </c>
      <c r="R90" s="54">
        <v>3.2389899999999998</v>
      </c>
      <c r="S90" s="55">
        <v>3.3431511982790998E-2</v>
      </c>
    </row>
    <row r="91" spans="1:19" ht="12.75" x14ac:dyDescent="0.2">
      <c r="A91" s="348" t="s">
        <v>74</v>
      </c>
      <c r="B91" s="348" t="s">
        <v>77</v>
      </c>
      <c r="C91" s="348" t="s">
        <v>80</v>
      </c>
      <c r="D91" s="348" t="s">
        <v>27</v>
      </c>
      <c r="E91" s="349">
        <v>4.8099999999999996</v>
      </c>
      <c r="F91" s="350">
        <v>126.52737872500001</v>
      </c>
      <c r="G91" s="350">
        <v>10.11801</v>
      </c>
      <c r="H91" s="351">
        <v>7.9966961316655996E-2</v>
      </c>
      <c r="I91" s="350">
        <f t="shared" si="3"/>
        <v>2</v>
      </c>
      <c r="J91" s="350">
        <f t="shared" si="4"/>
        <v>2</v>
      </c>
      <c r="L91" s="52" t="s">
        <v>74</v>
      </c>
      <c r="M91" s="52" t="s">
        <v>77</v>
      </c>
      <c r="N91" s="52" t="s">
        <v>80</v>
      </c>
      <c r="O91" s="52" t="s">
        <v>27</v>
      </c>
      <c r="P91" s="53">
        <v>3.81</v>
      </c>
      <c r="Q91" s="54">
        <v>101.95696245000001</v>
      </c>
      <c r="R91" s="54">
        <v>9.9433500000000006</v>
      </c>
      <c r="S91" s="55">
        <v>9.7524972900956006E-2</v>
      </c>
    </row>
    <row r="92" spans="1:19" ht="12.75" x14ac:dyDescent="0.2">
      <c r="A92" s="344" t="s">
        <v>74</v>
      </c>
      <c r="B92" s="344" t="s">
        <v>81</v>
      </c>
      <c r="C92" s="344" t="s">
        <v>27</v>
      </c>
      <c r="D92" s="344" t="s">
        <v>27</v>
      </c>
      <c r="E92" s="345">
        <v>6</v>
      </c>
      <c r="F92" s="346">
        <v>270.02315499999997</v>
      </c>
      <c r="G92" s="346">
        <v>47.919130000000003</v>
      </c>
      <c r="H92" s="347">
        <v>0.17746304016039</v>
      </c>
      <c r="I92" s="346" t="str">
        <f t="shared" si="3"/>
        <v/>
      </c>
      <c r="J92" s="346" t="str">
        <f t="shared" si="4"/>
        <v/>
      </c>
      <c r="L92" s="52" t="s">
        <v>74</v>
      </c>
      <c r="M92" s="52" t="s">
        <v>81</v>
      </c>
      <c r="N92" s="52" t="s">
        <v>27</v>
      </c>
      <c r="O92" s="52" t="s">
        <v>27</v>
      </c>
      <c r="P92" s="53">
        <v>5</v>
      </c>
      <c r="Q92" s="54">
        <v>208.79087166666699</v>
      </c>
      <c r="R92" s="54">
        <v>21.866849999999999</v>
      </c>
      <c r="S92" s="55">
        <v>0.10473087173519</v>
      </c>
    </row>
    <row r="93" spans="1:19" ht="12.75" x14ac:dyDescent="0.2">
      <c r="A93" s="344" t="s">
        <v>74</v>
      </c>
      <c r="B93" s="344" t="s">
        <v>82</v>
      </c>
      <c r="C93" s="344" t="s">
        <v>27</v>
      </c>
      <c r="D93" s="344" t="s">
        <v>27</v>
      </c>
      <c r="E93" s="345">
        <v>61.74</v>
      </c>
      <c r="F93" s="346">
        <v>1974.7739477933301</v>
      </c>
      <c r="G93" s="346">
        <v>296.88729000000001</v>
      </c>
      <c r="H93" s="347">
        <v>0.15033988590530001</v>
      </c>
      <c r="I93" s="346" t="str">
        <f t="shared" si="3"/>
        <v/>
      </c>
      <c r="J93" s="346" t="str">
        <f t="shared" si="4"/>
        <v/>
      </c>
      <c r="L93" s="52" t="s">
        <v>74</v>
      </c>
      <c r="M93" s="52" t="s">
        <v>82</v>
      </c>
      <c r="N93" s="52" t="s">
        <v>27</v>
      </c>
      <c r="O93" s="52" t="s">
        <v>27</v>
      </c>
      <c r="P93" s="53">
        <v>66.703999999999994</v>
      </c>
      <c r="Q93" s="54">
        <v>2023.0176066163899</v>
      </c>
      <c r="R93" s="54">
        <v>244.36464000000001</v>
      </c>
      <c r="S93" s="55">
        <v>0.1207921469397</v>
      </c>
    </row>
    <row r="94" spans="1:19" ht="12.75" x14ac:dyDescent="0.2">
      <c r="A94" s="348" t="s">
        <v>74</v>
      </c>
      <c r="B94" s="348" t="s">
        <v>82</v>
      </c>
      <c r="C94" s="348" t="s">
        <v>83</v>
      </c>
      <c r="D94" s="348" t="s">
        <v>27</v>
      </c>
      <c r="E94" s="349">
        <v>39.491999999999997</v>
      </c>
      <c r="F94" s="350">
        <v>1203.57846380667</v>
      </c>
      <c r="G94" s="350">
        <v>148.51788999999999</v>
      </c>
      <c r="H94" s="351">
        <v>0.12339693212046</v>
      </c>
      <c r="I94" s="350">
        <f t="shared" si="3"/>
        <v>1</v>
      </c>
      <c r="J94" s="350">
        <f t="shared" si="4"/>
        <v>1</v>
      </c>
      <c r="L94" s="52" t="s">
        <v>74</v>
      </c>
      <c r="M94" s="52" t="s">
        <v>82</v>
      </c>
      <c r="N94" s="52" t="s">
        <v>83</v>
      </c>
      <c r="O94" s="52" t="s">
        <v>27</v>
      </c>
      <c r="P94" s="53">
        <v>41.234000000000002</v>
      </c>
      <c r="Q94" s="54">
        <v>1242.7025717775</v>
      </c>
      <c r="R94" s="54">
        <v>154.29857000000001</v>
      </c>
      <c r="S94" s="55">
        <v>0.12416371664806</v>
      </c>
    </row>
    <row r="95" spans="1:19" ht="12.75" x14ac:dyDescent="0.2">
      <c r="A95" s="348" t="s">
        <v>74</v>
      </c>
      <c r="B95" s="348" t="s">
        <v>82</v>
      </c>
      <c r="C95" s="348" t="s">
        <v>84</v>
      </c>
      <c r="D95" s="348" t="s">
        <v>27</v>
      </c>
      <c r="E95" s="349">
        <v>0.56000000000000005</v>
      </c>
      <c r="F95" s="350">
        <v>14.045433733333301</v>
      </c>
      <c r="G95" s="350">
        <v>0</v>
      </c>
      <c r="H95" s="351">
        <v>0</v>
      </c>
      <c r="I95" s="350" t="str">
        <f t="shared" si="3"/>
        <v/>
      </c>
      <c r="J95" s="350" t="str">
        <f t="shared" si="4"/>
        <v/>
      </c>
      <c r="L95" s="52" t="s">
        <v>74</v>
      </c>
      <c r="M95" s="52" t="s">
        <v>82</v>
      </c>
      <c r="N95" s="52" t="s">
        <v>84</v>
      </c>
      <c r="O95" s="52" t="s">
        <v>27</v>
      </c>
      <c r="P95" s="53">
        <v>0.56000000000000005</v>
      </c>
      <c r="Q95" s="54">
        <v>13.8031189333333</v>
      </c>
      <c r="R95" s="54">
        <v>0</v>
      </c>
      <c r="S95" s="55">
        <v>0</v>
      </c>
    </row>
    <row r="96" spans="1:19" ht="12.75" x14ac:dyDescent="0.2">
      <c r="A96" s="348" t="s">
        <v>74</v>
      </c>
      <c r="B96" s="348" t="s">
        <v>82</v>
      </c>
      <c r="C96" s="348" t="s">
        <v>85</v>
      </c>
      <c r="D96" s="348" t="s">
        <v>27</v>
      </c>
      <c r="E96" s="349">
        <v>14.688000000000001</v>
      </c>
      <c r="F96" s="350">
        <v>527.71366025333396</v>
      </c>
      <c r="G96" s="350">
        <v>120.36060999999999</v>
      </c>
      <c r="H96" s="351">
        <v>0.22807939052064999</v>
      </c>
      <c r="I96" s="350" t="str">
        <f t="shared" si="3"/>
        <v/>
      </c>
      <c r="J96" s="350" t="str">
        <f t="shared" si="4"/>
        <v/>
      </c>
      <c r="L96" s="52" t="s">
        <v>74</v>
      </c>
      <c r="M96" s="52" t="s">
        <v>82</v>
      </c>
      <c r="N96" s="52" t="s">
        <v>85</v>
      </c>
      <c r="O96" s="52" t="s">
        <v>27</v>
      </c>
      <c r="P96" s="53">
        <v>15.143333333333301</v>
      </c>
      <c r="Q96" s="54">
        <v>477.09825532222197</v>
      </c>
      <c r="R96" s="54">
        <v>62.203150000000001</v>
      </c>
      <c r="S96" s="55">
        <v>0.13037807056743</v>
      </c>
    </row>
    <row r="97" spans="1:19" ht="12.75" x14ac:dyDescent="0.2">
      <c r="A97" s="348" t="s">
        <v>74</v>
      </c>
      <c r="B97" s="348" t="s">
        <v>82</v>
      </c>
      <c r="C97" s="348" t="s">
        <v>86</v>
      </c>
      <c r="D97" s="348" t="s">
        <v>27</v>
      </c>
      <c r="E97" s="349">
        <v>4</v>
      </c>
      <c r="F97" s="350">
        <v>136.54870500000001</v>
      </c>
      <c r="G97" s="350">
        <v>12.818820000000001</v>
      </c>
      <c r="H97" s="351">
        <v>9.3877272581969998E-2</v>
      </c>
      <c r="I97" s="350" t="str">
        <f t="shared" si="3"/>
        <v/>
      </c>
      <c r="J97" s="350" t="str">
        <f t="shared" si="4"/>
        <v/>
      </c>
      <c r="L97" s="52" t="s">
        <v>74</v>
      </c>
      <c r="M97" s="52" t="s">
        <v>82</v>
      </c>
      <c r="N97" s="52" t="s">
        <v>86</v>
      </c>
      <c r="O97" s="52" t="s">
        <v>27</v>
      </c>
      <c r="P97" s="53">
        <v>6</v>
      </c>
      <c r="Q97" s="54">
        <v>181.77078583333301</v>
      </c>
      <c r="R97" s="54">
        <v>14.95407</v>
      </c>
      <c r="S97" s="55">
        <v>8.2268830667384996E-2</v>
      </c>
    </row>
    <row r="98" spans="1:19" ht="12.75" x14ac:dyDescent="0.2">
      <c r="A98" s="348" t="s">
        <v>74</v>
      </c>
      <c r="B98" s="348" t="s">
        <v>82</v>
      </c>
      <c r="C98" s="348" t="s">
        <v>87</v>
      </c>
      <c r="D98" s="348" t="s">
        <v>27</v>
      </c>
      <c r="E98" s="349">
        <v>3</v>
      </c>
      <c r="F98" s="350">
        <v>92.887685000000005</v>
      </c>
      <c r="G98" s="350">
        <v>15.189970000000001</v>
      </c>
      <c r="H98" s="351">
        <v>0.16353050460887</v>
      </c>
      <c r="I98" s="350" t="str">
        <f t="shared" si="3"/>
        <v/>
      </c>
      <c r="J98" s="350" t="str">
        <f t="shared" si="4"/>
        <v/>
      </c>
      <c r="L98" s="52" t="s">
        <v>74</v>
      </c>
      <c r="M98" s="52" t="s">
        <v>82</v>
      </c>
      <c r="N98" s="52" t="s">
        <v>87</v>
      </c>
      <c r="O98" s="52" t="s">
        <v>27</v>
      </c>
      <c r="P98" s="53">
        <v>3.7666666666666702</v>
      </c>
      <c r="Q98" s="54">
        <v>107.64287475</v>
      </c>
      <c r="R98" s="54">
        <v>12.908849999999999</v>
      </c>
      <c r="S98" s="55">
        <v>0.11992293990643001</v>
      </c>
    </row>
    <row r="99" spans="1:19" ht="12.75" x14ac:dyDescent="0.2">
      <c r="A99" s="340" t="s">
        <v>88</v>
      </c>
      <c r="B99" s="340" t="s">
        <v>27</v>
      </c>
      <c r="C99" s="340" t="s">
        <v>27</v>
      </c>
      <c r="D99" s="340" t="s">
        <v>27</v>
      </c>
      <c r="E99" s="341">
        <v>216.14741770057901</v>
      </c>
      <c r="F99" s="342">
        <v>6112.5186156718</v>
      </c>
      <c r="G99" s="342">
        <v>729.16792999999996</v>
      </c>
      <c r="H99" s="343">
        <v>0.1192909135901</v>
      </c>
      <c r="I99" s="342" t="str">
        <f t="shared" si="3"/>
        <v/>
      </c>
      <c r="J99" s="342" t="str">
        <f t="shared" si="4"/>
        <v/>
      </c>
      <c r="L99" s="52" t="s">
        <v>88</v>
      </c>
      <c r="M99" s="52" t="s">
        <v>27</v>
      </c>
      <c r="N99" s="52" t="s">
        <v>27</v>
      </c>
      <c r="O99" s="52" t="s">
        <v>27</v>
      </c>
      <c r="P99" s="53">
        <v>220.25327692307701</v>
      </c>
      <c r="Q99" s="54">
        <v>5976.5885349682803</v>
      </c>
      <c r="R99" s="54">
        <v>682.03574000000003</v>
      </c>
      <c r="S99" s="55">
        <v>0.11411790120894</v>
      </c>
    </row>
    <row r="100" spans="1:19" ht="12.75" x14ac:dyDescent="0.2">
      <c r="A100" s="344" t="s">
        <v>88</v>
      </c>
      <c r="B100" s="344" t="s">
        <v>89</v>
      </c>
      <c r="C100" s="344" t="s">
        <v>27</v>
      </c>
      <c r="D100" s="344" t="s">
        <v>27</v>
      </c>
      <c r="E100" s="345">
        <v>15.24</v>
      </c>
      <c r="F100" s="346">
        <v>577.96927540000001</v>
      </c>
      <c r="G100" s="346">
        <v>59.376730000000002</v>
      </c>
      <c r="H100" s="347">
        <v>0.10273336754605999</v>
      </c>
      <c r="I100" s="346" t="str">
        <f t="shared" si="3"/>
        <v/>
      </c>
      <c r="J100" s="346" t="str">
        <f t="shared" si="4"/>
        <v/>
      </c>
      <c r="L100" s="52" t="s">
        <v>88</v>
      </c>
      <c r="M100" s="52" t="s">
        <v>89</v>
      </c>
      <c r="N100" s="52" t="s">
        <v>27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2.75" x14ac:dyDescent="0.2">
      <c r="A101" s="348" t="s">
        <v>88</v>
      </c>
      <c r="B101" s="348" t="s">
        <v>89</v>
      </c>
      <c r="C101" s="348" t="s">
        <v>90</v>
      </c>
      <c r="D101" s="348" t="s">
        <v>27</v>
      </c>
      <c r="E101" s="349">
        <v>2.6749999999999998</v>
      </c>
      <c r="F101" s="350">
        <v>90.058587791666596</v>
      </c>
      <c r="G101" s="350">
        <v>0</v>
      </c>
      <c r="H101" s="351">
        <v>0</v>
      </c>
      <c r="I101" s="350" t="str">
        <f t="shared" si="3"/>
        <v/>
      </c>
      <c r="J101" s="350" t="str">
        <f t="shared" si="4"/>
        <v/>
      </c>
      <c r="L101" s="52" t="s">
        <v>88</v>
      </c>
      <c r="M101" s="52" t="s">
        <v>89</v>
      </c>
      <c r="N101" s="52" t="s">
        <v>90</v>
      </c>
      <c r="O101" s="52" t="s">
        <v>27</v>
      </c>
      <c r="P101" s="53">
        <v>1.81</v>
      </c>
      <c r="Q101" s="54">
        <v>61.554623216666698</v>
      </c>
      <c r="R101" s="54">
        <v>0</v>
      </c>
      <c r="S101" s="55">
        <v>0</v>
      </c>
    </row>
    <row r="102" spans="1:19" ht="12.75" x14ac:dyDescent="0.2">
      <c r="A102" s="348" t="s">
        <v>88</v>
      </c>
      <c r="B102" s="348" t="s">
        <v>89</v>
      </c>
      <c r="C102" s="348" t="s">
        <v>91</v>
      </c>
      <c r="D102" s="348" t="s">
        <v>27</v>
      </c>
      <c r="E102" s="349">
        <v>4.8369999999999997</v>
      </c>
      <c r="F102" s="350">
        <v>175.351361895</v>
      </c>
      <c r="G102" s="350">
        <v>26.26484</v>
      </c>
      <c r="H102" s="351">
        <v>0.14978406620946</v>
      </c>
      <c r="I102" s="350" t="str">
        <f t="shared" si="3"/>
        <v/>
      </c>
      <c r="J102" s="350" t="str">
        <f t="shared" si="4"/>
        <v/>
      </c>
      <c r="L102" s="52" t="s">
        <v>88</v>
      </c>
      <c r="M102" s="52" t="s">
        <v>89</v>
      </c>
      <c r="N102" s="52" t="s">
        <v>91</v>
      </c>
      <c r="O102" s="52" t="s">
        <v>27</v>
      </c>
      <c r="P102" s="37"/>
      <c r="Q102" s="37"/>
      <c r="R102" s="37"/>
      <c r="S102" s="48"/>
    </row>
    <row r="103" spans="1:19" ht="12.75" x14ac:dyDescent="0.2">
      <c r="A103" s="334" t="s">
        <v>88</v>
      </c>
      <c r="B103" s="334" t="s">
        <v>89</v>
      </c>
      <c r="C103" s="334" t="s">
        <v>91</v>
      </c>
      <c r="D103" s="334" t="s">
        <v>91</v>
      </c>
      <c r="E103" s="352">
        <v>4.8369999999999997</v>
      </c>
      <c r="F103" s="353">
        <v>175.351361895</v>
      </c>
      <c r="G103" s="353">
        <v>26.26484</v>
      </c>
      <c r="H103" s="354">
        <v>0.14978406620946</v>
      </c>
      <c r="I103" s="353" t="str">
        <f t="shared" si="3"/>
        <v/>
      </c>
      <c r="J103" s="353" t="str">
        <f t="shared" si="4"/>
        <v/>
      </c>
      <c r="L103" s="38" t="s">
        <v>88</v>
      </c>
      <c r="M103" s="38" t="s">
        <v>89</v>
      </c>
      <c r="N103" s="38" t="s">
        <v>91</v>
      </c>
      <c r="O103" s="38" t="s">
        <v>91</v>
      </c>
      <c r="P103" s="37"/>
      <c r="Q103" s="37"/>
      <c r="R103" s="37"/>
      <c r="S103" s="37"/>
    </row>
    <row r="104" spans="1:19" ht="12.75" x14ac:dyDescent="0.2">
      <c r="A104" s="348" t="s">
        <v>88</v>
      </c>
      <c r="B104" s="348" t="s">
        <v>89</v>
      </c>
      <c r="C104" s="348" t="s">
        <v>92</v>
      </c>
      <c r="D104" s="348" t="s">
        <v>27</v>
      </c>
      <c r="E104" s="349">
        <v>7.7279999999999998</v>
      </c>
      <c r="F104" s="350">
        <v>312.55932571333301</v>
      </c>
      <c r="G104" s="350">
        <v>33.111890000000002</v>
      </c>
      <c r="H104" s="351">
        <v>0.10593793650031</v>
      </c>
      <c r="I104" s="350" t="str">
        <f t="shared" si="3"/>
        <v/>
      </c>
      <c r="J104" s="350" t="str">
        <f t="shared" si="4"/>
        <v/>
      </c>
      <c r="L104" s="52" t="s">
        <v>88</v>
      </c>
      <c r="M104" s="52" t="s">
        <v>89</v>
      </c>
      <c r="N104" s="52" t="s">
        <v>92</v>
      </c>
      <c r="O104" s="52" t="s">
        <v>27</v>
      </c>
      <c r="P104" s="37"/>
      <c r="Q104" s="37"/>
      <c r="R104" s="37"/>
      <c r="S104" s="48"/>
    </row>
    <row r="105" spans="1:19" ht="12.75" x14ac:dyDescent="0.2">
      <c r="A105" s="344" t="s">
        <v>88</v>
      </c>
      <c r="B105" s="344" t="s">
        <v>93</v>
      </c>
      <c r="C105" s="344" t="s">
        <v>27</v>
      </c>
      <c r="D105" s="344" t="s">
        <v>27</v>
      </c>
      <c r="E105" s="345">
        <v>82.016410256410296</v>
      </c>
      <c r="F105" s="346">
        <v>2388.9985151812002</v>
      </c>
      <c r="G105" s="346">
        <v>325.23257000000001</v>
      </c>
      <c r="H105" s="347">
        <v>0.13613761914596001</v>
      </c>
      <c r="I105" s="346" t="str">
        <f t="shared" si="3"/>
        <v/>
      </c>
      <c r="J105" s="346" t="str">
        <f t="shared" si="4"/>
        <v/>
      </c>
      <c r="L105" s="52" t="s">
        <v>88</v>
      </c>
      <c r="M105" s="52" t="s">
        <v>93</v>
      </c>
      <c r="N105" s="52" t="s">
        <v>27</v>
      </c>
      <c r="O105" s="52" t="s">
        <v>27</v>
      </c>
      <c r="P105" s="53">
        <v>64.62</v>
      </c>
      <c r="Q105" s="54">
        <v>1818.0694495499999</v>
      </c>
      <c r="R105" s="54">
        <v>234.22206</v>
      </c>
      <c r="S105" s="55">
        <v>0.12883009505383</v>
      </c>
    </row>
    <row r="106" spans="1:19" ht="12.75" x14ac:dyDescent="0.2">
      <c r="A106" s="52" t="s">
        <v>88</v>
      </c>
      <c r="B106" s="52" t="s">
        <v>93</v>
      </c>
      <c r="C106" s="52" t="s">
        <v>94</v>
      </c>
      <c r="D106" s="52" t="s">
        <v>27</v>
      </c>
      <c r="E106" s="52"/>
      <c r="F106" s="52"/>
      <c r="G106" s="52"/>
      <c r="H106" s="52"/>
      <c r="I106" s="52">
        <f t="shared" si="3"/>
        <v>0</v>
      </c>
      <c r="J106" s="52" t="str">
        <f t="shared" si="4"/>
        <v/>
      </c>
      <c r="L106" s="52" t="s">
        <v>88</v>
      </c>
      <c r="M106" s="52" t="s">
        <v>93</v>
      </c>
      <c r="N106" s="52" t="s">
        <v>94</v>
      </c>
      <c r="O106" s="52" t="s">
        <v>27</v>
      </c>
      <c r="P106" s="53">
        <v>1</v>
      </c>
      <c r="Q106" s="54">
        <v>31.070658333333299</v>
      </c>
      <c r="R106" s="54">
        <v>1.24882</v>
      </c>
      <c r="S106" s="55">
        <v>4.0192904398818001E-2</v>
      </c>
    </row>
    <row r="107" spans="1:19" ht="12.75" x14ac:dyDescent="0.2">
      <c r="A107" s="348" t="s">
        <v>88</v>
      </c>
      <c r="B107" s="348" t="s">
        <v>93</v>
      </c>
      <c r="C107" s="348" t="s">
        <v>95</v>
      </c>
      <c r="D107" s="348" t="s">
        <v>27</v>
      </c>
      <c r="E107" s="349">
        <v>19.625410256410301</v>
      </c>
      <c r="F107" s="350">
        <v>672.675951500363</v>
      </c>
      <c r="G107" s="350">
        <v>106.55192</v>
      </c>
      <c r="H107" s="351">
        <v>0.15840007326312</v>
      </c>
      <c r="I107" s="350" t="str">
        <f t="shared" si="3"/>
        <v/>
      </c>
      <c r="J107" s="350" t="str">
        <f t="shared" si="4"/>
        <v/>
      </c>
      <c r="L107" s="52" t="s">
        <v>88</v>
      </c>
      <c r="M107" s="52" t="s">
        <v>93</v>
      </c>
      <c r="N107" s="52" t="s">
        <v>95</v>
      </c>
      <c r="O107" s="52" t="s">
        <v>27</v>
      </c>
      <c r="P107" s="53">
        <v>2</v>
      </c>
      <c r="Q107" s="54">
        <v>53.553825000000003</v>
      </c>
      <c r="R107" s="54">
        <v>2.49011</v>
      </c>
      <c r="S107" s="55">
        <v>4.6497332356746003E-2</v>
      </c>
    </row>
    <row r="108" spans="1:19" ht="12.75" x14ac:dyDescent="0.2">
      <c r="A108" s="348" t="s">
        <v>88</v>
      </c>
      <c r="B108" s="348" t="s">
        <v>93</v>
      </c>
      <c r="C108" s="348" t="s">
        <v>96</v>
      </c>
      <c r="D108" s="348" t="s">
        <v>27</v>
      </c>
      <c r="E108" s="349">
        <v>7</v>
      </c>
      <c r="F108" s="350">
        <v>259.20416333333299</v>
      </c>
      <c r="G108" s="350">
        <v>50.035359999999997</v>
      </c>
      <c r="H108" s="351">
        <v>0.19303455375312001</v>
      </c>
      <c r="I108" s="350" t="str">
        <f t="shared" si="3"/>
        <v/>
      </c>
      <c r="J108" s="350" t="str">
        <f t="shared" si="4"/>
        <v/>
      </c>
      <c r="L108" s="52" t="s">
        <v>88</v>
      </c>
      <c r="M108" s="52" t="s">
        <v>93</v>
      </c>
      <c r="N108" s="52" t="s">
        <v>96</v>
      </c>
      <c r="O108" s="52" t="s">
        <v>27</v>
      </c>
      <c r="P108" s="53">
        <v>20.81</v>
      </c>
      <c r="Q108" s="54">
        <v>714.27718709999999</v>
      </c>
      <c r="R108" s="54">
        <v>135.98266000000001</v>
      </c>
      <c r="S108" s="55">
        <v>0.19037799674395001</v>
      </c>
    </row>
    <row r="109" spans="1:19" ht="12.75" x14ac:dyDescent="0.2">
      <c r="A109" s="348" t="s">
        <v>88</v>
      </c>
      <c r="B109" s="348" t="s">
        <v>93</v>
      </c>
      <c r="C109" s="348" t="s">
        <v>93</v>
      </c>
      <c r="D109" s="348" t="s">
        <v>27</v>
      </c>
      <c r="E109" s="349">
        <v>1</v>
      </c>
      <c r="F109" s="350">
        <v>53.937005833333302</v>
      </c>
      <c r="G109" s="350">
        <v>13.935750000000001</v>
      </c>
      <c r="H109" s="351">
        <v>0.25837084919140002</v>
      </c>
      <c r="I109" s="350" t="str">
        <f t="shared" si="3"/>
        <v/>
      </c>
      <c r="J109" s="350" t="str">
        <f t="shared" si="4"/>
        <v/>
      </c>
      <c r="L109" s="52" t="s">
        <v>88</v>
      </c>
      <c r="M109" s="52" t="s">
        <v>93</v>
      </c>
      <c r="N109" s="52" t="s">
        <v>93</v>
      </c>
      <c r="O109" s="52" t="s">
        <v>27</v>
      </c>
      <c r="P109" s="53">
        <v>1</v>
      </c>
      <c r="Q109" s="54">
        <v>31.7551116666667</v>
      </c>
      <c r="R109" s="54">
        <v>4.3708499999999999</v>
      </c>
      <c r="S109" s="55">
        <v>0.1376424068629</v>
      </c>
    </row>
    <row r="110" spans="1:19" ht="12.75" x14ac:dyDescent="0.2">
      <c r="A110" s="348" t="s">
        <v>88</v>
      </c>
      <c r="B110" s="348" t="s">
        <v>93</v>
      </c>
      <c r="C110" s="348" t="s">
        <v>97</v>
      </c>
      <c r="D110" s="348" t="s">
        <v>27</v>
      </c>
      <c r="E110" s="349">
        <v>54.390999999999998</v>
      </c>
      <c r="F110" s="350">
        <v>1403.1813945141701</v>
      </c>
      <c r="G110" s="350">
        <v>154.70954</v>
      </c>
      <c r="H110" s="351">
        <v>0.11025626523046</v>
      </c>
      <c r="I110" s="350" t="str">
        <f t="shared" si="3"/>
        <v/>
      </c>
      <c r="J110" s="350" t="str">
        <f t="shared" si="4"/>
        <v/>
      </c>
      <c r="L110" s="52" t="s">
        <v>88</v>
      </c>
      <c r="M110" s="52" t="s">
        <v>93</v>
      </c>
      <c r="N110" s="52" t="s">
        <v>97</v>
      </c>
      <c r="O110" s="52" t="s">
        <v>27</v>
      </c>
      <c r="P110" s="53">
        <v>39.81</v>
      </c>
      <c r="Q110" s="54">
        <v>987.41266745000098</v>
      </c>
      <c r="R110" s="54">
        <v>90.129620000000003</v>
      </c>
      <c r="S110" s="55">
        <v>9.1278573762639995E-2</v>
      </c>
    </row>
    <row r="111" spans="1:19" ht="12.75" x14ac:dyDescent="0.2">
      <c r="A111" s="334" t="s">
        <v>88</v>
      </c>
      <c r="B111" s="334" t="s">
        <v>93</v>
      </c>
      <c r="C111" s="334" t="s">
        <v>97</v>
      </c>
      <c r="D111" s="334" t="s">
        <v>170</v>
      </c>
      <c r="E111" s="352">
        <v>33.390999999999998</v>
      </c>
      <c r="F111" s="353">
        <v>852.97163534749996</v>
      </c>
      <c r="G111" s="353">
        <v>80.474069999999998</v>
      </c>
      <c r="H111" s="354">
        <v>9.4345540537481995E-2</v>
      </c>
      <c r="I111" s="353" t="str">
        <f t="shared" si="3"/>
        <v/>
      </c>
      <c r="J111" s="353" t="str">
        <f t="shared" si="4"/>
        <v/>
      </c>
      <c r="L111" s="38" t="s">
        <v>88</v>
      </c>
      <c r="M111" s="38" t="s">
        <v>93</v>
      </c>
      <c r="N111" s="38" t="s">
        <v>97</v>
      </c>
      <c r="O111" s="38" t="s">
        <v>170</v>
      </c>
      <c r="P111" s="58">
        <v>19</v>
      </c>
      <c r="Q111" s="59">
        <v>473.28146833333398</v>
      </c>
      <c r="R111" s="59">
        <v>31.980170000000001</v>
      </c>
      <c r="S111" s="60">
        <v>6.7571143473288006E-2</v>
      </c>
    </row>
    <row r="112" spans="1:19" ht="12.75" x14ac:dyDescent="0.2">
      <c r="A112" s="334" t="s">
        <v>88</v>
      </c>
      <c r="B112" s="334" t="s">
        <v>93</v>
      </c>
      <c r="C112" s="334" t="s">
        <v>97</v>
      </c>
      <c r="D112" s="334" t="s">
        <v>171</v>
      </c>
      <c r="E112" s="352">
        <v>11</v>
      </c>
      <c r="F112" s="353">
        <v>257.57795833333398</v>
      </c>
      <c r="G112" s="353">
        <v>28.032579999999999</v>
      </c>
      <c r="H112" s="354">
        <v>0.10883143954313999</v>
      </c>
      <c r="I112" s="353">
        <f t="shared" si="3"/>
        <v>2</v>
      </c>
      <c r="J112" s="353">
        <f t="shared" si="4"/>
        <v>2</v>
      </c>
      <c r="L112" s="38" t="s">
        <v>88</v>
      </c>
      <c r="M112" s="38" t="s">
        <v>93</v>
      </c>
      <c r="N112" s="38" t="s">
        <v>97</v>
      </c>
      <c r="O112" s="38" t="s">
        <v>171</v>
      </c>
      <c r="P112" s="58">
        <v>12</v>
      </c>
      <c r="Q112" s="59">
        <v>275.99561</v>
      </c>
      <c r="R112" s="59">
        <v>31.927250000000001</v>
      </c>
      <c r="S112" s="60">
        <v>0.11568028201607999</v>
      </c>
    </row>
    <row r="113" spans="1:19" ht="12.75" x14ac:dyDescent="0.2">
      <c r="A113" s="334" t="s">
        <v>88</v>
      </c>
      <c r="B113" s="334" t="s">
        <v>93</v>
      </c>
      <c r="C113" s="334" t="s">
        <v>97</v>
      </c>
      <c r="D113" s="334" t="s">
        <v>97</v>
      </c>
      <c r="E113" s="352">
        <v>1</v>
      </c>
      <c r="F113" s="353">
        <v>42.026801666666699</v>
      </c>
      <c r="G113" s="353">
        <v>16.633279999999999</v>
      </c>
      <c r="H113" s="354">
        <v>0.39577791648115002</v>
      </c>
      <c r="I113" s="353" t="str">
        <f t="shared" si="3"/>
        <v/>
      </c>
      <c r="J113" s="353" t="str">
        <f t="shared" si="4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58">
        <v>4</v>
      </c>
      <c r="Q113" s="59">
        <v>104.84823</v>
      </c>
      <c r="R113" s="59">
        <v>6.1147099999999996</v>
      </c>
      <c r="S113" s="60">
        <v>5.831963019309E-2</v>
      </c>
    </row>
    <row r="114" spans="1:19" ht="12.75" x14ac:dyDescent="0.2">
      <c r="A114" s="334" t="s">
        <v>88</v>
      </c>
      <c r="B114" s="334" t="s">
        <v>93</v>
      </c>
      <c r="C114" s="334" t="s">
        <v>97</v>
      </c>
      <c r="D114" s="334" t="s">
        <v>172</v>
      </c>
      <c r="E114" s="352">
        <v>4</v>
      </c>
      <c r="F114" s="353">
        <v>107.31878166666699</v>
      </c>
      <c r="G114" s="353">
        <v>6.3420399999999999</v>
      </c>
      <c r="H114" s="354">
        <v>5.9095341015875998E-2</v>
      </c>
      <c r="I114" s="353" t="str">
        <f t="shared" si="3"/>
        <v/>
      </c>
      <c r="J114" s="353" t="str">
        <f t="shared" si="4"/>
        <v/>
      </c>
      <c r="L114" s="38" t="s">
        <v>88</v>
      </c>
      <c r="M114" s="38" t="s">
        <v>93</v>
      </c>
      <c r="N114" s="38" t="s">
        <v>97</v>
      </c>
      <c r="O114" s="38" t="s">
        <v>172</v>
      </c>
      <c r="P114" s="37"/>
      <c r="Q114" s="37"/>
      <c r="R114" s="37"/>
      <c r="S114" s="37"/>
    </row>
    <row r="115" spans="1:19" ht="12.75" x14ac:dyDescent="0.2">
      <c r="A115" s="334" t="s">
        <v>88</v>
      </c>
      <c r="B115" s="334" t="s">
        <v>93</v>
      </c>
      <c r="C115" s="334" t="s">
        <v>97</v>
      </c>
      <c r="D115" s="334" t="s">
        <v>173</v>
      </c>
      <c r="E115" s="352">
        <v>1</v>
      </c>
      <c r="F115" s="353">
        <v>30.2956425</v>
      </c>
      <c r="G115" s="353">
        <v>7.3524099999999999</v>
      </c>
      <c r="H115" s="354">
        <v>0.24268869689757999</v>
      </c>
      <c r="I115" s="353" t="str">
        <f t="shared" si="3"/>
        <v/>
      </c>
      <c r="J115" s="353" t="str">
        <f t="shared" si="4"/>
        <v/>
      </c>
      <c r="L115" s="38" t="s">
        <v>88</v>
      </c>
      <c r="M115" s="38" t="s">
        <v>93</v>
      </c>
      <c r="N115" s="38" t="s">
        <v>97</v>
      </c>
      <c r="O115" s="38" t="s">
        <v>173</v>
      </c>
      <c r="P115" s="58">
        <v>1.81</v>
      </c>
      <c r="Q115" s="59">
        <v>49.706386616666698</v>
      </c>
      <c r="R115" s="59">
        <v>9.3410299999999999</v>
      </c>
      <c r="S115" s="60">
        <v>0.18792414085614001</v>
      </c>
    </row>
    <row r="116" spans="1:19" ht="12.75" x14ac:dyDescent="0.2">
      <c r="A116" s="334" t="s">
        <v>88</v>
      </c>
      <c r="B116" s="334" t="s">
        <v>93</v>
      </c>
      <c r="C116" s="334" t="s">
        <v>97</v>
      </c>
      <c r="D116" s="334" t="s">
        <v>174</v>
      </c>
      <c r="E116" s="352">
        <v>4</v>
      </c>
      <c r="F116" s="353">
        <v>112.99057500000001</v>
      </c>
      <c r="G116" s="353">
        <v>15.875159999999999</v>
      </c>
      <c r="H116" s="354">
        <v>0.14049986027596001</v>
      </c>
      <c r="I116" s="353" t="str">
        <f t="shared" si="3"/>
        <v/>
      </c>
      <c r="J116" s="353" t="str">
        <f t="shared" si="4"/>
        <v/>
      </c>
      <c r="L116" s="38" t="s">
        <v>88</v>
      </c>
      <c r="M116" s="38" t="s">
        <v>93</v>
      </c>
      <c r="N116" s="38" t="s">
        <v>97</v>
      </c>
      <c r="O116" s="38" t="s">
        <v>174</v>
      </c>
      <c r="P116" s="58">
        <v>3</v>
      </c>
      <c r="Q116" s="59">
        <v>83.580972500000001</v>
      </c>
      <c r="R116" s="59">
        <v>10.76646</v>
      </c>
      <c r="S116" s="60">
        <v>0.12881472514573</v>
      </c>
    </row>
    <row r="117" spans="1:19" ht="12.75" x14ac:dyDescent="0.2">
      <c r="A117" s="344" t="s">
        <v>88</v>
      </c>
      <c r="B117" s="344" t="s">
        <v>98</v>
      </c>
      <c r="C117" s="344" t="s">
        <v>27</v>
      </c>
      <c r="D117" s="344" t="s">
        <v>27</v>
      </c>
      <c r="E117" s="345">
        <v>13</v>
      </c>
      <c r="F117" s="346">
        <v>510.41135750000001</v>
      </c>
      <c r="G117" s="346">
        <v>109.86326</v>
      </c>
      <c r="H117" s="347">
        <v>0.2152445442008</v>
      </c>
      <c r="I117" s="346" t="str">
        <f t="shared" si="3"/>
        <v/>
      </c>
      <c r="J117" s="346" t="str">
        <f t="shared" si="4"/>
        <v/>
      </c>
      <c r="L117" s="52" t="s">
        <v>88</v>
      </c>
      <c r="M117" s="52" t="s">
        <v>98</v>
      </c>
      <c r="N117" s="52" t="s">
        <v>27</v>
      </c>
      <c r="O117" s="52" t="s">
        <v>27</v>
      </c>
      <c r="P117" s="53">
        <v>31.402000000000001</v>
      </c>
      <c r="Q117" s="54">
        <v>1217.04101943667</v>
      </c>
      <c r="R117" s="54">
        <v>259.27499</v>
      </c>
      <c r="S117" s="55">
        <v>0.21303718269086</v>
      </c>
    </row>
    <row r="118" spans="1:19" ht="12.75" x14ac:dyDescent="0.2">
      <c r="A118" s="348" t="s">
        <v>88</v>
      </c>
      <c r="B118" s="348" t="s">
        <v>98</v>
      </c>
      <c r="C118" s="348" t="s">
        <v>99</v>
      </c>
      <c r="D118" s="348" t="s">
        <v>27</v>
      </c>
      <c r="E118" s="349">
        <v>11</v>
      </c>
      <c r="F118" s="350">
        <v>427.22147999999999</v>
      </c>
      <c r="G118" s="350">
        <v>94.368729999999999</v>
      </c>
      <c r="H118" s="351">
        <v>0.22088947868445</v>
      </c>
      <c r="I118" s="350" t="str">
        <f t="shared" si="3"/>
        <v/>
      </c>
      <c r="J118" s="350" t="str">
        <f t="shared" si="4"/>
        <v/>
      </c>
      <c r="L118" s="52" t="s">
        <v>88</v>
      </c>
      <c r="M118" s="52" t="s">
        <v>98</v>
      </c>
      <c r="N118" s="52" t="s">
        <v>99</v>
      </c>
      <c r="O118" s="52" t="s">
        <v>27</v>
      </c>
      <c r="P118" s="53">
        <v>25.402000000000001</v>
      </c>
      <c r="Q118" s="54">
        <v>1010.69640110333</v>
      </c>
      <c r="R118" s="54">
        <v>210.85309000000001</v>
      </c>
      <c r="S118" s="55">
        <v>0.20862158979671999</v>
      </c>
    </row>
    <row r="119" spans="1:19" ht="12.75" x14ac:dyDescent="0.2">
      <c r="A119" s="348" t="s">
        <v>88</v>
      </c>
      <c r="B119" s="348" t="s">
        <v>98</v>
      </c>
      <c r="C119" s="348" t="s">
        <v>100</v>
      </c>
      <c r="D119" s="348" t="s">
        <v>27</v>
      </c>
      <c r="E119" s="349">
        <v>2</v>
      </c>
      <c r="F119" s="350">
        <v>83.189877499999994</v>
      </c>
      <c r="G119" s="350">
        <v>15.494529999999999</v>
      </c>
      <c r="H119" s="351">
        <v>0.18625499238174001</v>
      </c>
      <c r="I119" s="350">
        <f t="shared" si="3"/>
        <v>9</v>
      </c>
      <c r="J119" s="350">
        <f t="shared" si="4"/>
        <v>9</v>
      </c>
      <c r="L119" s="52" t="s">
        <v>88</v>
      </c>
      <c r="M119" s="52" t="s">
        <v>98</v>
      </c>
      <c r="N119" s="52" t="s">
        <v>100</v>
      </c>
      <c r="O119" s="52" t="s">
        <v>27</v>
      </c>
      <c r="P119" s="53">
        <v>2</v>
      </c>
      <c r="Q119" s="54">
        <v>90.516520833333303</v>
      </c>
      <c r="R119" s="54">
        <v>26.117360000000001</v>
      </c>
      <c r="S119" s="55">
        <v>0.28853694065516999</v>
      </c>
    </row>
    <row r="120" spans="1:19" ht="12.75" x14ac:dyDescent="0.2">
      <c r="A120" s="52" t="s">
        <v>88</v>
      </c>
      <c r="B120" s="52" t="s">
        <v>98</v>
      </c>
      <c r="C120" s="52" t="s">
        <v>101</v>
      </c>
      <c r="D120" s="52" t="s">
        <v>27</v>
      </c>
      <c r="E120" s="52"/>
      <c r="F120" s="52"/>
      <c r="G120" s="52"/>
      <c r="H120" s="52"/>
      <c r="I120" s="52">
        <f t="shared" si="3"/>
        <v>0</v>
      </c>
      <c r="J120" s="52" t="str">
        <f t="shared" si="4"/>
        <v/>
      </c>
      <c r="L120" s="52" t="s">
        <v>88</v>
      </c>
      <c r="M120" s="52" t="s">
        <v>98</v>
      </c>
      <c r="N120" s="52" t="s">
        <v>101</v>
      </c>
      <c r="O120" s="52" t="s">
        <v>27</v>
      </c>
      <c r="P120" s="53">
        <v>4</v>
      </c>
      <c r="Q120" s="54">
        <v>115.8280975</v>
      </c>
      <c r="R120" s="54">
        <v>22.304539999999999</v>
      </c>
      <c r="S120" s="55">
        <v>0.19256588411115</v>
      </c>
    </row>
    <row r="121" spans="1:19" ht="12.75" x14ac:dyDescent="0.2">
      <c r="A121" s="344" t="s">
        <v>88</v>
      </c>
      <c r="B121" s="344" t="s">
        <v>88</v>
      </c>
      <c r="C121" s="344" t="s">
        <v>27</v>
      </c>
      <c r="D121" s="344" t="s">
        <v>27</v>
      </c>
      <c r="E121" s="345">
        <v>1</v>
      </c>
      <c r="F121" s="346">
        <v>76.748653333333294</v>
      </c>
      <c r="G121" s="346">
        <v>17.326540000000001</v>
      </c>
      <c r="H121" s="347">
        <v>0.22575692533323999</v>
      </c>
      <c r="I121" s="346" t="str">
        <f t="shared" si="3"/>
        <v/>
      </c>
      <c r="J121" s="346" t="str">
        <f t="shared" si="4"/>
        <v/>
      </c>
      <c r="L121" s="48" t="s">
        <v>88</v>
      </c>
      <c r="M121" s="48" t="s">
        <v>88</v>
      </c>
      <c r="N121" s="48" t="s">
        <v>27</v>
      </c>
      <c r="O121" s="48" t="s">
        <v>27</v>
      </c>
      <c r="P121" s="58"/>
      <c r="Q121" s="59"/>
      <c r="R121" s="59"/>
      <c r="S121" s="48"/>
    </row>
    <row r="122" spans="1:19" ht="12.75" x14ac:dyDescent="0.2">
      <c r="A122" s="52" t="s">
        <v>88</v>
      </c>
      <c r="B122" s="52" t="s">
        <v>102</v>
      </c>
      <c r="C122" s="52" t="s">
        <v>27</v>
      </c>
      <c r="D122" s="52" t="s">
        <v>27</v>
      </c>
      <c r="E122" s="52"/>
      <c r="F122" s="52"/>
      <c r="G122" s="52"/>
      <c r="H122" s="52"/>
      <c r="I122" s="52">
        <f t="shared" si="3"/>
        <v>0</v>
      </c>
      <c r="J122" s="52" t="str">
        <f t="shared" si="4"/>
        <v/>
      </c>
      <c r="L122" s="52" t="s">
        <v>88</v>
      </c>
      <c r="M122" s="52" t="s">
        <v>102</v>
      </c>
      <c r="N122" s="52" t="s">
        <v>27</v>
      </c>
      <c r="O122" s="52" t="s">
        <v>27</v>
      </c>
      <c r="P122" s="53">
        <v>8.7279999999999998</v>
      </c>
      <c r="Q122" s="54">
        <v>253.11184339416701</v>
      </c>
      <c r="R122" s="54">
        <v>34.368760000000002</v>
      </c>
      <c r="S122" s="55">
        <v>0.13578487493562</v>
      </c>
    </row>
    <row r="123" spans="1:19" ht="12.75" x14ac:dyDescent="0.2">
      <c r="A123" s="344" t="s">
        <v>88</v>
      </c>
      <c r="B123" s="344" t="s">
        <v>103</v>
      </c>
      <c r="C123" s="344" t="s">
        <v>27</v>
      </c>
      <c r="D123" s="344" t="s">
        <v>27</v>
      </c>
      <c r="E123" s="345">
        <v>104.89100744416901</v>
      </c>
      <c r="F123" s="346">
        <v>2558.39081425728</v>
      </c>
      <c r="G123" s="346">
        <v>217.36883</v>
      </c>
      <c r="H123" s="347">
        <v>8.4963106022996004E-2</v>
      </c>
      <c r="I123" s="346" t="str">
        <f t="shared" si="3"/>
        <v/>
      </c>
      <c r="J123" s="346" t="str">
        <f t="shared" si="4"/>
        <v/>
      </c>
      <c r="L123" s="52" t="s">
        <v>88</v>
      </c>
      <c r="M123" s="52" t="s">
        <v>103</v>
      </c>
      <c r="N123" s="52" t="s">
        <v>27</v>
      </c>
      <c r="O123" s="52" t="s">
        <v>27</v>
      </c>
      <c r="P123" s="53">
        <v>113.69327692307699</v>
      </c>
      <c r="Q123" s="54">
        <v>2626.8115993707802</v>
      </c>
      <c r="R123" s="54">
        <v>154.16992999999999</v>
      </c>
      <c r="S123" s="55">
        <v>5.8690897374188998E-2</v>
      </c>
    </row>
    <row r="124" spans="1:19" ht="12.75" x14ac:dyDescent="0.2">
      <c r="A124" s="348" t="s">
        <v>88</v>
      </c>
      <c r="B124" s="348" t="s">
        <v>103</v>
      </c>
      <c r="C124" s="348" t="s">
        <v>104</v>
      </c>
      <c r="D124" s="348" t="s">
        <v>27</v>
      </c>
      <c r="E124" s="349">
        <v>14.404999999999999</v>
      </c>
      <c r="F124" s="350">
        <v>369.79106554166702</v>
      </c>
      <c r="G124" s="350">
        <v>57.807209999999998</v>
      </c>
      <c r="H124" s="351">
        <v>0.15632397693363001</v>
      </c>
      <c r="I124" s="350">
        <f t="shared" si="3"/>
        <v>3</v>
      </c>
      <c r="J124" s="350">
        <f t="shared" si="4"/>
        <v>3</v>
      </c>
      <c r="L124" s="52" t="s">
        <v>88</v>
      </c>
      <c r="M124" s="52" t="s">
        <v>103</v>
      </c>
      <c r="N124" s="52" t="s">
        <v>104</v>
      </c>
      <c r="O124" s="52" t="s">
        <v>27</v>
      </c>
      <c r="P124" s="53">
        <v>17.1594615384615</v>
      </c>
      <c r="Q124" s="54">
        <v>439.51636606878202</v>
      </c>
      <c r="R124" s="54">
        <v>72.063109999999995</v>
      </c>
      <c r="S124" s="55">
        <v>0.16396001506055999</v>
      </c>
    </row>
    <row r="125" spans="1:19" ht="12.75" x14ac:dyDescent="0.2">
      <c r="A125" s="334" t="s">
        <v>88</v>
      </c>
      <c r="B125" s="334" t="s">
        <v>103</v>
      </c>
      <c r="C125" s="334" t="s">
        <v>104</v>
      </c>
      <c r="D125" s="334" t="s">
        <v>104</v>
      </c>
      <c r="E125" s="352">
        <v>1</v>
      </c>
      <c r="F125" s="353">
        <v>32.302255833333298</v>
      </c>
      <c r="G125" s="353">
        <v>9.0293799999999997</v>
      </c>
      <c r="H125" s="354">
        <v>0.27952784618474003</v>
      </c>
      <c r="I125" s="353" t="str">
        <f t="shared" si="3"/>
        <v/>
      </c>
      <c r="J125" s="353" t="str">
        <f t="shared" si="4"/>
        <v/>
      </c>
      <c r="L125" s="3" t="s">
        <v>88</v>
      </c>
      <c r="M125" s="3" t="s">
        <v>103</v>
      </c>
      <c r="N125" s="3" t="s">
        <v>104</v>
      </c>
      <c r="O125" s="3" t="s">
        <v>104</v>
      </c>
      <c r="P125" s="53"/>
      <c r="Q125" s="54"/>
      <c r="R125" s="54"/>
      <c r="S125" s="61"/>
    </row>
    <row r="126" spans="1:19" ht="12.75" x14ac:dyDescent="0.2">
      <c r="A126" s="334" t="s">
        <v>88</v>
      </c>
      <c r="B126" s="334" t="s">
        <v>103</v>
      </c>
      <c r="C126" s="334" t="s">
        <v>104</v>
      </c>
      <c r="D126" s="334" t="s">
        <v>175</v>
      </c>
      <c r="E126" s="352">
        <v>2.4049999999999998</v>
      </c>
      <c r="F126" s="353">
        <v>62.829432208333401</v>
      </c>
      <c r="G126" s="353">
        <v>13.6228</v>
      </c>
      <c r="H126" s="354">
        <v>0.21682194985987999</v>
      </c>
      <c r="I126" s="353">
        <f t="shared" si="3"/>
        <v>0</v>
      </c>
      <c r="J126" s="353" t="str">
        <f t="shared" si="4"/>
        <v/>
      </c>
      <c r="L126" s="38" t="s">
        <v>88</v>
      </c>
      <c r="M126" s="38" t="s">
        <v>103</v>
      </c>
      <c r="N126" s="38" t="s">
        <v>104</v>
      </c>
      <c r="O126" s="38" t="s">
        <v>175</v>
      </c>
      <c r="P126" s="58">
        <v>2.4049999999999998</v>
      </c>
      <c r="Q126" s="59">
        <v>61.419871170833403</v>
      </c>
      <c r="R126" s="59">
        <v>13.38761</v>
      </c>
      <c r="S126" s="60">
        <v>0.21796870857582001</v>
      </c>
    </row>
    <row r="127" spans="1:19" ht="12.75" x14ac:dyDescent="0.2">
      <c r="A127" s="334" t="s">
        <v>88</v>
      </c>
      <c r="B127" s="334" t="s">
        <v>103</v>
      </c>
      <c r="C127" s="334" t="s">
        <v>104</v>
      </c>
      <c r="D127" s="334" t="s">
        <v>176</v>
      </c>
      <c r="E127" s="352">
        <v>2</v>
      </c>
      <c r="F127" s="353">
        <v>51.682193333333402</v>
      </c>
      <c r="G127" s="353">
        <v>10.046379999999999</v>
      </c>
      <c r="H127" s="354">
        <v>0.19438764789265001</v>
      </c>
      <c r="I127" s="353" t="str">
        <f t="shared" si="3"/>
        <v/>
      </c>
      <c r="J127" s="353" t="str">
        <f t="shared" si="4"/>
        <v/>
      </c>
      <c r="L127" s="38" t="s">
        <v>88</v>
      </c>
      <c r="M127" s="38" t="s">
        <v>103</v>
      </c>
      <c r="N127" s="38" t="s">
        <v>104</v>
      </c>
      <c r="O127" s="38" t="s">
        <v>176</v>
      </c>
      <c r="P127" s="58">
        <v>5</v>
      </c>
      <c r="Q127" s="59">
        <v>139.730218333333</v>
      </c>
      <c r="R127" s="59">
        <v>22.973980000000001</v>
      </c>
      <c r="S127" s="60">
        <v>0.16441669006195</v>
      </c>
    </row>
    <row r="128" spans="1:19" ht="12.75" x14ac:dyDescent="0.2">
      <c r="A128" s="334" t="s">
        <v>88</v>
      </c>
      <c r="B128" s="334" t="s">
        <v>103</v>
      </c>
      <c r="C128" s="334" t="s">
        <v>104</v>
      </c>
      <c r="D128" s="334" t="s">
        <v>177</v>
      </c>
      <c r="E128" s="352">
        <v>1</v>
      </c>
      <c r="F128" s="353">
        <v>31.4023008333333</v>
      </c>
      <c r="G128" s="353">
        <v>2.2237900000000002</v>
      </c>
      <c r="H128" s="354">
        <v>7.0816148530093007E-2</v>
      </c>
      <c r="I128" s="353" t="str">
        <f t="shared" si="3"/>
        <v/>
      </c>
      <c r="J128" s="353" t="str">
        <f t="shared" si="4"/>
        <v/>
      </c>
      <c r="L128" s="38" t="s">
        <v>88</v>
      </c>
      <c r="M128" s="38" t="s">
        <v>103</v>
      </c>
      <c r="N128" s="38" t="s">
        <v>104</v>
      </c>
      <c r="O128" s="38" t="s">
        <v>177</v>
      </c>
      <c r="P128" s="37"/>
      <c r="Q128" s="37"/>
      <c r="R128" s="37"/>
      <c r="S128" s="37"/>
    </row>
    <row r="129" spans="1:19" ht="12.75" x14ac:dyDescent="0.2">
      <c r="A129" s="334" t="s">
        <v>88</v>
      </c>
      <c r="B129" s="334" t="s">
        <v>103</v>
      </c>
      <c r="C129" s="334" t="s">
        <v>104</v>
      </c>
      <c r="D129" s="334" t="s">
        <v>178</v>
      </c>
      <c r="E129" s="352">
        <v>8</v>
      </c>
      <c r="F129" s="353">
        <v>191.57488333333399</v>
      </c>
      <c r="G129" s="353">
        <v>22.88486</v>
      </c>
      <c r="H129" s="354">
        <v>0.11945647363481</v>
      </c>
      <c r="I129" s="353">
        <f t="shared" si="3"/>
        <v>6</v>
      </c>
      <c r="J129" s="353">
        <f t="shared" si="4"/>
        <v>6</v>
      </c>
      <c r="L129" s="38" t="s">
        <v>88</v>
      </c>
      <c r="M129" s="38" t="s">
        <v>103</v>
      </c>
      <c r="N129" s="38" t="s">
        <v>104</v>
      </c>
      <c r="O129" s="38" t="s">
        <v>178</v>
      </c>
      <c r="P129" s="58">
        <v>9.7544615384615394</v>
      </c>
      <c r="Q129" s="59">
        <v>238.36627656461599</v>
      </c>
      <c r="R129" s="59">
        <v>35.701520000000002</v>
      </c>
      <c r="S129" s="60">
        <v>0.14977588488832</v>
      </c>
    </row>
    <row r="130" spans="1:19" ht="12.75" x14ac:dyDescent="0.2">
      <c r="A130" s="348" t="s">
        <v>88</v>
      </c>
      <c r="B130" s="348" t="s">
        <v>103</v>
      </c>
      <c r="C130" s="348" t="s">
        <v>105</v>
      </c>
      <c r="D130" s="348" t="s">
        <v>27</v>
      </c>
      <c r="E130" s="349">
        <v>83.557956162117506</v>
      </c>
      <c r="F130" s="350">
        <v>1921.3615163571901</v>
      </c>
      <c r="G130" s="350">
        <v>66.882599999999996</v>
      </c>
      <c r="H130" s="351">
        <v>3.4810002922722003E-2</v>
      </c>
      <c r="I130" s="350">
        <f t="shared" si="3"/>
        <v>1</v>
      </c>
      <c r="J130" s="350">
        <f t="shared" si="4"/>
        <v>1</v>
      </c>
      <c r="L130" s="52" t="s">
        <v>88</v>
      </c>
      <c r="M130" s="52" t="s">
        <v>103</v>
      </c>
      <c r="N130" s="52" t="s">
        <v>105</v>
      </c>
      <c r="O130" s="52" t="s">
        <v>27</v>
      </c>
      <c r="P130" s="53">
        <v>93.159230769230803</v>
      </c>
      <c r="Q130" s="54">
        <v>2099.72650171641</v>
      </c>
      <c r="R130" s="54">
        <v>73.928309999999996</v>
      </c>
      <c r="S130" s="55">
        <v>3.5208542607605003E-2</v>
      </c>
    </row>
    <row r="131" spans="1:19" ht="12.75" x14ac:dyDescent="0.2">
      <c r="A131" s="334" t="s">
        <v>88</v>
      </c>
      <c r="B131" s="334" t="s">
        <v>103</v>
      </c>
      <c r="C131" s="334" t="s">
        <v>105</v>
      </c>
      <c r="D131" s="334" t="s">
        <v>105</v>
      </c>
      <c r="E131" s="352">
        <v>2</v>
      </c>
      <c r="F131" s="353">
        <v>82.839428333333402</v>
      </c>
      <c r="G131" s="353">
        <v>30.663789999999999</v>
      </c>
      <c r="H131" s="354">
        <v>0.37015936272053002</v>
      </c>
      <c r="I131" s="353" t="str">
        <f t="shared" si="3"/>
        <v/>
      </c>
      <c r="J131" s="353" t="str">
        <f t="shared" si="4"/>
        <v/>
      </c>
      <c r="L131" s="38" t="s">
        <v>88</v>
      </c>
      <c r="M131" s="38" t="s">
        <v>103</v>
      </c>
      <c r="N131" s="38" t="s">
        <v>105</v>
      </c>
      <c r="O131" s="38" t="s">
        <v>105</v>
      </c>
      <c r="P131" s="58">
        <v>3.9180000000000001</v>
      </c>
      <c r="Q131" s="59">
        <v>137.98428937333301</v>
      </c>
      <c r="R131" s="59">
        <v>34.221440000000001</v>
      </c>
      <c r="S131" s="60">
        <v>0.24800968396779</v>
      </c>
    </row>
    <row r="132" spans="1:19" ht="12.75" x14ac:dyDescent="0.2">
      <c r="A132" s="334" t="s">
        <v>88</v>
      </c>
      <c r="B132" s="334" t="s">
        <v>103</v>
      </c>
      <c r="C132" s="334" t="s">
        <v>105</v>
      </c>
      <c r="D132" s="334" t="s">
        <v>179</v>
      </c>
      <c r="E132" s="352">
        <v>76.581956162117507</v>
      </c>
      <c r="F132" s="353">
        <v>1720.07471265719</v>
      </c>
      <c r="G132" s="353">
        <v>31.36449</v>
      </c>
      <c r="H132" s="354">
        <v>1.8234376547253E-2</v>
      </c>
      <c r="I132" s="353" t="str">
        <f t="shared" si="3"/>
        <v/>
      </c>
      <c r="J132" s="353" t="str">
        <f t="shared" si="4"/>
        <v/>
      </c>
      <c r="L132" s="38" t="s">
        <v>88</v>
      </c>
      <c r="M132" s="38" t="s">
        <v>103</v>
      </c>
      <c r="N132" s="38" t="s">
        <v>105</v>
      </c>
      <c r="O132" s="38" t="s">
        <v>179</v>
      </c>
      <c r="P132" s="58">
        <v>81.196589743589797</v>
      </c>
      <c r="Q132" s="59">
        <v>1774.28405661842</v>
      </c>
      <c r="R132" s="59">
        <v>30.98029</v>
      </c>
      <c r="S132" s="60">
        <v>1.7460727263167001E-2</v>
      </c>
    </row>
    <row r="133" spans="1:19" ht="12.75" x14ac:dyDescent="0.2">
      <c r="A133" s="334" t="s">
        <v>88</v>
      </c>
      <c r="B133" s="334" t="s">
        <v>103</v>
      </c>
      <c r="C133" s="334" t="s">
        <v>105</v>
      </c>
      <c r="D133" s="334" t="s">
        <v>180</v>
      </c>
      <c r="E133" s="352">
        <v>1.976</v>
      </c>
      <c r="F133" s="353">
        <v>49.9191103666667</v>
      </c>
      <c r="G133" s="353">
        <v>3.4498899999999999</v>
      </c>
      <c r="H133" s="354">
        <v>6.9109605012184994E-2</v>
      </c>
      <c r="I133" s="353" t="str">
        <f t="shared" si="3"/>
        <v/>
      </c>
      <c r="J133" s="353" t="str">
        <f t="shared" si="4"/>
        <v/>
      </c>
      <c r="L133" s="38" t="s">
        <v>88</v>
      </c>
      <c r="M133" s="38" t="s">
        <v>103</v>
      </c>
      <c r="N133" s="38" t="s">
        <v>105</v>
      </c>
      <c r="O133" s="38" t="s">
        <v>180</v>
      </c>
      <c r="P133" s="58">
        <v>4.0940000000000003</v>
      </c>
      <c r="Q133" s="59">
        <v>101.656132563333</v>
      </c>
      <c r="R133" s="59">
        <v>6.9474499999999999</v>
      </c>
      <c r="S133" s="60">
        <v>6.8342655035314004E-2</v>
      </c>
    </row>
    <row r="134" spans="1:19" ht="12.75" x14ac:dyDescent="0.2">
      <c r="A134" s="334" t="s">
        <v>88</v>
      </c>
      <c r="B134" s="334" t="s">
        <v>103</v>
      </c>
      <c r="C134" s="334" t="s">
        <v>105</v>
      </c>
      <c r="D134" s="334" t="s">
        <v>181</v>
      </c>
      <c r="E134" s="352">
        <v>3</v>
      </c>
      <c r="F134" s="353">
        <v>68.528265000000104</v>
      </c>
      <c r="G134" s="353">
        <v>1.4044300000000001</v>
      </c>
      <c r="H134" s="354">
        <v>2.0494171273707E-2</v>
      </c>
      <c r="I134" s="353">
        <f t="shared" ref="I134:I197" si="5">+IF(H134&lt;S134,ROUND((F134*S134)-G134,0),"")</f>
        <v>0</v>
      </c>
      <c r="J134" s="353" t="str">
        <f t="shared" ref="J134:J197" si="6">+IF(I134&gt;0,I134,"")</f>
        <v/>
      </c>
      <c r="L134" s="38" t="s">
        <v>88</v>
      </c>
      <c r="M134" s="38" t="s">
        <v>103</v>
      </c>
      <c r="N134" s="38" t="s">
        <v>105</v>
      </c>
      <c r="O134" s="38" t="s">
        <v>181</v>
      </c>
      <c r="P134" s="58">
        <v>3.9506410256410298</v>
      </c>
      <c r="Q134" s="59">
        <v>85.802023161324897</v>
      </c>
      <c r="R134" s="59">
        <v>1.7791300000000001</v>
      </c>
      <c r="S134" s="60">
        <v>2.0735291948243001E-2</v>
      </c>
    </row>
    <row r="135" spans="1:19" ht="12.75" x14ac:dyDescent="0.2">
      <c r="A135" s="348" t="s">
        <v>88</v>
      </c>
      <c r="B135" s="348" t="s">
        <v>103</v>
      </c>
      <c r="C135" s="348" t="s">
        <v>106</v>
      </c>
      <c r="D135" s="348" t="s">
        <v>27</v>
      </c>
      <c r="E135" s="349">
        <v>4.0100512820512799</v>
      </c>
      <c r="F135" s="350">
        <v>105.469347950086</v>
      </c>
      <c r="G135" s="350">
        <v>10.15592</v>
      </c>
      <c r="H135" s="351">
        <v>9.6292621480947999E-2</v>
      </c>
      <c r="I135" s="350" t="str">
        <f t="shared" si="5"/>
        <v/>
      </c>
      <c r="J135" s="350" t="str">
        <f t="shared" si="6"/>
        <v/>
      </c>
      <c r="L135" s="52" t="s">
        <v>88</v>
      </c>
      <c r="M135" s="52" t="s">
        <v>103</v>
      </c>
      <c r="N135" s="52" t="s">
        <v>106</v>
      </c>
      <c r="O135" s="52" t="s">
        <v>27</v>
      </c>
      <c r="P135" s="53">
        <v>3.3745846153846202</v>
      </c>
      <c r="Q135" s="54">
        <v>87.568731585589802</v>
      </c>
      <c r="R135" s="54">
        <v>8.1785099999999993</v>
      </c>
      <c r="S135" s="55">
        <v>9.3395323329609994E-2</v>
      </c>
    </row>
    <row r="136" spans="1:19" ht="12.75" x14ac:dyDescent="0.2">
      <c r="A136" s="348" t="s">
        <v>88</v>
      </c>
      <c r="B136" s="348" t="s">
        <v>103</v>
      </c>
      <c r="C136" s="348" t="s">
        <v>103</v>
      </c>
      <c r="D136" s="348" t="s">
        <v>27</v>
      </c>
      <c r="E136" s="349">
        <v>2.9180000000000001</v>
      </c>
      <c r="F136" s="350">
        <v>161.76888440833301</v>
      </c>
      <c r="G136" s="350">
        <v>82.523099999999999</v>
      </c>
      <c r="H136" s="351">
        <v>0.51012962289890995</v>
      </c>
      <c r="I136" s="350" t="str">
        <f t="shared" si="5"/>
        <v/>
      </c>
      <c r="J136" s="350" t="str">
        <f t="shared" si="6"/>
        <v/>
      </c>
      <c r="L136" s="48" t="s">
        <v>88</v>
      </c>
      <c r="M136" s="48" t="s">
        <v>103</v>
      </c>
      <c r="N136" s="48" t="s">
        <v>103</v>
      </c>
      <c r="O136" s="48" t="s">
        <v>27</v>
      </c>
      <c r="P136" s="37"/>
      <c r="Q136" s="37"/>
      <c r="R136" s="37"/>
      <c r="S136" s="48"/>
    </row>
    <row r="137" spans="1:19" ht="12.75" x14ac:dyDescent="0.2">
      <c r="A137" s="340" t="s">
        <v>107</v>
      </c>
      <c r="B137" s="340" t="s">
        <v>27</v>
      </c>
      <c r="C137" s="340" t="s">
        <v>27</v>
      </c>
      <c r="D137" s="340" t="s">
        <v>27</v>
      </c>
      <c r="E137" s="341">
        <v>73.019897435897406</v>
      </c>
      <c r="F137" s="342">
        <v>2681.7293291391202</v>
      </c>
      <c r="G137" s="342">
        <v>365.52467000000001</v>
      </c>
      <c r="H137" s="343">
        <v>0.13630185046203999</v>
      </c>
      <c r="I137" s="342">
        <f t="shared" si="5"/>
        <v>2</v>
      </c>
      <c r="J137" s="342">
        <f t="shared" si="6"/>
        <v>2</v>
      </c>
      <c r="L137" s="52" t="s">
        <v>107</v>
      </c>
      <c r="M137" s="52" t="s">
        <v>27</v>
      </c>
      <c r="N137" s="52" t="s">
        <v>27</v>
      </c>
      <c r="O137" s="52" t="s">
        <v>27</v>
      </c>
      <c r="P137" s="53">
        <v>50.564999999999998</v>
      </c>
      <c r="Q137" s="54">
        <v>1931.8176037083299</v>
      </c>
      <c r="R137" s="54">
        <v>265.01449000000002</v>
      </c>
      <c r="S137" s="55">
        <v>0.13718401234738001</v>
      </c>
    </row>
    <row r="138" spans="1:19" ht="12.75" x14ac:dyDescent="0.2">
      <c r="A138" s="344" t="s">
        <v>107</v>
      </c>
      <c r="B138" s="344" t="s">
        <v>108</v>
      </c>
      <c r="C138" s="344" t="s">
        <v>27</v>
      </c>
      <c r="D138" s="344" t="s">
        <v>27</v>
      </c>
      <c r="E138" s="345">
        <v>15.079000000000001</v>
      </c>
      <c r="F138" s="346">
        <v>691.27365137000004</v>
      </c>
      <c r="G138" s="346">
        <v>122.70193</v>
      </c>
      <c r="H138" s="347">
        <v>0.17750123956962999</v>
      </c>
      <c r="I138" s="346" t="str">
        <f t="shared" si="5"/>
        <v/>
      </c>
      <c r="J138" s="346" t="str">
        <f t="shared" si="6"/>
        <v/>
      </c>
      <c r="L138" s="52" t="s">
        <v>107</v>
      </c>
      <c r="M138" s="52" t="s">
        <v>108</v>
      </c>
      <c r="N138" s="52" t="s">
        <v>27</v>
      </c>
      <c r="O138" s="52" t="s">
        <v>27</v>
      </c>
      <c r="P138" s="53">
        <v>21.62</v>
      </c>
      <c r="Q138" s="54">
        <v>899.77232160833296</v>
      </c>
      <c r="R138" s="54">
        <v>115.98130999999999</v>
      </c>
      <c r="S138" s="55">
        <v>0.12890073101235999</v>
      </c>
    </row>
    <row r="139" spans="1:19" ht="12.75" x14ac:dyDescent="0.2">
      <c r="A139" s="52" t="s">
        <v>107</v>
      </c>
      <c r="B139" s="52" t="s">
        <v>108</v>
      </c>
      <c r="C139" s="52" t="s">
        <v>109</v>
      </c>
      <c r="D139" s="52" t="s">
        <v>27</v>
      </c>
      <c r="E139" s="52"/>
      <c r="F139" s="52"/>
      <c r="G139" s="52"/>
      <c r="H139" s="52"/>
      <c r="I139" s="52">
        <f t="shared" si="5"/>
        <v>0</v>
      </c>
      <c r="J139" s="52" t="str">
        <f t="shared" si="6"/>
        <v/>
      </c>
      <c r="L139" s="52" t="s">
        <v>107</v>
      </c>
      <c r="M139" s="52" t="s">
        <v>108</v>
      </c>
      <c r="N139" s="52" t="s">
        <v>109</v>
      </c>
      <c r="O139" s="52" t="s">
        <v>27</v>
      </c>
      <c r="P139" s="53">
        <v>1</v>
      </c>
      <c r="Q139" s="54">
        <v>37.179428333333298</v>
      </c>
      <c r="R139" s="54">
        <v>2.2062400000000002</v>
      </c>
      <c r="S139" s="55">
        <v>5.93403421973E-2</v>
      </c>
    </row>
    <row r="140" spans="1:19" ht="12.75" x14ac:dyDescent="0.2">
      <c r="A140" s="348" t="s">
        <v>107</v>
      </c>
      <c r="B140" s="348" t="s">
        <v>108</v>
      </c>
      <c r="C140" s="348" t="s">
        <v>108</v>
      </c>
      <c r="D140" s="348" t="s">
        <v>27</v>
      </c>
      <c r="E140" s="349">
        <v>15.079000000000001</v>
      </c>
      <c r="F140" s="350">
        <v>691.27365137000004</v>
      </c>
      <c r="G140" s="350">
        <v>122.70193</v>
      </c>
      <c r="H140" s="351">
        <v>0.17750123956962999</v>
      </c>
      <c r="I140" s="350" t="str">
        <f t="shared" si="5"/>
        <v/>
      </c>
      <c r="J140" s="350" t="str">
        <f t="shared" si="6"/>
        <v/>
      </c>
      <c r="L140" s="52" t="s">
        <v>107</v>
      </c>
      <c r="M140" s="52" t="s">
        <v>108</v>
      </c>
      <c r="N140" s="52" t="s">
        <v>108</v>
      </c>
      <c r="O140" s="52" t="s">
        <v>27</v>
      </c>
      <c r="P140" s="53">
        <v>20.62</v>
      </c>
      <c r="Q140" s="54">
        <v>862.59289327500005</v>
      </c>
      <c r="R140" s="54">
        <v>113.77507</v>
      </c>
      <c r="S140" s="55">
        <v>0.13189891881445001</v>
      </c>
    </row>
    <row r="141" spans="1:19" ht="12.75" x14ac:dyDescent="0.2">
      <c r="A141" s="348" t="s">
        <v>107</v>
      </c>
      <c r="B141" s="348" t="s">
        <v>108</v>
      </c>
      <c r="C141" s="348" t="s">
        <v>250</v>
      </c>
      <c r="D141" s="348" t="s">
        <v>27</v>
      </c>
      <c r="E141" s="348"/>
      <c r="F141" s="348"/>
      <c r="G141" s="348"/>
      <c r="H141" s="348"/>
      <c r="I141" s="348" t="str">
        <f t="shared" si="5"/>
        <v/>
      </c>
      <c r="J141" s="348" t="str">
        <f t="shared" si="6"/>
        <v/>
      </c>
      <c r="L141" s="348" t="s">
        <v>107</v>
      </c>
      <c r="M141" s="348" t="s">
        <v>108</v>
      </c>
      <c r="N141" s="348" t="s">
        <v>250</v>
      </c>
      <c r="O141" s="348" t="s">
        <v>27</v>
      </c>
      <c r="P141" s="53"/>
      <c r="Q141" s="54"/>
      <c r="R141" s="54"/>
      <c r="S141" s="55"/>
    </row>
    <row r="142" spans="1:19" ht="12.75" x14ac:dyDescent="0.2">
      <c r="A142" s="344" t="s">
        <v>107</v>
      </c>
      <c r="B142" s="344" t="s">
        <v>110</v>
      </c>
      <c r="C142" s="344" t="s">
        <v>27</v>
      </c>
      <c r="D142" s="344" t="s">
        <v>27</v>
      </c>
      <c r="E142" s="345">
        <v>36.940897435897398</v>
      </c>
      <c r="F142" s="346">
        <v>1234.9660411024599</v>
      </c>
      <c r="G142" s="346">
        <v>153.58602999999999</v>
      </c>
      <c r="H142" s="347">
        <v>0.12436457755785001</v>
      </c>
      <c r="I142" s="346" t="str">
        <f t="shared" si="5"/>
        <v/>
      </c>
      <c r="J142" s="346" t="str">
        <f t="shared" si="6"/>
        <v/>
      </c>
      <c r="L142" s="48" t="s">
        <v>107</v>
      </c>
      <c r="M142" s="48" t="s">
        <v>110</v>
      </c>
      <c r="N142" s="48" t="s">
        <v>27</v>
      </c>
      <c r="O142" s="48" t="s">
        <v>27</v>
      </c>
      <c r="P142" s="58"/>
      <c r="Q142" s="59"/>
      <c r="R142" s="59"/>
      <c r="S142" s="48"/>
    </row>
    <row r="143" spans="1:19" ht="12.75" x14ac:dyDescent="0.2">
      <c r="A143" s="344" t="s">
        <v>107</v>
      </c>
      <c r="B143" s="344" t="s">
        <v>111</v>
      </c>
      <c r="C143" s="344" t="s">
        <v>27</v>
      </c>
      <c r="D143" s="344" t="s">
        <v>27</v>
      </c>
      <c r="E143" s="345">
        <v>21</v>
      </c>
      <c r="F143" s="346">
        <v>755.48963666666702</v>
      </c>
      <c r="G143" s="346">
        <v>89.236710000000002</v>
      </c>
      <c r="H143" s="347">
        <v>0.11811771554368999</v>
      </c>
      <c r="I143" s="346">
        <f t="shared" si="5"/>
        <v>20</v>
      </c>
      <c r="J143" s="346">
        <f t="shared" si="6"/>
        <v>20</v>
      </c>
      <c r="L143" s="52" t="s">
        <v>107</v>
      </c>
      <c r="M143" s="52" t="s">
        <v>111</v>
      </c>
      <c r="N143" s="52" t="s">
        <v>27</v>
      </c>
      <c r="O143" s="52" t="s">
        <v>27</v>
      </c>
      <c r="P143" s="53">
        <v>28.945</v>
      </c>
      <c r="Q143" s="54">
        <v>1032.0452820999999</v>
      </c>
      <c r="R143" s="54">
        <v>149.03317999999999</v>
      </c>
      <c r="S143" s="55">
        <v>0.14440565989192999</v>
      </c>
    </row>
    <row r="144" spans="1:19" ht="12.75" x14ac:dyDescent="0.2">
      <c r="A144" s="348" t="s">
        <v>107</v>
      </c>
      <c r="B144" s="348" t="s">
        <v>111</v>
      </c>
      <c r="C144" s="348" t="s">
        <v>111</v>
      </c>
      <c r="D144" s="348" t="s">
        <v>27</v>
      </c>
      <c r="E144" s="349">
        <v>21</v>
      </c>
      <c r="F144" s="350">
        <v>755.48963666666702</v>
      </c>
      <c r="G144" s="350">
        <v>89.236710000000002</v>
      </c>
      <c r="H144" s="351">
        <v>0.11811771554368999</v>
      </c>
      <c r="I144" s="350">
        <f t="shared" si="5"/>
        <v>20</v>
      </c>
      <c r="J144" s="350">
        <f t="shared" si="6"/>
        <v>20</v>
      </c>
      <c r="L144" s="52" t="s">
        <v>107</v>
      </c>
      <c r="M144" s="52" t="s">
        <v>111</v>
      </c>
      <c r="N144" s="52" t="s">
        <v>111</v>
      </c>
      <c r="O144" s="52" t="s">
        <v>27</v>
      </c>
      <c r="P144" s="53">
        <v>28.945</v>
      </c>
      <c r="Q144" s="54">
        <v>1032.0452820999999</v>
      </c>
      <c r="R144" s="54">
        <v>149.03317999999999</v>
      </c>
      <c r="S144" s="55">
        <v>0.14440565989192999</v>
      </c>
    </row>
    <row r="145" spans="1:19" ht="12.75" x14ac:dyDescent="0.2">
      <c r="A145" s="340" t="s">
        <v>112</v>
      </c>
      <c r="B145" s="340" t="s">
        <v>27</v>
      </c>
      <c r="C145" s="340" t="s">
        <v>27</v>
      </c>
      <c r="D145" s="340" t="s">
        <v>27</v>
      </c>
      <c r="E145" s="341">
        <v>448.46283285947197</v>
      </c>
      <c r="F145" s="342">
        <v>12865.2955881328</v>
      </c>
      <c r="G145" s="342">
        <v>1074.3885700000001</v>
      </c>
      <c r="H145" s="343">
        <v>8.3510601263684994E-2</v>
      </c>
      <c r="I145" s="342">
        <f t="shared" si="5"/>
        <v>83</v>
      </c>
      <c r="J145" s="342">
        <f t="shared" si="6"/>
        <v>83</v>
      </c>
      <c r="L145" s="52" t="s">
        <v>112</v>
      </c>
      <c r="M145" s="52" t="s">
        <v>27</v>
      </c>
      <c r="N145" s="52" t="s">
        <v>27</v>
      </c>
      <c r="O145" s="52" t="s">
        <v>27</v>
      </c>
      <c r="P145" s="53">
        <v>472.94604102564</v>
      </c>
      <c r="Q145" s="54">
        <v>13299.8102731012</v>
      </c>
      <c r="R145" s="54">
        <v>1196.2824800000001</v>
      </c>
      <c r="S145" s="55">
        <v>8.9947334242765006E-2</v>
      </c>
    </row>
    <row r="146" spans="1:19" ht="12.75" x14ac:dyDescent="0.2">
      <c r="A146" s="344" t="s">
        <v>112</v>
      </c>
      <c r="B146" s="344" t="s">
        <v>113</v>
      </c>
      <c r="C146" s="344" t="s">
        <v>27</v>
      </c>
      <c r="D146" s="344" t="s">
        <v>27</v>
      </c>
      <c r="E146" s="345">
        <v>1</v>
      </c>
      <c r="F146" s="346">
        <v>76.994173333333293</v>
      </c>
      <c r="G146" s="346">
        <v>17.326460000000001</v>
      </c>
      <c r="H146" s="347">
        <v>0.22503598973637001</v>
      </c>
      <c r="I146" s="346">
        <f t="shared" si="5"/>
        <v>0</v>
      </c>
      <c r="J146" s="346" t="str">
        <f t="shared" si="6"/>
        <v/>
      </c>
      <c r="L146" s="52" t="s">
        <v>112</v>
      </c>
      <c r="M146" s="52" t="s">
        <v>113</v>
      </c>
      <c r="N146" s="52" t="s">
        <v>27</v>
      </c>
      <c r="O146" s="52" t="s">
        <v>27</v>
      </c>
      <c r="P146" s="53">
        <v>1</v>
      </c>
      <c r="Q146" s="54">
        <v>75.424531666666695</v>
      </c>
      <c r="R146" s="54">
        <v>17.027570000000001</v>
      </c>
      <c r="S146" s="55">
        <v>0.22575639017888999</v>
      </c>
    </row>
    <row r="147" spans="1:19" ht="12.75" x14ac:dyDescent="0.2">
      <c r="A147" s="52" t="s">
        <v>112</v>
      </c>
      <c r="B147" s="52" t="s">
        <v>114</v>
      </c>
      <c r="C147" s="52" t="s">
        <v>27</v>
      </c>
      <c r="D147" s="52" t="s">
        <v>27</v>
      </c>
      <c r="E147" s="52"/>
      <c r="F147" s="52"/>
      <c r="G147" s="52"/>
      <c r="H147" s="52"/>
      <c r="I147" s="52">
        <f t="shared" si="5"/>
        <v>0</v>
      </c>
      <c r="J147" s="52" t="str">
        <f t="shared" si="6"/>
        <v/>
      </c>
      <c r="L147" s="52" t="s">
        <v>112</v>
      </c>
      <c r="M147" s="52" t="s">
        <v>114</v>
      </c>
      <c r="N147" s="52" t="s">
        <v>27</v>
      </c>
      <c r="O147" s="52" t="s">
        <v>27</v>
      </c>
      <c r="P147" s="53">
        <v>17.215</v>
      </c>
      <c r="Q147" s="54">
        <v>566.21118173333298</v>
      </c>
      <c r="R147" s="54">
        <v>41.274900000000002</v>
      </c>
      <c r="S147" s="55">
        <v>7.2896652930176997E-2</v>
      </c>
    </row>
    <row r="148" spans="1:19" ht="12.75" x14ac:dyDescent="0.2">
      <c r="A148" s="344" t="s">
        <v>112</v>
      </c>
      <c r="B148" s="344" t="s">
        <v>115</v>
      </c>
      <c r="C148" s="344" t="s">
        <v>27</v>
      </c>
      <c r="D148" s="344" t="s">
        <v>27</v>
      </c>
      <c r="E148" s="345">
        <v>86.068187924530093</v>
      </c>
      <c r="F148" s="346">
        <v>2615.1420710574998</v>
      </c>
      <c r="G148" s="346">
        <v>156.72036</v>
      </c>
      <c r="H148" s="347">
        <v>5.992804816781E-2</v>
      </c>
      <c r="I148" s="346">
        <f t="shared" si="5"/>
        <v>6</v>
      </c>
      <c r="J148" s="346">
        <f t="shared" si="6"/>
        <v>6</v>
      </c>
      <c r="L148" s="52" t="s">
        <v>112</v>
      </c>
      <c r="M148" s="52" t="s">
        <v>115</v>
      </c>
      <c r="N148" s="52" t="s">
        <v>27</v>
      </c>
      <c r="O148" s="52" t="s">
        <v>27</v>
      </c>
      <c r="P148" s="53">
        <v>78.400000000000006</v>
      </c>
      <c r="Q148" s="54">
        <v>2285.5573728416698</v>
      </c>
      <c r="R148" s="54">
        <v>141.80972</v>
      </c>
      <c r="S148" s="55">
        <v>6.2046011920360002E-2</v>
      </c>
    </row>
    <row r="149" spans="1:19" ht="12.75" x14ac:dyDescent="0.2">
      <c r="A149" s="348" t="s">
        <v>112</v>
      </c>
      <c r="B149" s="348" t="s">
        <v>115</v>
      </c>
      <c r="C149" s="348" t="s">
        <v>115</v>
      </c>
      <c r="D149" s="348" t="s">
        <v>27</v>
      </c>
      <c r="E149" s="349">
        <v>1</v>
      </c>
      <c r="F149" s="350">
        <v>56.718643333333297</v>
      </c>
      <c r="G149" s="350">
        <v>9.8058599999999991</v>
      </c>
      <c r="H149" s="351">
        <v>0.17288601108407001</v>
      </c>
      <c r="I149" s="350" t="str">
        <f t="shared" si="5"/>
        <v/>
      </c>
      <c r="J149" s="350" t="str">
        <f t="shared" si="6"/>
        <v/>
      </c>
      <c r="L149" s="52" t="s">
        <v>112</v>
      </c>
      <c r="M149" s="52" t="s">
        <v>115</v>
      </c>
      <c r="N149" s="52" t="s">
        <v>115</v>
      </c>
      <c r="O149" s="52" t="s">
        <v>27</v>
      </c>
      <c r="P149" s="37"/>
      <c r="Q149" s="37"/>
      <c r="R149" s="37"/>
      <c r="S149" s="48"/>
    </row>
    <row r="150" spans="1:19" ht="12.75" x14ac:dyDescent="0.2">
      <c r="A150" s="52" t="s">
        <v>112</v>
      </c>
      <c r="B150" s="52" t="s">
        <v>115</v>
      </c>
      <c r="C150" s="52" t="s">
        <v>116</v>
      </c>
      <c r="D150" s="52" t="s">
        <v>27</v>
      </c>
      <c r="E150" s="52"/>
      <c r="F150" s="52"/>
      <c r="G150" s="52"/>
      <c r="H150" s="52"/>
      <c r="I150" s="52">
        <f t="shared" si="5"/>
        <v>0</v>
      </c>
      <c r="J150" s="52" t="str">
        <f t="shared" si="6"/>
        <v/>
      </c>
      <c r="L150" s="52" t="s">
        <v>112</v>
      </c>
      <c r="M150" s="52" t="s">
        <v>115</v>
      </c>
      <c r="N150" s="52" t="s">
        <v>116</v>
      </c>
      <c r="O150" s="52" t="s">
        <v>27</v>
      </c>
      <c r="P150" s="53">
        <v>2.1349999999999998</v>
      </c>
      <c r="Q150" s="54">
        <v>60.253838758333302</v>
      </c>
      <c r="R150" s="54">
        <v>5.56236</v>
      </c>
      <c r="S150" s="55">
        <v>9.2315446030079004E-2</v>
      </c>
    </row>
    <row r="151" spans="1:19" ht="12.75" x14ac:dyDescent="0.2">
      <c r="A151" s="348" t="s">
        <v>112</v>
      </c>
      <c r="B151" s="348" t="s">
        <v>115</v>
      </c>
      <c r="C151" s="348" t="s">
        <v>117</v>
      </c>
      <c r="D151" s="348" t="s">
        <v>27</v>
      </c>
      <c r="E151" s="349">
        <v>10.864000000000001</v>
      </c>
      <c r="F151" s="350">
        <v>327.50680826666701</v>
      </c>
      <c r="G151" s="350">
        <v>21.841940000000001</v>
      </c>
      <c r="H151" s="351">
        <v>6.6691560140684003E-2</v>
      </c>
      <c r="I151" s="350" t="str">
        <f t="shared" si="5"/>
        <v/>
      </c>
      <c r="J151" s="350" t="str">
        <f t="shared" si="6"/>
        <v/>
      </c>
      <c r="L151" s="52" t="s">
        <v>112</v>
      </c>
      <c r="M151" s="52" t="s">
        <v>115</v>
      </c>
      <c r="N151" s="52" t="s">
        <v>117</v>
      </c>
      <c r="O151" s="52" t="s">
        <v>27</v>
      </c>
      <c r="P151" s="53">
        <v>11.675000000000001</v>
      </c>
      <c r="Q151" s="54">
        <v>337.45738408333301</v>
      </c>
      <c r="R151" s="54">
        <v>22.202279999999998</v>
      </c>
      <c r="S151" s="55">
        <v>6.5792840954747994E-2</v>
      </c>
    </row>
    <row r="152" spans="1:19" ht="12.75" x14ac:dyDescent="0.2">
      <c r="A152" s="334" t="s">
        <v>112</v>
      </c>
      <c r="B152" s="334" t="s">
        <v>115</v>
      </c>
      <c r="C152" s="334" t="s">
        <v>117</v>
      </c>
      <c r="D152" s="334" t="s">
        <v>182</v>
      </c>
      <c r="E152" s="352">
        <v>8.8640000000000008</v>
      </c>
      <c r="F152" s="353">
        <v>260.385098266667</v>
      </c>
      <c r="G152" s="353">
        <v>14.46552</v>
      </c>
      <c r="H152" s="354">
        <v>5.5554331243585997E-2</v>
      </c>
      <c r="I152" s="353" t="str">
        <f t="shared" si="5"/>
        <v/>
      </c>
      <c r="J152" s="353" t="str">
        <f t="shared" si="6"/>
        <v/>
      </c>
      <c r="L152" s="38" t="s">
        <v>112</v>
      </c>
      <c r="M152" s="38" t="s">
        <v>115</v>
      </c>
      <c r="N152" s="38" t="s">
        <v>117</v>
      </c>
      <c r="O152" s="38" t="s">
        <v>182</v>
      </c>
      <c r="P152" s="58">
        <v>5.6749999999999998</v>
      </c>
      <c r="Q152" s="59">
        <v>161.709719083333</v>
      </c>
      <c r="R152" s="59">
        <v>8.1018000000000008</v>
      </c>
      <c r="S152" s="60">
        <v>5.0100884757735997E-2</v>
      </c>
    </row>
    <row r="153" spans="1:19" ht="12.75" x14ac:dyDescent="0.2">
      <c r="A153" s="38" t="s">
        <v>112</v>
      </c>
      <c r="B153" s="38" t="s">
        <v>115</v>
      </c>
      <c r="C153" s="38" t="s">
        <v>117</v>
      </c>
      <c r="D153" s="235" t="s">
        <v>183</v>
      </c>
      <c r="E153" s="27"/>
      <c r="F153" s="27"/>
      <c r="G153" s="27"/>
      <c r="H153" s="27"/>
      <c r="I153" s="27">
        <f t="shared" si="5"/>
        <v>0</v>
      </c>
      <c r="J153" s="27" t="str">
        <f t="shared" si="6"/>
        <v/>
      </c>
      <c r="L153" s="38" t="s">
        <v>112</v>
      </c>
      <c r="M153" s="38" t="s">
        <v>115</v>
      </c>
      <c r="N153" s="38" t="s">
        <v>117</v>
      </c>
      <c r="O153" s="38" t="s">
        <v>183</v>
      </c>
      <c r="P153" s="58">
        <v>3</v>
      </c>
      <c r="Q153" s="59">
        <v>82.893328333333301</v>
      </c>
      <c r="R153" s="59">
        <v>7.7149400000000004</v>
      </c>
      <c r="S153" s="60">
        <v>9.3070698874298002E-2</v>
      </c>
    </row>
    <row r="154" spans="1:19" ht="12.75" x14ac:dyDescent="0.2">
      <c r="A154" s="334" t="s">
        <v>112</v>
      </c>
      <c r="B154" s="334" t="s">
        <v>115</v>
      </c>
      <c r="C154" s="334" t="s">
        <v>117</v>
      </c>
      <c r="D154" s="334" t="s">
        <v>117</v>
      </c>
      <c r="E154" s="207">
        <v>1</v>
      </c>
      <c r="F154" s="206">
        <v>38.525559166666703</v>
      </c>
      <c r="G154" s="206">
        <v>3.6271499999999999</v>
      </c>
      <c r="H154" s="204">
        <v>9.4149185072395003E-2</v>
      </c>
      <c r="I154" s="206" t="str">
        <f t="shared" si="5"/>
        <v/>
      </c>
      <c r="J154" s="206" t="str">
        <f t="shared" si="6"/>
        <v/>
      </c>
      <c r="L154" s="38" t="s">
        <v>112</v>
      </c>
      <c r="M154" s="38" t="s">
        <v>115</v>
      </c>
      <c r="N154" s="38" t="s">
        <v>117</v>
      </c>
      <c r="O154" s="38" t="s">
        <v>117</v>
      </c>
      <c r="P154" s="58">
        <v>2</v>
      </c>
      <c r="Q154" s="59">
        <v>64.863564166666606</v>
      </c>
      <c r="R154" s="59">
        <v>2.7010200000000002</v>
      </c>
      <c r="S154" s="60">
        <v>4.1641560014491E-2</v>
      </c>
    </row>
    <row r="155" spans="1:19" ht="12.75" x14ac:dyDescent="0.2">
      <c r="A155" s="334" t="s">
        <v>112</v>
      </c>
      <c r="B155" s="334" t="s">
        <v>115</v>
      </c>
      <c r="C155" s="334" t="s">
        <v>117</v>
      </c>
      <c r="D155" s="334" t="s">
        <v>184</v>
      </c>
      <c r="E155" s="352">
        <v>1</v>
      </c>
      <c r="F155" s="353">
        <v>28.596150833333301</v>
      </c>
      <c r="G155" s="353">
        <v>3.7492700000000001</v>
      </c>
      <c r="H155" s="354">
        <v>0.13111100238112</v>
      </c>
      <c r="I155" s="353">
        <f t="shared" si="5"/>
        <v>0</v>
      </c>
      <c r="J155" s="353" t="str">
        <f t="shared" si="6"/>
        <v/>
      </c>
      <c r="L155" s="38" t="s">
        <v>112</v>
      </c>
      <c r="M155" s="38" t="s">
        <v>115</v>
      </c>
      <c r="N155" s="38" t="s">
        <v>117</v>
      </c>
      <c r="O155" s="38" t="s">
        <v>184</v>
      </c>
      <c r="P155" s="58">
        <v>1</v>
      </c>
      <c r="Q155" s="59">
        <v>27.990772499999999</v>
      </c>
      <c r="R155" s="59">
        <v>3.68452</v>
      </c>
      <c r="S155" s="60">
        <v>0.13163338025058</v>
      </c>
    </row>
    <row r="156" spans="1:19" ht="12.75" x14ac:dyDescent="0.2">
      <c r="A156" s="348" t="s">
        <v>112</v>
      </c>
      <c r="B156" s="348" t="s">
        <v>115</v>
      </c>
      <c r="C156" s="348" t="s">
        <v>118</v>
      </c>
      <c r="D156" s="348" t="s">
        <v>27</v>
      </c>
      <c r="E156" s="349">
        <v>1</v>
      </c>
      <c r="F156" s="350">
        <v>32.982138333333303</v>
      </c>
      <c r="G156" s="350">
        <v>2.5414699999999999</v>
      </c>
      <c r="H156" s="351">
        <v>7.7055949930071005E-2</v>
      </c>
      <c r="I156" s="350" t="str">
        <f t="shared" si="5"/>
        <v/>
      </c>
      <c r="J156" s="350" t="str">
        <f t="shared" si="6"/>
        <v/>
      </c>
      <c r="L156" s="52" t="s">
        <v>112</v>
      </c>
      <c r="M156" s="52" t="s">
        <v>115</v>
      </c>
      <c r="N156" s="52" t="s">
        <v>118</v>
      </c>
      <c r="O156" s="52" t="s">
        <v>27</v>
      </c>
      <c r="P156" s="53">
        <v>1.1890000000000001</v>
      </c>
      <c r="Q156" s="54">
        <v>37.741811143333301</v>
      </c>
      <c r="R156" s="54">
        <v>2.6532</v>
      </c>
      <c r="S156" s="55">
        <v>7.0298693137005E-2</v>
      </c>
    </row>
    <row r="157" spans="1:19" ht="12.75" x14ac:dyDescent="0.2">
      <c r="A157" s="348" t="s">
        <v>112</v>
      </c>
      <c r="B157" s="348" t="s">
        <v>115</v>
      </c>
      <c r="C157" s="348" t="s">
        <v>119</v>
      </c>
      <c r="D157" s="348" t="s">
        <v>27</v>
      </c>
      <c r="E157" s="349">
        <v>11.831</v>
      </c>
      <c r="F157" s="350">
        <v>354.80150239250003</v>
      </c>
      <c r="G157" s="350">
        <v>24.332000000000001</v>
      </c>
      <c r="H157" s="351">
        <v>6.8579191000952E-2</v>
      </c>
      <c r="I157" s="350" t="str">
        <f t="shared" si="5"/>
        <v/>
      </c>
      <c r="J157" s="350" t="str">
        <f t="shared" si="6"/>
        <v/>
      </c>
      <c r="L157" s="52" t="s">
        <v>112</v>
      </c>
      <c r="M157" s="52" t="s">
        <v>115</v>
      </c>
      <c r="N157" s="52" t="s">
        <v>119</v>
      </c>
      <c r="O157" s="52" t="s">
        <v>27</v>
      </c>
      <c r="P157" s="53">
        <v>17.425000000000001</v>
      </c>
      <c r="Q157" s="54">
        <v>498.75485502666601</v>
      </c>
      <c r="R157" s="54">
        <v>23.981850000000001</v>
      </c>
      <c r="S157" s="55">
        <v>4.8083441711494999E-2</v>
      </c>
    </row>
    <row r="158" spans="1:19" ht="12.75" x14ac:dyDescent="0.2">
      <c r="A158" s="348" t="s">
        <v>112</v>
      </c>
      <c r="B158" s="348" t="s">
        <v>115</v>
      </c>
      <c r="C158" s="348" t="s">
        <v>120</v>
      </c>
      <c r="D158" s="348" t="s">
        <v>27</v>
      </c>
      <c r="E158" s="349">
        <v>10.81</v>
      </c>
      <c r="F158" s="350">
        <v>344.08465316666701</v>
      </c>
      <c r="G158" s="350">
        <v>21.856870000000001</v>
      </c>
      <c r="H158" s="351">
        <v>6.3521781046750006E-2</v>
      </c>
      <c r="I158" s="350">
        <f t="shared" si="5"/>
        <v>6</v>
      </c>
      <c r="J158" s="350">
        <f t="shared" si="6"/>
        <v>6</v>
      </c>
      <c r="L158" s="52" t="s">
        <v>112</v>
      </c>
      <c r="M158" s="52" t="s">
        <v>115</v>
      </c>
      <c r="N158" s="52" t="s">
        <v>120</v>
      </c>
      <c r="O158" s="52" t="s">
        <v>27</v>
      </c>
      <c r="P158" s="53">
        <v>11.066000000000001</v>
      </c>
      <c r="Q158" s="54">
        <v>341.77816297999999</v>
      </c>
      <c r="R158" s="54">
        <v>27.184560000000001</v>
      </c>
      <c r="S158" s="55">
        <v>7.9538609965525003E-2</v>
      </c>
    </row>
    <row r="159" spans="1:19" ht="12.75" x14ac:dyDescent="0.2">
      <c r="A159" s="348" t="s">
        <v>112</v>
      </c>
      <c r="B159" s="348" t="s">
        <v>115</v>
      </c>
      <c r="C159" s="348" t="s">
        <v>121</v>
      </c>
      <c r="D159" s="348" t="s">
        <v>27</v>
      </c>
      <c r="E159" s="349">
        <v>10.135</v>
      </c>
      <c r="F159" s="350">
        <v>259.81007462500003</v>
      </c>
      <c r="G159" s="350">
        <v>15.21575</v>
      </c>
      <c r="H159" s="351">
        <v>5.8564895999364E-2</v>
      </c>
      <c r="I159" s="350">
        <f t="shared" si="5"/>
        <v>1</v>
      </c>
      <c r="J159" s="350">
        <f t="shared" si="6"/>
        <v>1</v>
      </c>
      <c r="L159" s="52" t="s">
        <v>112</v>
      </c>
      <c r="M159" s="52" t="s">
        <v>115</v>
      </c>
      <c r="N159" s="52" t="s">
        <v>121</v>
      </c>
      <c r="O159" s="52" t="s">
        <v>27</v>
      </c>
      <c r="P159" s="53">
        <v>9</v>
      </c>
      <c r="Q159" s="54">
        <v>229.742056666667</v>
      </c>
      <c r="R159" s="54">
        <v>14.180720000000001</v>
      </c>
      <c r="S159" s="55">
        <v>6.1724527958651999E-2</v>
      </c>
    </row>
    <row r="160" spans="1:19" ht="12.75" x14ac:dyDescent="0.2">
      <c r="A160" s="348" t="s">
        <v>112</v>
      </c>
      <c r="B160" s="348" t="s">
        <v>115</v>
      </c>
      <c r="C160" s="348" t="s">
        <v>122</v>
      </c>
      <c r="D160" s="348" t="s">
        <v>27</v>
      </c>
      <c r="E160" s="349">
        <v>6</v>
      </c>
      <c r="F160" s="350">
        <v>212.2537825</v>
      </c>
      <c r="G160" s="350">
        <v>15.475899999999999</v>
      </c>
      <c r="H160" s="351">
        <v>7.2912245980823007E-2</v>
      </c>
      <c r="I160" s="350" t="str">
        <f t="shared" si="5"/>
        <v/>
      </c>
      <c r="J160" s="350" t="str">
        <f t="shared" si="6"/>
        <v/>
      </c>
      <c r="L160" s="52" t="s">
        <v>112</v>
      </c>
      <c r="M160" s="52" t="s">
        <v>115</v>
      </c>
      <c r="N160" s="52" t="s">
        <v>122</v>
      </c>
      <c r="O160" s="52" t="s">
        <v>27</v>
      </c>
      <c r="P160" s="53">
        <v>4</v>
      </c>
      <c r="Q160" s="54">
        <v>130.359581666667</v>
      </c>
      <c r="R160" s="54">
        <v>7.3397199999999998</v>
      </c>
      <c r="S160" s="55">
        <v>5.6303648003166E-2</v>
      </c>
    </row>
    <row r="161" spans="1:19" ht="12.75" x14ac:dyDescent="0.2">
      <c r="A161" s="348" t="s">
        <v>112</v>
      </c>
      <c r="B161" s="348" t="s">
        <v>115</v>
      </c>
      <c r="C161" s="348" t="s">
        <v>123</v>
      </c>
      <c r="D161" s="348" t="s">
        <v>27</v>
      </c>
      <c r="E161" s="349">
        <v>13</v>
      </c>
      <c r="F161" s="350">
        <v>405.0438575</v>
      </c>
      <c r="G161" s="350">
        <v>26.929970000000001</v>
      </c>
      <c r="H161" s="351">
        <v>6.6486553249359995E-2</v>
      </c>
      <c r="I161" s="350">
        <f t="shared" si="5"/>
        <v>0</v>
      </c>
      <c r="J161" s="350" t="str">
        <f t="shared" si="6"/>
        <v/>
      </c>
      <c r="L161" s="52" t="s">
        <v>112</v>
      </c>
      <c r="M161" s="52" t="s">
        <v>115</v>
      </c>
      <c r="N161" s="52" t="s">
        <v>123</v>
      </c>
      <c r="O161" s="52" t="s">
        <v>27</v>
      </c>
      <c r="P161" s="53">
        <v>14.91</v>
      </c>
      <c r="Q161" s="54">
        <v>450.98674084999999</v>
      </c>
      <c r="R161" s="54">
        <v>30.505050000000001</v>
      </c>
      <c r="S161" s="55">
        <v>6.7640680394517996E-2</v>
      </c>
    </row>
    <row r="162" spans="1:19" ht="12.75" x14ac:dyDescent="0.2">
      <c r="A162" s="348" t="s">
        <v>112</v>
      </c>
      <c r="B162" s="348" t="s">
        <v>115</v>
      </c>
      <c r="C162" s="348" t="s">
        <v>124</v>
      </c>
      <c r="D162" s="348" t="s">
        <v>27</v>
      </c>
      <c r="E162" s="349">
        <v>11.753187924530099</v>
      </c>
      <c r="F162" s="350">
        <v>338.140634273334</v>
      </c>
      <c r="G162" s="350">
        <v>9.3860299999999999</v>
      </c>
      <c r="H162" s="351">
        <v>2.7757770136590001E-2</v>
      </c>
      <c r="I162" s="350">
        <f t="shared" si="5"/>
        <v>2</v>
      </c>
      <c r="J162" s="350">
        <f t="shared" si="6"/>
        <v>2</v>
      </c>
      <c r="L162" s="52" t="s">
        <v>112</v>
      </c>
      <c r="M162" s="52" t="s">
        <v>115</v>
      </c>
      <c r="N162" s="52" t="s">
        <v>124</v>
      </c>
      <c r="O162" s="52" t="s">
        <v>27</v>
      </c>
      <c r="P162" s="53">
        <v>6</v>
      </c>
      <c r="Q162" s="54">
        <v>168.6739</v>
      </c>
      <c r="R162" s="54">
        <v>5.7751999999999999</v>
      </c>
      <c r="S162" s="55">
        <v>3.4238847859686998E-2</v>
      </c>
    </row>
    <row r="163" spans="1:19" ht="12.75" x14ac:dyDescent="0.2">
      <c r="A163" s="52" t="s">
        <v>112</v>
      </c>
      <c r="B163" s="52" t="s">
        <v>115</v>
      </c>
      <c r="C163" s="52" t="s">
        <v>60</v>
      </c>
      <c r="D163" s="52" t="s">
        <v>27</v>
      </c>
      <c r="E163" s="52"/>
      <c r="F163" s="52"/>
      <c r="G163" s="52"/>
      <c r="H163" s="52"/>
      <c r="I163" s="52">
        <f t="shared" si="5"/>
        <v>0</v>
      </c>
      <c r="J163" s="52" t="str">
        <f t="shared" si="6"/>
        <v/>
      </c>
      <c r="L163" s="52" t="s">
        <v>112</v>
      </c>
      <c r="M163" s="52" t="s">
        <v>115</v>
      </c>
      <c r="N163" s="52" t="s">
        <v>60</v>
      </c>
      <c r="O163" s="52" t="s">
        <v>27</v>
      </c>
      <c r="P163" s="53">
        <v>1</v>
      </c>
      <c r="Q163" s="54">
        <v>29.809041666666701</v>
      </c>
      <c r="R163" s="54">
        <v>2.4247800000000002</v>
      </c>
      <c r="S163" s="55">
        <v>8.1343775728001999E-2</v>
      </c>
    </row>
    <row r="164" spans="1:19" ht="12.75" x14ac:dyDescent="0.2">
      <c r="A164" s="348" t="s">
        <v>112</v>
      </c>
      <c r="B164" s="348" t="s">
        <v>115</v>
      </c>
      <c r="C164" s="348" t="s">
        <v>125</v>
      </c>
      <c r="D164" s="348" t="s">
        <v>27</v>
      </c>
      <c r="E164" s="349">
        <v>9.6750000000000007</v>
      </c>
      <c r="F164" s="350">
        <v>283.79997666666702</v>
      </c>
      <c r="G164" s="350">
        <v>9.3345699999999994</v>
      </c>
      <c r="H164" s="351">
        <v>3.2891369864218999E-2</v>
      </c>
      <c r="I164" s="350" t="str">
        <f t="shared" si="5"/>
        <v/>
      </c>
      <c r="J164" s="350" t="str">
        <f t="shared" si="6"/>
        <v/>
      </c>
      <c r="L164" s="48" t="s">
        <v>112</v>
      </c>
      <c r="M164" s="48" t="s">
        <v>115</v>
      </c>
      <c r="N164" s="48" t="s">
        <v>125</v>
      </c>
      <c r="O164" s="48" t="s">
        <v>27</v>
      </c>
      <c r="P164" s="37"/>
      <c r="Q164" s="37"/>
      <c r="R164" s="37"/>
      <c r="S164" s="48"/>
    </row>
    <row r="165" spans="1:19" ht="12.75" x14ac:dyDescent="0.2">
      <c r="A165" s="344" t="s">
        <v>112</v>
      </c>
      <c r="B165" s="344" t="s">
        <v>126</v>
      </c>
      <c r="C165" s="344" t="s">
        <v>27</v>
      </c>
      <c r="D165" s="344" t="s">
        <v>27</v>
      </c>
      <c r="E165" s="345">
        <v>217.343362883661</v>
      </c>
      <c r="F165" s="346">
        <v>5857.6033942655504</v>
      </c>
      <c r="G165" s="346">
        <v>518.80155999999999</v>
      </c>
      <c r="H165" s="347">
        <v>8.8568912075525003E-2</v>
      </c>
      <c r="I165" s="346">
        <f t="shared" si="5"/>
        <v>35</v>
      </c>
      <c r="J165" s="346">
        <f t="shared" si="6"/>
        <v>35</v>
      </c>
      <c r="L165" s="52" t="s">
        <v>112</v>
      </c>
      <c r="M165" s="52" t="s">
        <v>126</v>
      </c>
      <c r="N165" s="52" t="s">
        <v>27</v>
      </c>
      <c r="O165" s="52" t="s">
        <v>27</v>
      </c>
      <c r="P165" s="53">
        <v>243.44886153846201</v>
      </c>
      <c r="Q165" s="54">
        <v>6426.5465272986803</v>
      </c>
      <c r="R165" s="54">
        <v>608.02318000000002</v>
      </c>
      <c r="S165" s="55">
        <v>9.4611184625714995E-2</v>
      </c>
    </row>
    <row r="166" spans="1:19" ht="12.75" x14ac:dyDescent="0.2">
      <c r="A166" s="348" t="s">
        <v>112</v>
      </c>
      <c r="B166" s="348" t="s">
        <v>126</v>
      </c>
      <c r="C166" s="348" t="s">
        <v>127</v>
      </c>
      <c r="D166" s="348" t="s">
        <v>27</v>
      </c>
      <c r="E166" s="349">
        <v>88.302615384615393</v>
      </c>
      <c r="F166" s="350">
        <v>2355.1964247565402</v>
      </c>
      <c r="G166" s="350">
        <v>196.88677999999999</v>
      </c>
      <c r="H166" s="351">
        <v>8.3596755638058004E-2</v>
      </c>
      <c r="I166" s="350">
        <f t="shared" si="5"/>
        <v>11</v>
      </c>
      <c r="J166" s="350">
        <f t="shared" si="6"/>
        <v>11</v>
      </c>
      <c r="L166" s="52" t="s">
        <v>112</v>
      </c>
      <c r="M166" s="52" t="s">
        <v>126</v>
      </c>
      <c r="N166" s="52" t="s">
        <v>127</v>
      </c>
      <c r="O166" s="52" t="s">
        <v>27</v>
      </c>
      <c r="P166" s="53">
        <v>109.88370769230799</v>
      </c>
      <c r="Q166" s="54">
        <v>2836.1820971480502</v>
      </c>
      <c r="R166" s="54">
        <v>250.64917</v>
      </c>
      <c r="S166" s="55">
        <v>8.8375556087192997E-2</v>
      </c>
    </row>
    <row r="167" spans="1:19" ht="12.75" x14ac:dyDescent="0.2">
      <c r="A167" s="334" t="s">
        <v>112</v>
      </c>
      <c r="B167" s="334" t="s">
        <v>126</v>
      </c>
      <c r="C167" s="334" t="s">
        <v>127</v>
      </c>
      <c r="D167" s="334" t="s">
        <v>185</v>
      </c>
      <c r="E167" s="352">
        <v>3</v>
      </c>
      <c r="F167" s="353">
        <v>117.089125</v>
      </c>
      <c r="G167" s="353">
        <v>16.625350000000001</v>
      </c>
      <c r="H167" s="354">
        <v>0.14198884823846999</v>
      </c>
      <c r="I167" s="353" t="str">
        <f t="shared" si="5"/>
        <v/>
      </c>
      <c r="J167" s="353" t="str">
        <f t="shared" si="6"/>
        <v/>
      </c>
      <c r="L167" s="38" t="s">
        <v>112</v>
      </c>
      <c r="M167" s="38" t="s">
        <v>126</v>
      </c>
      <c r="N167" s="38" t="s">
        <v>127</v>
      </c>
      <c r="O167" s="38" t="s">
        <v>185</v>
      </c>
      <c r="P167" s="58">
        <v>34.944948717948698</v>
      </c>
      <c r="Q167" s="59">
        <v>905.01022027341901</v>
      </c>
      <c r="R167" s="59">
        <v>84.542429999999996</v>
      </c>
      <c r="S167" s="60">
        <v>9.3415994765737004E-2</v>
      </c>
    </row>
    <row r="168" spans="1:19" ht="12.75" x14ac:dyDescent="0.2">
      <c r="A168" s="334" t="s">
        <v>112</v>
      </c>
      <c r="B168" s="334" t="s">
        <v>126</v>
      </c>
      <c r="C168" s="334" t="s">
        <v>127</v>
      </c>
      <c r="D168" s="334" t="s">
        <v>186</v>
      </c>
      <c r="E168" s="352">
        <v>2</v>
      </c>
      <c r="F168" s="353">
        <v>75.859856666666602</v>
      </c>
      <c r="G168" s="353">
        <v>5.3455899999999996</v>
      </c>
      <c r="H168" s="354">
        <v>7.0466650411545997E-2</v>
      </c>
      <c r="I168" s="353" t="str">
        <f t="shared" si="5"/>
        <v/>
      </c>
      <c r="J168" s="353" t="str">
        <f t="shared" si="6"/>
        <v/>
      </c>
      <c r="L168" s="38" t="s">
        <v>112</v>
      </c>
      <c r="M168" s="38" t="s">
        <v>126</v>
      </c>
      <c r="N168" s="38" t="s">
        <v>127</v>
      </c>
      <c r="O168" s="38" t="s">
        <v>186</v>
      </c>
      <c r="P168" s="58">
        <v>1.93333333333333</v>
      </c>
      <c r="Q168" s="59">
        <v>63.548465555555502</v>
      </c>
      <c r="R168" s="59">
        <v>4.2459800000000003</v>
      </c>
      <c r="S168" s="60">
        <v>6.6814831213951001E-2</v>
      </c>
    </row>
    <row r="169" spans="1:19" ht="12.75" x14ac:dyDescent="0.2">
      <c r="A169" s="334" t="s">
        <v>112</v>
      </c>
      <c r="B169" s="334" t="s">
        <v>126</v>
      </c>
      <c r="C169" s="334" t="s">
        <v>127</v>
      </c>
      <c r="D169" s="334" t="s">
        <v>187</v>
      </c>
      <c r="E169" s="352">
        <v>14.454384615384599</v>
      </c>
      <c r="F169" s="353">
        <v>401.87248296230803</v>
      </c>
      <c r="G169" s="353">
        <v>30.754639999999998</v>
      </c>
      <c r="H169" s="354">
        <v>7.6528354898298998E-2</v>
      </c>
      <c r="I169" s="353" t="str">
        <f t="shared" si="5"/>
        <v/>
      </c>
      <c r="J169" s="353" t="str">
        <f t="shared" si="6"/>
        <v/>
      </c>
      <c r="L169" s="38" t="s">
        <v>112</v>
      </c>
      <c r="M169" s="38" t="s">
        <v>126</v>
      </c>
      <c r="N169" s="38" t="s">
        <v>127</v>
      </c>
      <c r="O169" s="38" t="s">
        <v>187</v>
      </c>
      <c r="P169" s="37"/>
      <c r="Q169" s="37"/>
      <c r="R169" s="37"/>
      <c r="S169" s="37"/>
    </row>
    <row r="170" spans="1:19" ht="12.75" x14ac:dyDescent="0.2">
      <c r="A170" s="38" t="s">
        <v>112</v>
      </c>
      <c r="B170" s="38" t="s">
        <v>126</v>
      </c>
      <c r="C170" s="38" t="s">
        <v>127</v>
      </c>
      <c r="D170" s="235" t="s">
        <v>188</v>
      </c>
      <c r="E170" s="27"/>
      <c r="F170" s="27"/>
      <c r="G170" s="27"/>
      <c r="H170" s="27"/>
      <c r="I170" s="27">
        <f t="shared" si="5"/>
        <v>0</v>
      </c>
      <c r="J170" s="27" t="str">
        <f t="shared" si="6"/>
        <v/>
      </c>
      <c r="L170" s="38" t="s">
        <v>112</v>
      </c>
      <c r="M170" s="38" t="s">
        <v>126</v>
      </c>
      <c r="N170" s="38" t="s">
        <v>127</v>
      </c>
      <c r="O170" s="38" t="s">
        <v>188</v>
      </c>
      <c r="P170" s="58">
        <v>27.2204512820513</v>
      </c>
      <c r="Q170" s="59">
        <v>671.03209709837597</v>
      </c>
      <c r="R170" s="59">
        <v>55.21217</v>
      </c>
      <c r="S170" s="60">
        <v>8.2279477000792994E-2</v>
      </c>
    </row>
    <row r="171" spans="1:19" ht="12.75" x14ac:dyDescent="0.2">
      <c r="A171" s="38" t="s">
        <v>112</v>
      </c>
      <c r="B171" s="38" t="s">
        <v>126</v>
      </c>
      <c r="C171" s="38" t="s">
        <v>127</v>
      </c>
      <c r="D171" s="235" t="s">
        <v>189</v>
      </c>
      <c r="E171" s="27"/>
      <c r="F171" s="27"/>
      <c r="G171" s="27"/>
      <c r="H171" s="27"/>
      <c r="I171" s="27">
        <f t="shared" si="5"/>
        <v>0</v>
      </c>
      <c r="J171" s="27" t="str">
        <f t="shared" si="6"/>
        <v/>
      </c>
      <c r="L171" s="38" t="s">
        <v>112</v>
      </c>
      <c r="M171" s="38" t="s">
        <v>126</v>
      </c>
      <c r="N171" s="38" t="s">
        <v>127</v>
      </c>
      <c r="O171" s="38" t="s">
        <v>189</v>
      </c>
      <c r="P171" s="58">
        <v>21.8465897435897</v>
      </c>
      <c r="Q171" s="59">
        <v>564.30849142247803</v>
      </c>
      <c r="R171" s="59">
        <v>48.046250000000001</v>
      </c>
      <c r="S171" s="60">
        <v>8.5141816453775998E-2</v>
      </c>
    </row>
    <row r="172" spans="1:19" ht="12.75" x14ac:dyDescent="0.2">
      <c r="A172" s="334" t="s">
        <v>112</v>
      </c>
      <c r="B172" s="334" t="s">
        <v>126</v>
      </c>
      <c r="C172" s="334" t="s">
        <v>127</v>
      </c>
      <c r="D172" s="334" t="s">
        <v>190</v>
      </c>
      <c r="E172" s="207">
        <v>34.683820512820503</v>
      </c>
      <c r="F172" s="206">
        <v>860.62504975091895</v>
      </c>
      <c r="G172" s="206">
        <v>63.437989999999999</v>
      </c>
      <c r="H172" s="204">
        <v>7.3711530960388003E-2</v>
      </c>
      <c r="I172" s="206">
        <f t="shared" si="5"/>
        <v>16</v>
      </c>
      <c r="J172" s="206">
        <f t="shared" si="6"/>
        <v>16</v>
      </c>
      <c r="L172" s="38" t="s">
        <v>112</v>
      </c>
      <c r="M172" s="38" t="s">
        <v>126</v>
      </c>
      <c r="N172" s="38" t="s">
        <v>127</v>
      </c>
      <c r="O172" s="38" t="s">
        <v>190</v>
      </c>
      <c r="P172" s="58">
        <v>23.938384615384599</v>
      </c>
      <c r="Q172" s="59">
        <v>632.28282279822599</v>
      </c>
      <c r="R172" s="59">
        <v>58.602339999999998</v>
      </c>
      <c r="S172" s="60">
        <v>9.2683745132675993E-2</v>
      </c>
    </row>
    <row r="173" spans="1:19" ht="12.75" x14ac:dyDescent="0.2">
      <c r="A173" s="334" t="s">
        <v>112</v>
      </c>
      <c r="B173" s="334" t="s">
        <v>126</v>
      </c>
      <c r="C173" s="334" t="s">
        <v>127</v>
      </c>
      <c r="D173" s="334" t="s">
        <v>191</v>
      </c>
      <c r="E173" s="352">
        <v>23.566948717948701</v>
      </c>
      <c r="F173" s="353">
        <v>589.79149295312004</v>
      </c>
      <c r="G173" s="353">
        <v>49.088410000000003</v>
      </c>
      <c r="H173" s="354">
        <v>8.3230108583308995E-2</v>
      </c>
      <c r="I173" s="353" t="str">
        <f t="shared" si="5"/>
        <v/>
      </c>
      <c r="J173" s="353" t="str">
        <f t="shared" si="6"/>
        <v/>
      </c>
      <c r="L173" s="38" t="s">
        <v>112</v>
      </c>
      <c r="M173" s="38" t="s">
        <v>126</v>
      </c>
      <c r="N173" s="38" t="s">
        <v>127</v>
      </c>
      <c r="O173" s="38" t="s">
        <v>191</v>
      </c>
      <c r="P173" s="37"/>
      <c r="Q173" s="37"/>
      <c r="R173" s="37"/>
      <c r="S173" s="37"/>
    </row>
    <row r="174" spans="1:19" ht="12.75" x14ac:dyDescent="0.2">
      <c r="A174" s="334" t="s">
        <v>112</v>
      </c>
      <c r="B174" s="334" t="s">
        <v>126</v>
      </c>
      <c r="C174" s="334" t="s">
        <v>127</v>
      </c>
      <c r="D174" s="334" t="s">
        <v>192</v>
      </c>
      <c r="E174" s="352">
        <v>10.5974615384615</v>
      </c>
      <c r="F174" s="353">
        <v>309.95841742352599</v>
      </c>
      <c r="G174" s="353">
        <v>31.634799999999998</v>
      </c>
      <c r="H174" s="354">
        <v>0.10206143218487</v>
      </c>
      <c r="I174" s="353" t="str">
        <f t="shared" si="5"/>
        <v/>
      </c>
      <c r="J174" s="353" t="str">
        <f t="shared" si="6"/>
        <v/>
      </c>
      <c r="L174" s="38" t="s">
        <v>112</v>
      </c>
      <c r="M174" s="38" t="s">
        <v>126</v>
      </c>
      <c r="N174" s="38" t="s">
        <v>127</v>
      </c>
      <c r="O174" s="38" t="s">
        <v>192</v>
      </c>
      <c r="P174" s="37"/>
      <c r="Q174" s="37"/>
      <c r="R174" s="37"/>
      <c r="S174" s="37"/>
    </row>
    <row r="175" spans="1:19" ht="12.75" x14ac:dyDescent="0.2">
      <c r="A175" s="348" t="s">
        <v>112</v>
      </c>
      <c r="B175" s="348" t="s">
        <v>126</v>
      </c>
      <c r="C175" s="348" t="s">
        <v>128</v>
      </c>
      <c r="D175" s="348" t="s">
        <v>27</v>
      </c>
      <c r="E175" s="349">
        <v>4</v>
      </c>
      <c r="F175" s="350">
        <v>105.40657</v>
      </c>
      <c r="G175" s="350">
        <v>12.47171</v>
      </c>
      <c r="H175" s="351">
        <v>0.11832004399726</v>
      </c>
      <c r="I175" s="350">
        <f t="shared" si="5"/>
        <v>6</v>
      </c>
      <c r="J175" s="350">
        <f t="shared" si="6"/>
        <v>6</v>
      </c>
      <c r="L175" s="52" t="s">
        <v>112</v>
      </c>
      <c r="M175" s="52" t="s">
        <v>126</v>
      </c>
      <c r="N175" s="52" t="s">
        <v>128</v>
      </c>
      <c r="O175" s="52" t="s">
        <v>27</v>
      </c>
      <c r="P175" s="53">
        <v>3</v>
      </c>
      <c r="Q175" s="54">
        <v>83.251858333333402</v>
      </c>
      <c r="R175" s="54">
        <v>14.23762</v>
      </c>
      <c r="S175" s="55">
        <v>0.17101864492915</v>
      </c>
    </row>
    <row r="176" spans="1:19" ht="12.75" x14ac:dyDescent="0.2">
      <c r="A176" s="348" t="s">
        <v>112</v>
      </c>
      <c r="B176" s="348" t="s">
        <v>126</v>
      </c>
      <c r="C176" s="348" t="s">
        <v>126</v>
      </c>
      <c r="D176" s="348" t="s">
        <v>27</v>
      </c>
      <c r="E176" s="349">
        <v>1</v>
      </c>
      <c r="F176" s="350">
        <v>61.500385833333297</v>
      </c>
      <c r="G176" s="350">
        <v>21.499130000000001</v>
      </c>
      <c r="H176" s="351">
        <v>0.34957715644684001</v>
      </c>
      <c r="I176" s="350">
        <f t="shared" si="5"/>
        <v>0</v>
      </c>
      <c r="J176" s="350" t="str">
        <f t="shared" si="6"/>
        <v/>
      </c>
      <c r="L176" s="52" t="s">
        <v>112</v>
      </c>
      <c r="M176" s="52" t="s">
        <v>126</v>
      </c>
      <c r="N176" s="52" t="s">
        <v>126</v>
      </c>
      <c r="O176" s="52" t="s">
        <v>27</v>
      </c>
      <c r="P176" s="53">
        <v>1</v>
      </c>
      <c r="Q176" s="54">
        <v>60.4393933333333</v>
      </c>
      <c r="R176" s="54">
        <v>21.128240000000002</v>
      </c>
      <c r="S176" s="55">
        <v>0.34957730107372997</v>
      </c>
    </row>
    <row r="177" spans="1:19" ht="12.75" x14ac:dyDescent="0.2">
      <c r="A177" s="348" t="s">
        <v>112</v>
      </c>
      <c r="B177" s="348" t="s">
        <v>126</v>
      </c>
      <c r="C177" s="348" t="s">
        <v>129</v>
      </c>
      <c r="D177" s="348" t="s">
        <v>27</v>
      </c>
      <c r="E177" s="349">
        <v>120.040747499045</v>
      </c>
      <c r="F177" s="350">
        <v>3194.16345950901</v>
      </c>
      <c r="G177" s="350">
        <v>258.18538999999998</v>
      </c>
      <c r="H177" s="351">
        <v>8.0830362400953995E-2</v>
      </c>
      <c r="I177" s="350">
        <f t="shared" si="5"/>
        <v>26</v>
      </c>
      <c r="J177" s="350">
        <f t="shared" si="6"/>
        <v>26</v>
      </c>
      <c r="L177" s="52" t="s">
        <v>112</v>
      </c>
      <c r="M177" s="52" t="s">
        <v>126</v>
      </c>
      <c r="N177" s="52" t="s">
        <v>129</v>
      </c>
      <c r="O177" s="52" t="s">
        <v>27</v>
      </c>
      <c r="P177" s="53">
        <v>124.565153846154</v>
      </c>
      <c r="Q177" s="54">
        <v>3278.0005384839501</v>
      </c>
      <c r="R177" s="54">
        <v>291.37835000000001</v>
      </c>
      <c r="S177" s="55">
        <v>8.8889048851334002E-2</v>
      </c>
    </row>
    <row r="178" spans="1:19" ht="12.75" x14ac:dyDescent="0.2">
      <c r="A178" s="334" t="s">
        <v>112</v>
      </c>
      <c r="B178" s="334" t="s">
        <v>126</v>
      </c>
      <c r="C178" s="334" t="s">
        <v>129</v>
      </c>
      <c r="D178" s="334" t="s">
        <v>193</v>
      </c>
      <c r="E178" s="352">
        <v>67.823978268275894</v>
      </c>
      <c r="F178" s="353">
        <v>1780.0662519385</v>
      </c>
      <c r="G178" s="353">
        <v>131.87592000000001</v>
      </c>
      <c r="H178" s="354">
        <v>7.4084838053857002E-2</v>
      </c>
      <c r="I178" s="353">
        <f t="shared" si="5"/>
        <v>12</v>
      </c>
      <c r="J178" s="353">
        <f t="shared" si="6"/>
        <v>12</v>
      </c>
      <c r="L178" s="38" t="s">
        <v>112</v>
      </c>
      <c r="M178" s="38" t="s">
        <v>126</v>
      </c>
      <c r="N178" s="38" t="s">
        <v>129</v>
      </c>
      <c r="O178" s="38" t="s">
        <v>193</v>
      </c>
      <c r="P178" s="58">
        <v>70.393846153846098</v>
      </c>
      <c r="Q178" s="59">
        <v>1831.42704962739</v>
      </c>
      <c r="R178" s="59">
        <v>148.16231999999999</v>
      </c>
      <c r="S178" s="60">
        <v>8.0899929937227999E-2</v>
      </c>
    </row>
    <row r="179" spans="1:19" ht="12.75" x14ac:dyDescent="0.2">
      <c r="A179" s="334" t="s">
        <v>112</v>
      </c>
      <c r="B179" s="334" t="s">
        <v>126</v>
      </c>
      <c r="C179" s="334" t="s">
        <v>129</v>
      </c>
      <c r="D179" s="334" t="s">
        <v>194</v>
      </c>
      <c r="E179" s="352">
        <v>51.216769230769202</v>
      </c>
      <c r="F179" s="353">
        <v>1369.91072923718</v>
      </c>
      <c r="G179" s="353">
        <v>115.62839</v>
      </c>
      <c r="H179" s="354">
        <v>8.4405784648745999E-2</v>
      </c>
      <c r="I179" s="353">
        <f t="shared" si="5"/>
        <v>20</v>
      </c>
      <c r="J179" s="353">
        <f t="shared" si="6"/>
        <v>20</v>
      </c>
      <c r="L179" s="38" t="s">
        <v>112</v>
      </c>
      <c r="M179" s="38" t="s">
        <v>126</v>
      </c>
      <c r="N179" s="38" t="s">
        <v>129</v>
      </c>
      <c r="O179" s="38" t="s">
        <v>194</v>
      </c>
      <c r="P179" s="58">
        <v>54.1713076923077</v>
      </c>
      <c r="Q179" s="59">
        <v>1446.5734888565601</v>
      </c>
      <c r="R179" s="59">
        <v>143.21602999999999</v>
      </c>
      <c r="S179" s="60">
        <v>9.9003632448154993E-2</v>
      </c>
    </row>
    <row r="180" spans="1:19" ht="12.75" x14ac:dyDescent="0.2">
      <c r="A180" s="334" t="s">
        <v>112</v>
      </c>
      <c r="B180" s="334" t="s">
        <v>126</v>
      </c>
      <c r="C180" s="334" t="s">
        <v>129</v>
      </c>
      <c r="D180" s="334" t="s">
        <v>129</v>
      </c>
      <c r="E180" s="352">
        <v>1</v>
      </c>
      <c r="F180" s="353">
        <v>44.186478333333298</v>
      </c>
      <c r="G180" s="353">
        <v>10.68108</v>
      </c>
      <c r="H180" s="354">
        <v>0.24172734290848</v>
      </c>
      <c r="I180" s="353" t="str">
        <f t="shared" si="5"/>
        <v/>
      </c>
      <c r="J180" s="353" t="str">
        <f t="shared" si="6"/>
        <v/>
      </c>
      <c r="L180" s="38" t="s">
        <v>112</v>
      </c>
      <c r="M180" s="38" t="s">
        <v>126</v>
      </c>
      <c r="N180" s="38" t="s">
        <v>129</v>
      </c>
      <c r="O180" s="38" t="s">
        <v>129</v>
      </c>
      <c r="P180" s="37"/>
      <c r="Q180" s="37"/>
      <c r="R180" s="37"/>
      <c r="S180" s="37"/>
    </row>
    <row r="181" spans="1:19" ht="12.75" x14ac:dyDescent="0.2">
      <c r="A181" s="348" t="s">
        <v>112</v>
      </c>
      <c r="B181" s="348" t="s">
        <v>126</v>
      </c>
      <c r="C181" s="348" t="s">
        <v>131</v>
      </c>
      <c r="D181" s="348" t="s">
        <v>27</v>
      </c>
      <c r="E181" s="349">
        <v>4</v>
      </c>
      <c r="F181" s="350">
        <v>141.33655416666701</v>
      </c>
      <c r="G181" s="350">
        <v>29.75855</v>
      </c>
      <c r="H181" s="351">
        <v>0.21055098007348</v>
      </c>
      <c r="I181" s="350" t="str">
        <f t="shared" si="5"/>
        <v/>
      </c>
      <c r="J181" s="350" t="str">
        <f t="shared" si="6"/>
        <v/>
      </c>
      <c r="L181" s="52" t="s">
        <v>112</v>
      </c>
      <c r="M181" s="52" t="s">
        <v>126</v>
      </c>
      <c r="N181" s="52" t="s">
        <v>131</v>
      </c>
      <c r="O181" s="52" t="s">
        <v>27</v>
      </c>
      <c r="P181" s="53">
        <v>5</v>
      </c>
      <c r="Q181" s="54">
        <v>168.67264</v>
      </c>
      <c r="R181" s="54">
        <v>30.629799999999999</v>
      </c>
      <c r="S181" s="55">
        <v>0.18159317361725</v>
      </c>
    </row>
    <row r="182" spans="1:19" ht="12.75" x14ac:dyDescent="0.2">
      <c r="A182" s="344" t="s">
        <v>112</v>
      </c>
      <c r="B182" s="344" t="s">
        <v>132</v>
      </c>
      <c r="C182" s="344" t="s">
        <v>27</v>
      </c>
      <c r="D182" s="344" t="s">
        <v>27</v>
      </c>
      <c r="E182" s="345">
        <v>100.636256410256</v>
      </c>
      <c r="F182" s="346">
        <v>2997.32791847513</v>
      </c>
      <c r="G182" s="346">
        <v>264.99867</v>
      </c>
      <c r="H182" s="347">
        <v>8.8411637701227994E-2</v>
      </c>
      <c r="I182" s="346">
        <f t="shared" si="5"/>
        <v>26</v>
      </c>
      <c r="J182" s="346">
        <f t="shared" si="6"/>
        <v>26</v>
      </c>
      <c r="L182" s="52" t="s">
        <v>112</v>
      </c>
      <c r="M182" s="52" t="s">
        <v>132</v>
      </c>
      <c r="N182" s="52" t="s">
        <v>27</v>
      </c>
      <c r="O182" s="52" t="s">
        <v>27</v>
      </c>
      <c r="P182" s="53">
        <v>87.418179487179501</v>
      </c>
      <c r="Q182" s="54">
        <v>2583.3765963608998</v>
      </c>
      <c r="R182" s="54">
        <v>250.80407</v>
      </c>
      <c r="S182" s="55">
        <v>9.7083820590965E-2</v>
      </c>
    </row>
    <row r="183" spans="1:19" ht="12.75" x14ac:dyDescent="0.2">
      <c r="A183" s="348" t="s">
        <v>112</v>
      </c>
      <c r="B183" s="348" t="s">
        <v>132</v>
      </c>
      <c r="C183" s="348" t="s">
        <v>132</v>
      </c>
      <c r="D183" s="348" t="s">
        <v>27</v>
      </c>
      <c r="E183" s="349">
        <v>1</v>
      </c>
      <c r="F183" s="350">
        <v>53.502825833333297</v>
      </c>
      <c r="G183" s="350">
        <v>13.501569999999999</v>
      </c>
      <c r="H183" s="351">
        <v>0.25235246530826</v>
      </c>
      <c r="I183" s="350" t="str">
        <f t="shared" si="5"/>
        <v/>
      </c>
      <c r="J183" s="350" t="str">
        <f t="shared" si="6"/>
        <v/>
      </c>
      <c r="L183" s="52" t="s">
        <v>112</v>
      </c>
      <c r="M183" s="52" t="s">
        <v>132</v>
      </c>
      <c r="N183" s="52" t="s">
        <v>132</v>
      </c>
      <c r="O183" s="52" t="s">
        <v>27</v>
      </c>
      <c r="P183" s="53">
        <v>2</v>
      </c>
      <c r="Q183" s="54">
        <v>102.48338</v>
      </c>
      <c r="R183" s="54">
        <v>21.406749999999999</v>
      </c>
      <c r="S183" s="55">
        <v>0.20888021062536999</v>
      </c>
    </row>
    <row r="184" spans="1:19" ht="12.75" x14ac:dyDescent="0.2">
      <c r="A184" s="348" t="s">
        <v>112</v>
      </c>
      <c r="B184" s="348" t="s">
        <v>132</v>
      </c>
      <c r="C184" s="348" t="s">
        <v>133</v>
      </c>
      <c r="D184" s="348" t="s">
        <v>27</v>
      </c>
      <c r="E184" s="349">
        <v>21.116</v>
      </c>
      <c r="F184" s="350">
        <v>624.56609343000002</v>
      </c>
      <c r="G184" s="350">
        <v>45.154789999999998</v>
      </c>
      <c r="H184" s="351">
        <v>7.2297856824117004E-2</v>
      </c>
      <c r="I184" s="350">
        <f t="shared" si="5"/>
        <v>4</v>
      </c>
      <c r="J184" s="350">
        <f t="shared" si="6"/>
        <v>4</v>
      </c>
      <c r="L184" s="52" t="s">
        <v>112</v>
      </c>
      <c r="M184" s="52" t="s">
        <v>132</v>
      </c>
      <c r="N184" s="52" t="s">
        <v>133</v>
      </c>
      <c r="O184" s="52" t="s">
        <v>27</v>
      </c>
      <c r="P184" s="53">
        <v>13.977</v>
      </c>
      <c r="Q184" s="54">
        <v>410.75047149749997</v>
      </c>
      <c r="R184" s="54">
        <v>32.529130000000002</v>
      </c>
      <c r="S184" s="55">
        <v>7.9194382617277001E-2</v>
      </c>
    </row>
    <row r="185" spans="1:19" ht="12.75" x14ac:dyDescent="0.2">
      <c r="A185" s="334" t="s">
        <v>112</v>
      </c>
      <c r="B185" s="334" t="s">
        <v>132</v>
      </c>
      <c r="C185" s="334" t="s">
        <v>133</v>
      </c>
      <c r="D185" s="334" t="s">
        <v>196</v>
      </c>
      <c r="E185" s="352">
        <v>6.2160000000000002</v>
      </c>
      <c r="F185" s="353">
        <v>188.394313466667</v>
      </c>
      <c r="G185" s="353">
        <v>17.326229999999999</v>
      </c>
      <c r="H185" s="354">
        <v>9.1967903283160998E-2</v>
      </c>
      <c r="I185" s="353" t="str">
        <f t="shared" si="5"/>
        <v/>
      </c>
      <c r="J185" s="353" t="str">
        <f t="shared" si="6"/>
        <v/>
      </c>
      <c r="L185" s="38" t="s">
        <v>112</v>
      </c>
      <c r="M185" s="38" t="s">
        <v>132</v>
      </c>
      <c r="N185" s="38" t="s">
        <v>133</v>
      </c>
      <c r="O185" s="38" t="s">
        <v>196</v>
      </c>
      <c r="P185" s="37"/>
      <c r="Q185" s="37"/>
      <c r="R185" s="37"/>
      <c r="S185" s="37"/>
    </row>
    <row r="186" spans="1:19" ht="12.75" x14ac:dyDescent="0.2">
      <c r="A186" s="334" t="s">
        <v>112</v>
      </c>
      <c r="B186" s="334" t="s">
        <v>132</v>
      </c>
      <c r="C186" s="334" t="s">
        <v>133</v>
      </c>
      <c r="D186" s="334" t="s">
        <v>197</v>
      </c>
      <c r="E186" s="352">
        <v>6.673</v>
      </c>
      <c r="F186" s="353">
        <v>198.40853121083299</v>
      </c>
      <c r="G186" s="353">
        <v>14.01995</v>
      </c>
      <c r="H186" s="354">
        <v>7.0662032093277996E-2</v>
      </c>
      <c r="I186" s="353" t="str">
        <f t="shared" si="5"/>
        <v/>
      </c>
      <c r="J186" s="353" t="str">
        <f t="shared" si="6"/>
        <v/>
      </c>
      <c r="L186" s="38" t="s">
        <v>112</v>
      </c>
      <c r="M186" s="38" t="s">
        <v>132</v>
      </c>
      <c r="N186" s="38" t="s">
        <v>133</v>
      </c>
      <c r="O186" s="38" t="s">
        <v>197</v>
      </c>
      <c r="P186" s="58">
        <v>6.673</v>
      </c>
      <c r="Q186" s="59">
        <v>193.70003608916701</v>
      </c>
      <c r="R186" s="59">
        <v>13.27938</v>
      </c>
      <c r="S186" s="60">
        <v>6.8556414692081E-2</v>
      </c>
    </row>
    <row r="187" spans="1:19" ht="12.75" x14ac:dyDescent="0.2">
      <c r="A187" s="334" t="s">
        <v>112</v>
      </c>
      <c r="B187" s="334" t="s">
        <v>132</v>
      </c>
      <c r="C187" s="334" t="s">
        <v>133</v>
      </c>
      <c r="D187" s="334" t="s">
        <v>133</v>
      </c>
      <c r="E187" s="352">
        <v>1</v>
      </c>
      <c r="F187" s="353">
        <v>40.837336666666701</v>
      </c>
      <c r="G187" s="353">
        <v>2.6284800000000001</v>
      </c>
      <c r="H187" s="354">
        <v>6.4364628414797995E-2</v>
      </c>
      <c r="I187" s="353">
        <f t="shared" si="5"/>
        <v>0</v>
      </c>
      <c r="J187" s="353" t="str">
        <f t="shared" si="6"/>
        <v/>
      </c>
      <c r="L187" s="38" t="s">
        <v>112</v>
      </c>
      <c r="M187" s="38" t="s">
        <v>132</v>
      </c>
      <c r="N187" s="38" t="s">
        <v>133</v>
      </c>
      <c r="O187" s="38" t="s">
        <v>133</v>
      </c>
      <c r="P187" s="58">
        <v>1</v>
      </c>
      <c r="Q187" s="59">
        <v>39.996785833333298</v>
      </c>
      <c r="R187" s="59">
        <v>2.5831300000000001</v>
      </c>
      <c r="S187" s="60">
        <v>6.4583439548465002E-2</v>
      </c>
    </row>
    <row r="188" spans="1:19" ht="12.75" x14ac:dyDescent="0.2">
      <c r="A188" s="334" t="s">
        <v>112</v>
      </c>
      <c r="B188" s="334" t="s">
        <v>132</v>
      </c>
      <c r="C188" s="334" t="s">
        <v>133</v>
      </c>
      <c r="D188" s="334" t="s">
        <v>198</v>
      </c>
      <c r="E188" s="352">
        <v>7.2270000000000003</v>
      </c>
      <c r="F188" s="353">
        <v>196.925912085833</v>
      </c>
      <c r="G188" s="353">
        <v>11.18013</v>
      </c>
      <c r="H188" s="354">
        <v>5.6773280273685001E-2</v>
      </c>
      <c r="I188" s="353">
        <f t="shared" si="5"/>
        <v>7</v>
      </c>
      <c r="J188" s="353">
        <f t="shared" si="6"/>
        <v>7</v>
      </c>
      <c r="L188" s="38" t="s">
        <v>112</v>
      </c>
      <c r="M188" s="38" t="s">
        <v>132</v>
      </c>
      <c r="N188" s="38" t="s">
        <v>133</v>
      </c>
      <c r="O188" s="38" t="s">
        <v>198</v>
      </c>
      <c r="P188" s="58">
        <v>6.3040000000000003</v>
      </c>
      <c r="Q188" s="59">
        <v>177.05364957500001</v>
      </c>
      <c r="R188" s="59">
        <v>16.666620000000002</v>
      </c>
      <c r="S188" s="60">
        <v>9.4133162688295996E-2</v>
      </c>
    </row>
    <row r="189" spans="1:19" ht="12.75" x14ac:dyDescent="0.2">
      <c r="A189" s="348" t="s">
        <v>112</v>
      </c>
      <c r="B189" s="348" t="s">
        <v>132</v>
      </c>
      <c r="C189" s="348" t="s">
        <v>134</v>
      </c>
      <c r="D189" s="348" t="s">
        <v>27</v>
      </c>
      <c r="E189" s="349">
        <v>54.131256410256398</v>
      </c>
      <c r="F189" s="350">
        <v>1622.83622396596</v>
      </c>
      <c r="G189" s="350">
        <v>153.30229</v>
      </c>
      <c r="H189" s="351">
        <v>9.4465656938167997E-2</v>
      </c>
      <c r="I189" s="350">
        <f t="shared" si="5"/>
        <v>22</v>
      </c>
      <c r="J189" s="350">
        <f t="shared" si="6"/>
        <v>22</v>
      </c>
      <c r="L189" s="52" t="s">
        <v>112</v>
      </c>
      <c r="M189" s="52" t="s">
        <v>132</v>
      </c>
      <c r="N189" s="52" t="s">
        <v>134</v>
      </c>
      <c r="O189" s="52" t="s">
        <v>27</v>
      </c>
      <c r="P189" s="53">
        <v>44.536179487179503</v>
      </c>
      <c r="Q189" s="54">
        <v>1323.0632422967301</v>
      </c>
      <c r="R189" s="54">
        <v>143.32730000000001</v>
      </c>
      <c r="S189" s="55">
        <v>0.10832989340040999</v>
      </c>
    </row>
    <row r="190" spans="1:19" ht="12.75" x14ac:dyDescent="0.2">
      <c r="A190" s="334" t="s">
        <v>112</v>
      </c>
      <c r="B190" s="334" t="s">
        <v>132</v>
      </c>
      <c r="C190" s="334" t="s">
        <v>134</v>
      </c>
      <c r="D190" s="334" t="s">
        <v>199</v>
      </c>
      <c r="E190" s="352">
        <v>17.673999999999999</v>
      </c>
      <c r="F190" s="353">
        <v>528.648241945</v>
      </c>
      <c r="G190" s="353">
        <v>51.657150000000001</v>
      </c>
      <c r="H190" s="354">
        <v>9.7715542966611002E-2</v>
      </c>
      <c r="I190" s="353">
        <f t="shared" si="5"/>
        <v>14</v>
      </c>
      <c r="J190" s="353">
        <f t="shared" si="6"/>
        <v>14</v>
      </c>
      <c r="L190" s="38" t="s">
        <v>112</v>
      </c>
      <c r="M190" s="38" t="s">
        <v>132</v>
      </c>
      <c r="N190" s="38" t="s">
        <v>134</v>
      </c>
      <c r="O190" s="38" t="s">
        <v>199</v>
      </c>
      <c r="P190" s="58">
        <v>13</v>
      </c>
      <c r="Q190" s="59">
        <v>374.635564166667</v>
      </c>
      <c r="R190" s="59">
        <v>46.371749999999999</v>
      </c>
      <c r="S190" s="60">
        <v>0.12377829131932</v>
      </c>
    </row>
    <row r="191" spans="1:19" ht="12.75" x14ac:dyDescent="0.2">
      <c r="A191" s="334" t="s">
        <v>112</v>
      </c>
      <c r="B191" s="334" t="s">
        <v>132</v>
      </c>
      <c r="C191" s="334" t="s">
        <v>134</v>
      </c>
      <c r="D191" s="334" t="s">
        <v>200</v>
      </c>
      <c r="E191" s="352">
        <v>2.8639999999999999</v>
      </c>
      <c r="F191" s="353">
        <v>83.269649933333397</v>
      </c>
      <c r="G191" s="353">
        <v>6.6734499999999999</v>
      </c>
      <c r="H191" s="354">
        <v>8.0142645073478999E-2</v>
      </c>
      <c r="I191" s="353" t="str">
        <f t="shared" si="5"/>
        <v/>
      </c>
      <c r="J191" s="353" t="str">
        <f t="shared" si="6"/>
        <v/>
      </c>
      <c r="L191" s="38" t="s">
        <v>112</v>
      </c>
      <c r="M191" s="38" t="s">
        <v>132</v>
      </c>
      <c r="N191" s="38" t="s">
        <v>134</v>
      </c>
      <c r="O191" s="38" t="s">
        <v>200</v>
      </c>
      <c r="P191" s="37"/>
      <c r="Q191" s="37"/>
      <c r="R191" s="37"/>
      <c r="S191" s="37"/>
    </row>
    <row r="192" spans="1:19" ht="12.75" x14ac:dyDescent="0.2">
      <c r="A192" s="334" t="s">
        <v>112</v>
      </c>
      <c r="B192" s="334" t="s">
        <v>132</v>
      </c>
      <c r="C192" s="334" t="s">
        <v>134</v>
      </c>
      <c r="D192" s="334" t="s">
        <v>201</v>
      </c>
      <c r="E192" s="352">
        <v>31.580435897435901</v>
      </c>
      <c r="F192" s="353">
        <v>938.20415044232902</v>
      </c>
      <c r="G192" s="353">
        <v>89.083929999999995</v>
      </c>
      <c r="H192" s="354">
        <v>9.4951541152318006E-2</v>
      </c>
      <c r="I192" s="353">
        <f t="shared" si="5"/>
        <v>7</v>
      </c>
      <c r="J192" s="353">
        <f t="shared" si="6"/>
        <v>7</v>
      </c>
      <c r="L192" s="38" t="s">
        <v>112</v>
      </c>
      <c r="M192" s="38" t="s">
        <v>132</v>
      </c>
      <c r="N192" s="38" t="s">
        <v>134</v>
      </c>
      <c r="O192" s="38" t="s">
        <v>201</v>
      </c>
      <c r="P192" s="58">
        <v>31.536179487179499</v>
      </c>
      <c r="Q192" s="59">
        <v>948.42767813006401</v>
      </c>
      <c r="R192" s="59">
        <v>96.955550000000002</v>
      </c>
      <c r="S192" s="60">
        <v>0.10222766820888</v>
      </c>
    </row>
    <row r="193" spans="1:19" ht="12.75" x14ac:dyDescent="0.2">
      <c r="A193" s="334" t="s">
        <v>112</v>
      </c>
      <c r="B193" s="334" t="s">
        <v>132</v>
      </c>
      <c r="C193" s="334" t="s">
        <v>134</v>
      </c>
      <c r="D193" s="334" t="s">
        <v>134</v>
      </c>
      <c r="E193" s="352">
        <v>2.0128205128205101</v>
      </c>
      <c r="F193" s="353">
        <v>72.714181645299107</v>
      </c>
      <c r="G193" s="353">
        <v>5.8877600000000001</v>
      </c>
      <c r="H193" s="354">
        <v>8.0971275021983993E-2</v>
      </c>
      <c r="I193" s="353" t="str">
        <f t="shared" si="5"/>
        <v/>
      </c>
      <c r="J193" s="353" t="str">
        <f t="shared" si="6"/>
        <v/>
      </c>
      <c r="L193" s="38" t="s">
        <v>112</v>
      </c>
      <c r="M193" s="38" t="s">
        <v>132</v>
      </c>
      <c r="N193" s="38" t="s">
        <v>134</v>
      </c>
      <c r="O193" s="38" t="s">
        <v>134</v>
      </c>
      <c r="P193" s="37"/>
      <c r="Q193" s="37"/>
      <c r="R193" s="37"/>
      <c r="S193" s="37"/>
    </row>
    <row r="194" spans="1:19" ht="12.75" x14ac:dyDescent="0.2">
      <c r="A194" s="348" t="s">
        <v>112</v>
      </c>
      <c r="B194" s="348" t="s">
        <v>132</v>
      </c>
      <c r="C194" s="348" t="s">
        <v>135</v>
      </c>
      <c r="D194" s="348" t="s">
        <v>27</v>
      </c>
      <c r="E194" s="349">
        <v>24.388999999999999</v>
      </c>
      <c r="F194" s="350">
        <v>696.42277524583403</v>
      </c>
      <c r="G194" s="350">
        <v>53.040019999999998</v>
      </c>
      <c r="H194" s="351">
        <v>7.6160662582117997E-2</v>
      </c>
      <c r="I194" s="350" t="str">
        <f t="shared" si="5"/>
        <v/>
      </c>
      <c r="J194" s="350" t="str">
        <f t="shared" si="6"/>
        <v/>
      </c>
      <c r="L194" s="52" t="s">
        <v>112</v>
      </c>
      <c r="M194" s="52" t="s">
        <v>132</v>
      </c>
      <c r="N194" s="52" t="s">
        <v>135</v>
      </c>
      <c r="O194" s="52" t="s">
        <v>27</v>
      </c>
      <c r="P194" s="53">
        <v>26.905000000000001</v>
      </c>
      <c r="Q194" s="54">
        <v>747.07950256666595</v>
      </c>
      <c r="R194" s="54">
        <v>53.540889999999997</v>
      </c>
      <c r="S194" s="55">
        <v>7.1666924090482004E-2</v>
      </c>
    </row>
    <row r="195" spans="1:19" ht="12.75" x14ac:dyDescent="0.2">
      <c r="A195" s="334" t="s">
        <v>112</v>
      </c>
      <c r="B195" s="334" t="s">
        <v>132</v>
      </c>
      <c r="C195" s="334" t="s">
        <v>135</v>
      </c>
      <c r="D195" s="334" t="s">
        <v>202</v>
      </c>
      <c r="E195" s="352">
        <v>6.5789999999999997</v>
      </c>
      <c r="F195" s="353">
        <v>187.54884978749999</v>
      </c>
      <c r="G195" s="353">
        <v>7.5223800000000001</v>
      </c>
      <c r="H195" s="354">
        <v>4.010891033735E-2</v>
      </c>
      <c r="I195" s="353" t="str">
        <f t="shared" si="5"/>
        <v/>
      </c>
      <c r="J195" s="353" t="str">
        <f t="shared" si="6"/>
        <v/>
      </c>
      <c r="L195" s="38" t="s">
        <v>112</v>
      </c>
      <c r="M195" s="38" t="s">
        <v>132</v>
      </c>
      <c r="N195" s="38" t="s">
        <v>135</v>
      </c>
      <c r="O195" s="38" t="s">
        <v>202</v>
      </c>
      <c r="P195" s="37"/>
      <c r="Q195" s="37"/>
      <c r="R195" s="37"/>
      <c r="S195" s="37"/>
    </row>
    <row r="196" spans="1:19" ht="12.75" x14ac:dyDescent="0.2">
      <c r="A196" s="334" t="s">
        <v>112</v>
      </c>
      <c r="B196" s="334" t="s">
        <v>132</v>
      </c>
      <c r="C196" s="334" t="s">
        <v>135</v>
      </c>
      <c r="D196" s="334" t="s">
        <v>203</v>
      </c>
      <c r="E196" s="352">
        <v>7</v>
      </c>
      <c r="F196" s="353">
        <v>195.04740916666699</v>
      </c>
      <c r="G196" s="353">
        <v>20.131060000000002</v>
      </c>
      <c r="H196" s="354">
        <v>0.10321111203685999</v>
      </c>
      <c r="I196" s="353" t="str">
        <f t="shared" si="5"/>
        <v/>
      </c>
      <c r="J196" s="353" t="str">
        <f t="shared" si="6"/>
        <v/>
      </c>
      <c r="L196" s="38" t="s">
        <v>112</v>
      </c>
      <c r="M196" s="38" t="s">
        <v>132</v>
      </c>
      <c r="N196" s="38" t="s">
        <v>135</v>
      </c>
      <c r="O196" s="38" t="s">
        <v>203</v>
      </c>
      <c r="P196" s="58">
        <v>10</v>
      </c>
      <c r="Q196" s="59">
        <v>276.06473583333297</v>
      </c>
      <c r="R196" s="59">
        <v>21.239090000000001</v>
      </c>
      <c r="S196" s="60">
        <v>7.6935179482041996E-2</v>
      </c>
    </row>
    <row r="197" spans="1:19" ht="12.75" x14ac:dyDescent="0.2">
      <c r="A197" s="334" t="s">
        <v>112</v>
      </c>
      <c r="B197" s="334" t="s">
        <v>132</v>
      </c>
      <c r="C197" s="334" t="s">
        <v>135</v>
      </c>
      <c r="D197" s="334" t="s">
        <v>204</v>
      </c>
      <c r="E197" s="352">
        <v>6.81</v>
      </c>
      <c r="F197" s="353">
        <v>189.705562125</v>
      </c>
      <c r="G197" s="353">
        <v>14.36656</v>
      </c>
      <c r="H197" s="354">
        <v>7.5730831711374E-2</v>
      </c>
      <c r="I197" s="353">
        <f t="shared" si="5"/>
        <v>0</v>
      </c>
      <c r="J197" s="353" t="str">
        <f t="shared" si="6"/>
        <v/>
      </c>
      <c r="L197" s="38" t="s">
        <v>112</v>
      </c>
      <c r="M197" s="38" t="s">
        <v>132</v>
      </c>
      <c r="N197" s="38" t="s">
        <v>135</v>
      </c>
      <c r="O197" s="38" t="s">
        <v>204</v>
      </c>
      <c r="P197" s="58">
        <v>11.904999999999999</v>
      </c>
      <c r="Q197" s="59">
        <v>329.96847839999998</v>
      </c>
      <c r="R197" s="59">
        <v>25.692779999999999</v>
      </c>
      <c r="S197" s="60">
        <v>7.7864346693304998E-2</v>
      </c>
    </row>
    <row r="198" spans="1:19" ht="12.75" x14ac:dyDescent="0.2">
      <c r="A198" s="334" t="s">
        <v>112</v>
      </c>
      <c r="B198" s="334" t="s">
        <v>132</v>
      </c>
      <c r="C198" s="334" t="s">
        <v>135</v>
      </c>
      <c r="D198" s="334" t="s">
        <v>205</v>
      </c>
      <c r="E198" s="352">
        <v>3</v>
      </c>
      <c r="F198" s="353">
        <v>84.348485000000096</v>
      </c>
      <c r="G198" s="353">
        <v>6.1459599999999996</v>
      </c>
      <c r="H198" s="354">
        <v>7.2863905024493997E-2</v>
      </c>
      <c r="I198" s="353" t="str">
        <f t="shared" ref="I198:I220" si="7">+IF(H198&lt;S198,ROUND((F198*S198)-G198,0),"")</f>
        <v/>
      </c>
      <c r="J198" s="353" t="str">
        <f t="shared" ref="J198:J220" si="8">+IF(I198&gt;0,I198,"")</f>
        <v/>
      </c>
      <c r="L198" s="38" t="s">
        <v>112</v>
      </c>
      <c r="M198" s="38" t="s">
        <v>132</v>
      </c>
      <c r="N198" s="38" t="s">
        <v>135</v>
      </c>
      <c r="O198" s="38" t="s">
        <v>205</v>
      </c>
      <c r="P198" s="58">
        <v>5</v>
      </c>
      <c r="Q198" s="59">
        <v>141.046288333333</v>
      </c>
      <c r="R198" s="59">
        <v>6.6090200000000001</v>
      </c>
      <c r="S198" s="60">
        <v>4.6857099737221998E-2</v>
      </c>
    </row>
    <row r="199" spans="1:19" ht="12.75" x14ac:dyDescent="0.2">
      <c r="A199" s="334" t="s">
        <v>112</v>
      </c>
      <c r="B199" s="334" t="s">
        <v>132</v>
      </c>
      <c r="C199" s="334" t="s">
        <v>135</v>
      </c>
      <c r="D199" s="334" t="s">
        <v>135</v>
      </c>
      <c r="E199" s="352">
        <v>1</v>
      </c>
      <c r="F199" s="353">
        <v>39.772469166666703</v>
      </c>
      <c r="G199" s="353">
        <v>4.8740600000000001</v>
      </c>
      <c r="H199" s="354">
        <v>0.1225485895677</v>
      </c>
      <c r="I199" s="353" t="str">
        <f t="shared" si="7"/>
        <v/>
      </c>
      <c r="J199" s="353" t="str">
        <f t="shared" si="8"/>
        <v/>
      </c>
      <c r="L199" s="38" t="s">
        <v>112</v>
      </c>
      <c r="M199" s="38" t="s">
        <v>132</v>
      </c>
      <c r="N199" s="38" t="s">
        <v>135</v>
      </c>
      <c r="O199" s="38" t="s">
        <v>135</v>
      </c>
      <c r="P199" s="37"/>
      <c r="Q199" s="37"/>
      <c r="R199" s="37"/>
      <c r="S199" s="37"/>
    </row>
    <row r="200" spans="1:19" ht="12.75" x14ac:dyDescent="0.2">
      <c r="A200" s="344" t="s">
        <v>112</v>
      </c>
      <c r="B200" s="344" t="s">
        <v>136</v>
      </c>
      <c r="C200" s="344" t="s">
        <v>27</v>
      </c>
      <c r="D200" s="344" t="s">
        <v>27</v>
      </c>
      <c r="E200" s="345">
        <v>43.415025641025601</v>
      </c>
      <c r="F200" s="346">
        <v>1318.2280310013</v>
      </c>
      <c r="G200" s="346">
        <v>116.54152000000001</v>
      </c>
      <c r="H200" s="347">
        <v>8.8407708878317004E-2</v>
      </c>
      <c r="I200" s="346">
        <f t="shared" si="7"/>
        <v>16</v>
      </c>
      <c r="J200" s="346">
        <f t="shared" si="8"/>
        <v>16</v>
      </c>
      <c r="L200" s="52" t="s">
        <v>112</v>
      </c>
      <c r="M200" s="52" t="s">
        <v>136</v>
      </c>
      <c r="N200" s="52" t="s">
        <v>27</v>
      </c>
      <c r="O200" s="52" t="s">
        <v>27</v>
      </c>
      <c r="P200" s="53">
        <v>45.463999999999999</v>
      </c>
      <c r="Q200" s="54">
        <v>1362.6940632000001</v>
      </c>
      <c r="R200" s="54">
        <v>137.34304</v>
      </c>
      <c r="S200" s="55">
        <v>0.10078787580352</v>
      </c>
    </row>
    <row r="201" spans="1:19" ht="12.75" x14ac:dyDescent="0.2">
      <c r="A201" s="348" t="s">
        <v>112</v>
      </c>
      <c r="B201" s="348" t="s">
        <v>136</v>
      </c>
      <c r="C201" s="348" t="s">
        <v>137</v>
      </c>
      <c r="D201" s="348" t="s">
        <v>27</v>
      </c>
      <c r="E201" s="349">
        <v>3.9319999999999999</v>
      </c>
      <c r="F201" s="350">
        <v>114.035775183333</v>
      </c>
      <c r="G201" s="350">
        <v>10.85829</v>
      </c>
      <c r="H201" s="351">
        <v>9.5218276742919994E-2</v>
      </c>
      <c r="I201" s="350" t="str">
        <f t="shared" si="7"/>
        <v/>
      </c>
      <c r="J201" s="350" t="str">
        <f t="shared" si="8"/>
        <v/>
      </c>
      <c r="L201" s="52" t="s">
        <v>112</v>
      </c>
      <c r="M201" s="52" t="s">
        <v>136</v>
      </c>
      <c r="N201" s="52" t="s">
        <v>137</v>
      </c>
      <c r="O201" s="52" t="s">
        <v>27</v>
      </c>
      <c r="P201" s="53">
        <v>3.9319999999999999</v>
      </c>
      <c r="Q201" s="54">
        <v>112.624568903333</v>
      </c>
      <c r="R201" s="54">
        <v>10.667680000000001</v>
      </c>
      <c r="S201" s="55">
        <v>9.4718941913607996E-2</v>
      </c>
    </row>
    <row r="202" spans="1:19" ht="12.75" x14ac:dyDescent="0.2">
      <c r="A202" s="348" t="s">
        <v>112</v>
      </c>
      <c r="B202" s="348" t="s">
        <v>136</v>
      </c>
      <c r="C202" s="348" t="s">
        <v>138</v>
      </c>
      <c r="D202" s="348" t="s">
        <v>27</v>
      </c>
      <c r="E202" s="349">
        <v>15.481999999999999</v>
      </c>
      <c r="F202" s="350">
        <v>436.17897796</v>
      </c>
      <c r="G202" s="350">
        <v>23.56879</v>
      </c>
      <c r="H202" s="351">
        <v>5.4034676568390998E-2</v>
      </c>
      <c r="I202" s="350" t="str">
        <f t="shared" si="7"/>
        <v/>
      </c>
      <c r="J202" s="350" t="str">
        <f t="shared" si="8"/>
        <v/>
      </c>
      <c r="L202" s="52" t="s">
        <v>112</v>
      </c>
      <c r="M202" s="52" t="s">
        <v>136</v>
      </c>
      <c r="N202" s="52" t="s">
        <v>138</v>
      </c>
      <c r="O202" s="52" t="s">
        <v>27</v>
      </c>
      <c r="P202" s="53">
        <v>15.564</v>
      </c>
      <c r="Q202" s="54">
        <v>419.37124891333298</v>
      </c>
      <c r="R202" s="54">
        <v>19.56683</v>
      </c>
      <c r="S202" s="55">
        <v>4.6657538042251E-2</v>
      </c>
    </row>
    <row r="203" spans="1:19" ht="12.75" x14ac:dyDescent="0.2">
      <c r="A203" s="348" t="s">
        <v>112</v>
      </c>
      <c r="B203" s="348" t="s">
        <v>136</v>
      </c>
      <c r="C203" s="348" t="s">
        <v>136</v>
      </c>
      <c r="D203" s="348" t="s">
        <v>27</v>
      </c>
      <c r="E203" s="349">
        <v>6.5940000000000003</v>
      </c>
      <c r="F203" s="350">
        <v>233.849913886667</v>
      </c>
      <c r="G203" s="350">
        <v>15.575760000000001</v>
      </c>
      <c r="H203" s="351">
        <v>6.6605797458402005E-2</v>
      </c>
      <c r="I203" s="350">
        <f t="shared" si="7"/>
        <v>23</v>
      </c>
      <c r="J203" s="350">
        <f t="shared" si="8"/>
        <v>23</v>
      </c>
      <c r="L203" s="52" t="s">
        <v>112</v>
      </c>
      <c r="M203" s="52" t="s">
        <v>136</v>
      </c>
      <c r="N203" s="52" t="s">
        <v>136</v>
      </c>
      <c r="O203" s="52" t="s">
        <v>27</v>
      </c>
      <c r="P203" s="53">
        <v>1</v>
      </c>
      <c r="Q203" s="54">
        <v>59.801891666666698</v>
      </c>
      <c r="R203" s="54">
        <v>9.7751000000000001</v>
      </c>
      <c r="S203" s="55">
        <v>0.16345803999790001</v>
      </c>
    </row>
    <row r="204" spans="1:19" ht="12.75" x14ac:dyDescent="0.2">
      <c r="A204" s="348" t="s">
        <v>112</v>
      </c>
      <c r="B204" s="348" t="s">
        <v>136</v>
      </c>
      <c r="C204" s="348" t="s">
        <v>139</v>
      </c>
      <c r="D204" s="348" t="s">
        <v>27</v>
      </c>
      <c r="E204" s="349">
        <v>17.407025641025601</v>
      </c>
      <c r="F204" s="350">
        <v>534.16336397130397</v>
      </c>
      <c r="G204" s="350">
        <v>66.538679999999999</v>
      </c>
      <c r="H204" s="351">
        <v>0.12456616175492</v>
      </c>
      <c r="I204" s="350">
        <f t="shared" si="7"/>
        <v>1</v>
      </c>
      <c r="J204" s="350">
        <f t="shared" si="8"/>
        <v>1</v>
      </c>
      <c r="L204" s="52" t="s">
        <v>112</v>
      </c>
      <c r="M204" s="52" t="s">
        <v>136</v>
      </c>
      <c r="N204" s="52" t="s">
        <v>139</v>
      </c>
      <c r="O204" s="52" t="s">
        <v>27</v>
      </c>
      <c r="P204" s="53">
        <v>24.968</v>
      </c>
      <c r="Q204" s="54">
        <v>770.89635371666702</v>
      </c>
      <c r="R204" s="54">
        <v>97.333430000000007</v>
      </c>
      <c r="S204" s="55">
        <v>0.12626007313529999</v>
      </c>
    </row>
    <row r="205" spans="1:19" ht="15" x14ac:dyDescent="0.25">
      <c r="A205" s="332" t="s">
        <v>234</v>
      </c>
      <c r="B205" s="355" t="s">
        <v>246</v>
      </c>
      <c r="C205" s="332"/>
      <c r="D205" s="332"/>
      <c r="E205" s="332"/>
      <c r="F205" s="332"/>
      <c r="G205" s="332"/>
      <c r="H205" s="332"/>
      <c r="I205" s="332" t="str">
        <f t="shared" si="7"/>
        <v/>
      </c>
      <c r="J205" s="332" t="str">
        <f t="shared" si="8"/>
        <v/>
      </c>
      <c r="L205" s="37" t="s">
        <v>8</v>
      </c>
      <c r="M205" s="37"/>
      <c r="N205" s="37"/>
      <c r="O205" s="37"/>
      <c r="P205" s="37"/>
      <c r="Q205" s="37"/>
      <c r="R205" s="37"/>
      <c r="S205" s="37"/>
    </row>
    <row r="206" spans="1:19" ht="15.75" thickBot="1" x14ac:dyDescent="0.3">
      <c r="A206" s="332" t="s">
        <v>8</v>
      </c>
      <c r="B206" s="332"/>
      <c r="C206" s="332"/>
      <c r="D206" s="332"/>
      <c r="I206" t="str">
        <f t="shared" si="7"/>
        <v/>
      </c>
      <c r="J206" t="str">
        <f t="shared" si="8"/>
        <v/>
      </c>
      <c r="L206" s="187" t="s">
        <v>142</v>
      </c>
      <c r="M206" s="187" t="s">
        <v>8</v>
      </c>
      <c r="N206" s="187" t="s">
        <v>8</v>
      </c>
      <c r="O206" s="187" t="s">
        <v>8</v>
      </c>
      <c r="P206" s="37"/>
      <c r="Q206" s="37"/>
      <c r="R206" s="37"/>
      <c r="S206" s="37"/>
    </row>
    <row r="207" spans="1:19" ht="15.75" thickTop="1" x14ac:dyDescent="0.25">
      <c r="A207" s="332" t="s">
        <v>8</v>
      </c>
      <c r="B207" s="332"/>
      <c r="C207" s="332"/>
      <c r="D207" s="332"/>
      <c r="I207" t="str">
        <f t="shared" si="7"/>
        <v/>
      </c>
      <c r="J207" t="str">
        <f t="shared" si="8"/>
        <v/>
      </c>
      <c r="L207" s="37" t="s">
        <v>8</v>
      </c>
      <c r="M207" s="37"/>
      <c r="N207" s="37"/>
      <c r="O207" s="37"/>
      <c r="P207" s="37"/>
      <c r="Q207" s="37"/>
      <c r="R207" s="37"/>
      <c r="S207" s="37"/>
    </row>
    <row r="208" spans="1:19" ht="13.5" thickBot="1" x14ac:dyDescent="0.25">
      <c r="A208" s="333" t="s">
        <v>142</v>
      </c>
      <c r="B208" s="333" t="s">
        <v>8</v>
      </c>
      <c r="C208" s="333" t="s">
        <v>8</v>
      </c>
      <c r="D208" s="333" t="s">
        <v>8</v>
      </c>
      <c r="I208" t="str">
        <f t="shared" si="7"/>
        <v/>
      </c>
      <c r="J208" t="str">
        <f t="shared" si="8"/>
        <v/>
      </c>
      <c r="L208" s="37" t="s">
        <v>143</v>
      </c>
      <c r="M208" s="37" t="s">
        <v>144</v>
      </c>
      <c r="N208" s="37"/>
      <c r="O208" s="37"/>
      <c r="P208" s="37"/>
      <c r="Q208" s="37"/>
      <c r="R208" s="37"/>
      <c r="S208" s="37"/>
    </row>
    <row r="209" spans="1:19" ht="15.75" thickTop="1" x14ac:dyDescent="0.25">
      <c r="A209" s="332" t="s">
        <v>8</v>
      </c>
      <c r="B209" s="332"/>
      <c r="C209" s="332"/>
      <c r="D209" s="332"/>
      <c r="I209" t="str">
        <f t="shared" si="7"/>
        <v/>
      </c>
      <c r="J209" t="str">
        <f t="shared" si="8"/>
        <v/>
      </c>
      <c r="L209" s="37" t="s">
        <v>8</v>
      </c>
      <c r="M209" s="37" t="s">
        <v>145</v>
      </c>
      <c r="N209" s="37"/>
      <c r="O209" s="37"/>
      <c r="P209" s="37"/>
      <c r="Q209" s="37"/>
      <c r="R209" s="37"/>
      <c r="S209" s="37"/>
    </row>
    <row r="210" spans="1:19" ht="15" x14ac:dyDescent="0.25">
      <c r="A210" s="332" t="s">
        <v>143</v>
      </c>
      <c r="B210" s="332" t="s">
        <v>144</v>
      </c>
      <c r="C210" s="332"/>
      <c r="D210" s="332"/>
      <c r="I210" t="str">
        <f t="shared" si="7"/>
        <v/>
      </c>
      <c r="J210" t="str">
        <f t="shared" si="8"/>
        <v/>
      </c>
      <c r="L210" s="37" t="s">
        <v>8</v>
      </c>
      <c r="M210" s="37"/>
      <c r="N210" s="37"/>
      <c r="O210" s="37"/>
      <c r="P210" s="37"/>
      <c r="Q210" s="37"/>
      <c r="R210" s="37"/>
      <c r="S210" s="37"/>
    </row>
    <row r="211" spans="1:19" ht="15" x14ac:dyDescent="0.25">
      <c r="A211" s="332" t="s">
        <v>8</v>
      </c>
      <c r="B211" s="332" t="s">
        <v>145</v>
      </c>
      <c r="C211" s="332"/>
      <c r="D211" s="332"/>
      <c r="I211" t="str">
        <f t="shared" si="7"/>
        <v/>
      </c>
      <c r="J211" t="str">
        <f t="shared" si="8"/>
        <v/>
      </c>
      <c r="L211" s="37" t="s">
        <v>143</v>
      </c>
      <c r="M211" s="37" t="s">
        <v>146</v>
      </c>
      <c r="N211" s="37"/>
      <c r="O211" s="37"/>
      <c r="P211" s="37"/>
      <c r="Q211" s="37"/>
      <c r="R211" s="37"/>
      <c r="S211" s="37"/>
    </row>
    <row r="212" spans="1:19" ht="15" x14ac:dyDescent="0.25">
      <c r="A212" s="332" t="s">
        <v>8</v>
      </c>
      <c r="B212" s="332"/>
      <c r="C212" s="332"/>
      <c r="D212" s="332"/>
      <c r="I212" t="str">
        <f t="shared" si="7"/>
        <v/>
      </c>
      <c r="J212" t="str">
        <f t="shared" si="8"/>
        <v/>
      </c>
      <c r="L212" s="37" t="s">
        <v>8</v>
      </c>
      <c r="M212" s="37" t="s">
        <v>147</v>
      </c>
      <c r="N212" s="37"/>
      <c r="O212" s="37"/>
      <c r="P212" s="37"/>
      <c r="Q212" s="37"/>
      <c r="R212" s="37"/>
      <c r="S212" s="37"/>
    </row>
    <row r="213" spans="1:19" ht="15" x14ac:dyDescent="0.25">
      <c r="A213" s="332" t="s">
        <v>143</v>
      </c>
      <c r="B213" s="332" t="s">
        <v>146</v>
      </c>
      <c r="C213" s="332"/>
      <c r="D213" s="332"/>
      <c r="I213" t="str">
        <f t="shared" si="7"/>
        <v/>
      </c>
      <c r="J213" t="str">
        <f t="shared" si="8"/>
        <v/>
      </c>
      <c r="L213" s="37" t="s">
        <v>8</v>
      </c>
      <c r="M213" s="37" t="s">
        <v>148</v>
      </c>
      <c r="N213" s="37"/>
      <c r="O213" s="37"/>
      <c r="P213" s="37"/>
      <c r="Q213" s="37"/>
      <c r="R213" s="37"/>
      <c r="S213" s="37"/>
    </row>
    <row r="214" spans="1:19" ht="15" x14ac:dyDescent="0.25">
      <c r="A214" s="332" t="s">
        <v>8</v>
      </c>
      <c r="B214" s="332" t="s">
        <v>147</v>
      </c>
      <c r="C214" s="332"/>
      <c r="D214" s="332"/>
      <c r="I214" t="str">
        <f t="shared" si="7"/>
        <v/>
      </c>
      <c r="J214" t="str">
        <f t="shared" si="8"/>
        <v/>
      </c>
      <c r="L214" s="37" t="s">
        <v>8</v>
      </c>
      <c r="M214" s="37"/>
      <c r="N214" s="37"/>
      <c r="O214" s="37"/>
      <c r="P214" s="37"/>
      <c r="Q214" s="37"/>
      <c r="R214" s="37"/>
      <c r="S214" s="37"/>
    </row>
    <row r="215" spans="1:19" ht="15" x14ac:dyDescent="0.25">
      <c r="A215" s="332" t="s">
        <v>8</v>
      </c>
      <c r="B215" s="332" t="s">
        <v>148</v>
      </c>
      <c r="C215" s="332"/>
      <c r="D215" s="332"/>
      <c r="I215" t="str">
        <f t="shared" si="7"/>
        <v/>
      </c>
      <c r="J215" t="str">
        <f t="shared" si="8"/>
        <v/>
      </c>
      <c r="L215" s="37" t="s">
        <v>8</v>
      </c>
      <c r="M215" s="37" t="s">
        <v>149</v>
      </c>
      <c r="N215" s="37"/>
      <c r="O215" s="37"/>
      <c r="P215" s="37"/>
      <c r="Q215" s="37"/>
      <c r="R215" s="37"/>
      <c r="S215" s="37"/>
    </row>
    <row r="216" spans="1:19" ht="15" x14ac:dyDescent="0.25">
      <c r="A216" s="332" t="s">
        <v>8</v>
      </c>
      <c r="B216" s="332"/>
      <c r="C216" s="332"/>
      <c r="D216" s="332"/>
      <c r="I216" t="str">
        <f t="shared" si="7"/>
        <v/>
      </c>
      <c r="J216" t="str">
        <f t="shared" si="8"/>
        <v/>
      </c>
      <c r="L216" s="37" t="s">
        <v>150</v>
      </c>
      <c r="M216" s="37" t="s">
        <v>151</v>
      </c>
      <c r="N216" s="37"/>
      <c r="O216" s="37"/>
      <c r="P216" s="37"/>
      <c r="Q216" s="37"/>
      <c r="R216" s="37"/>
      <c r="S216" s="37"/>
    </row>
    <row r="217" spans="1:19" ht="15" x14ac:dyDescent="0.25">
      <c r="A217" s="332" t="s">
        <v>8</v>
      </c>
      <c r="B217" s="332" t="s">
        <v>149</v>
      </c>
      <c r="C217" s="332"/>
      <c r="D217" s="332"/>
      <c r="I217" t="str">
        <f t="shared" si="7"/>
        <v/>
      </c>
      <c r="J217" t="str">
        <f t="shared" si="8"/>
        <v/>
      </c>
      <c r="L217" s="37" t="s">
        <v>8</v>
      </c>
      <c r="M217" s="37" t="s">
        <v>152</v>
      </c>
      <c r="N217" s="37"/>
      <c r="O217" s="37"/>
      <c r="P217" s="37"/>
      <c r="Q217" s="37"/>
      <c r="R217" s="37"/>
      <c r="S217" s="37"/>
    </row>
    <row r="218" spans="1:19" ht="15" x14ac:dyDescent="0.25">
      <c r="A218" s="332" t="s">
        <v>150</v>
      </c>
      <c r="B218" s="332" t="s">
        <v>151</v>
      </c>
      <c r="C218" s="332"/>
      <c r="D218" s="332"/>
      <c r="I218" t="str">
        <f t="shared" si="7"/>
        <v/>
      </c>
      <c r="J218" t="str">
        <f t="shared" si="8"/>
        <v/>
      </c>
      <c r="L218" s="37" t="s">
        <v>8</v>
      </c>
      <c r="M218" s="37" t="s">
        <v>153</v>
      </c>
      <c r="N218" s="37"/>
      <c r="O218" s="37"/>
      <c r="P218" s="37"/>
      <c r="Q218" s="37"/>
      <c r="R218" s="37"/>
      <c r="S218" s="37"/>
    </row>
    <row r="219" spans="1:19" ht="15" x14ac:dyDescent="0.25">
      <c r="A219" s="332" t="s">
        <v>8</v>
      </c>
      <c r="B219" s="332" t="s">
        <v>152</v>
      </c>
      <c r="C219" s="332"/>
      <c r="D219" s="332"/>
      <c r="I219" t="str">
        <f t="shared" si="7"/>
        <v/>
      </c>
      <c r="J219" t="str">
        <f t="shared" si="8"/>
        <v/>
      </c>
    </row>
    <row r="220" spans="1:19" ht="15" x14ac:dyDescent="0.25">
      <c r="A220" s="332" t="s">
        <v>8</v>
      </c>
      <c r="B220" s="332" t="s">
        <v>153</v>
      </c>
      <c r="C220" s="332"/>
      <c r="D220" s="332"/>
      <c r="I220" t="str">
        <f t="shared" si="7"/>
        <v/>
      </c>
      <c r="J220" t="str">
        <f t="shared" si="8"/>
        <v/>
      </c>
    </row>
  </sheetData>
  <mergeCells count="4">
    <mergeCell ref="A1:H1"/>
    <mergeCell ref="E2:H2"/>
    <mergeCell ref="L1:S1"/>
    <mergeCell ref="P2:S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9"/>
  <sheetViews>
    <sheetView workbookViewId="0">
      <selection activeCell="L16" sqref="L16"/>
    </sheetView>
  </sheetViews>
  <sheetFormatPr defaultRowHeight="12" x14ac:dyDescent="0.2"/>
  <cols>
    <col min="9" max="9" width="9.140625" hidden="1" customWidth="1"/>
    <col min="11" max="11" width="7.140625" customWidth="1"/>
    <col min="12" max="12" width="15.85546875" customWidth="1"/>
    <col min="13" max="13" width="20.140625" customWidth="1"/>
    <col min="14" max="14" width="21.28515625" customWidth="1"/>
    <col min="15" max="15" width="13.42578125" customWidth="1"/>
    <col min="16" max="18" width="9.140625" customWidth="1"/>
  </cols>
  <sheetData>
    <row r="1" spans="1:19" ht="13.5" thickBot="1" x14ac:dyDescent="0.25">
      <c r="A1" s="497" t="s">
        <v>249</v>
      </c>
      <c r="B1" s="497"/>
      <c r="C1" s="497"/>
      <c r="D1" s="497"/>
      <c r="E1" s="497"/>
      <c r="F1" s="497"/>
      <c r="G1" s="497"/>
      <c r="H1" s="497"/>
      <c r="L1" s="509" t="s">
        <v>154</v>
      </c>
      <c r="M1" s="509"/>
      <c r="N1" s="509"/>
      <c r="O1" s="509"/>
      <c r="P1" s="509"/>
      <c r="Q1" s="509"/>
      <c r="R1" s="509"/>
      <c r="S1" s="509"/>
    </row>
    <row r="2" spans="1:19" ht="13.5" thickTop="1" x14ac:dyDescent="0.2">
      <c r="A2" s="270" t="s">
        <v>8</v>
      </c>
      <c r="B2" s="270" t="s">
        <v>8</v>
      </c>
      <c r="C2" s="270" t="s">
        <v>8</v>
      </c>
      <c r="D2" s="270" t="s">
        <v>8</v>
      </c>
      <c r="E2" s="517" t="s">
        <v>8</v>
      </c>
      <c r="F2" s="499"/>
      <c r="G2" s="499"/>
      <c r="H2" s="500"/>
      <c r="L2" s="38" t="s">
        <v>8</v>
      </c>
      <c r="M2" s="38" t="s">
        <v>8</v>
      </c>
      <c r="N2" s="38" t="s">
        <v>8</v>
      </c>
      <c r="O2" s="38" t="s">
        <v>8</v>
      </c>
      <c r="P2" s="510" t="s">
        <v>8</v>
      </c>
      <c r="Q2" s="511"/>
      <c r="R2" s="511"/>
      <c r="S2" s="512"/>
    </row>
    <row r="3" spans="1:19" ht="114.75" x14ac:dyDescent="0.2">
      <c r="A3" s="270" t="s">
        <v>17</v>
      </c>
      <c r="B3" s="270" t="s">
        <v>18</v>
      </c>
      <c r="C3" s="270" t="s">
        <v>19</v>
      </c>
      <c r="D3" s="270" t="s">
        <v>155</v>
      </c>
      <c r="E3" s="271" t="s">
        <v>20</v>
      </c>
      <c r="F3" s="271" t="s">
        <v>21</v>
      </c>
      <c r="G3" s="271" t="s">
        <v>22</v>
      </c>
      <c r="H3" s="271" t="s">
        <v>23</v>
      </c>
      <c r="I3" s="271" t="s">
        <v>251</v>
      </c>
      <c r="J3" s="271" t="s">
        <v>251</v>
      </c>
      <c r="L3" s="38" t="s">
        <v>17</v>
      </c>
      <c r="M3" s="38" t="s">
        <v>18</v>
      </c>
      <c r="N3" s="38" t="s">
        <v>19</v>
      </c>
      <c r="O3" s="38" t="s">
        <v>155</v>
      </c>
      <c r="P3" s="39" t="s">
        <v>20</v>
      </c>
      <c r="Q3" s="39" t="s">
        <v>21</v>
      </c>
      <c r="R3" s="39" t="s">
        <v>22</v>
      </c>
      <c r="S3" s="39" t="s">
        <v>23</v>
      </c>
    </row>
    <row r="4" spans="1:19" ht="12.75" x14ac:dyDescent="0.2">
      <c r="A4" s="272" t="s">
        <v>27</v>
      </c>
      <c r="B4" s="272" t="s">
        <v>27</v>
      </c>
      <c r="C4" s="272" t="s">
        <v>27</v>
      </c>
      <c r="D4" s="272" t="s">
        <v>27</v>
      </c>
      <c r="E4" s="273">
        <v>2032.40480884621</v>
      </c>
      <c r="F4" s="274">
        <v>60252.452180007997</v>
      </c>
      <c r="G4" s="274">
        <v>5898.8857600000001</v>
      </c>
      <c r="H4" s="275">
        <v>9.7902832939922996E-2</v>
      </c>
      <c r="I4" s="274" t="str">
        <f>+IF(H4&lt;S4,ROUND((F4*S4)-G4,0),"")</f>
        <v/>
      </c>
      <c r="J4" s="274" t="str">
        <f t="shared" ref="J4:J6" si="0">+IF(I4&gt;0,I4,"")</f>
        <v/>
      </c>
      <c r="L4" s="44" t="s">
        <v>27</v>
      </c>
      <c r="M4" s="44" t="s">
        <v>27</v>
      </c>
      <c r="N4" s="44" t="s">
        <v>27</v>
      </c>
      <c r="O4" s="44" t="s">
        <v>27</v>
      </c>
      <c r="P4" s="45">
        <v>2112.49377303949</v>
      </c>
      <c r="Q4" s="46">
        <v>61231.676907430599</v>
      </c>
      <c r="R4" s="46">
        <v>5954.5089600000101</v>
      </c>
      <c r="S4" s="47">
        <v>9.7245564073019999E-2</v>
      </c>
    </row>
    <row r="5" spans="1:19" ht="12.75" x14ac:dyDescent="0.2">
      <c r="A5" s="276" t="s">
        <v>28</v>
      </c>
      <c r="B5" s="276" t="s">
        <v>27</v>
      </c>
      <c r="C5" s="276" t="s">
        <v>27</v>
      </c>
      <c r="D5" s="276" t="s">
        <v>27</v>
      </c>
      <c r="E5" s="277">
        <v>18.4011750374403</v>
      </c>
      <c r="F5" s="278">
        <v>643.56915854166596</v>
      </c>
      <c r="G5" s="278">
        <v>132.81365</v>
      </c>
      <c r="H5" s="279">
        <v>0.20637043934945001</v>
      </c>
      <c r="I5" s="278">
        <f>+IF(H5&lt;S5,ROUND((F5*S5)-G5,0),"")</f>
        <v>2</v>
      </c>
      <c r="J5" s="278">
        <f t="shared" si="0"/>
        <v>2</v>
      </c>
      <c r="L5" s="52" t="s">
        <v>28</v>
      </c>
      <c r="M5" s="52" t="s">
        <v>27</v>
      </c>
      <c r="N5" s="52" t="s">
        <v>27</v>
      </c>
      <c r="O5" s="52" t="s">
        <v>27</v>
      </c>
      <c r="P5" s="53">
        <v>11</v>
      </c>
      <c r="Q5" s="54">
        <v>352.06043416666699</v>
      </c>
      <c r="R5" s="54">
        <v>73.729619999999997</v>
      </c>
      <c r="S5" s="55">
        <v>0.20942319228379</v>
      </c>
    </row>
    <row r="6" spans="1:19" ht="12.75" x14ac:dyDescent="0.2">
      <c r="A6" s="280" t="s">
        <v>28</v>
      </c>
      <c r="B6" s="280" t="s">
        <v>28</v>
      </c>
      <c r="C6" s="280" t="s">
        <v>27</v>
      </c>
      <c r="D6" s="280" t="s">
        <v>27</v>
      </c>
      <c r="E6" s="281">
        <v>18.4011750374403</v>
      </c>
      <c r="F6" s="282">
        <v>643.56915854166596</v>
      </c>
      <c r="G6" s="282">
        <v>132.81365</v>
      </c>
      <c r="H6" s="283">
        <v>0.20637043934945001</v>
      </c>
      <c r="I6" s="282">
        <f t="shared" ref="I6" si="1">+IF(H6&lt;S6,ROUND((F6*S6)-G6,0),"")</f>
        <v>2</v>
      </c>
      <c r="J6" s="282">
        <f t="shared" si="0"/>
        <v>2</v>
      </c>
      <c r="L6" s="52" t="s">
        <v>28</v>
      </c>
      <c r="M6" s="52" t="s">
        <v>29</v>
      </c>
      <c r="N6" s="52" t="s">
        <v>27</v>
      </c>
      <c r="O6" s="52" t="s">
        <v>27</v>
      </c>
      <c r="P6" s="53">
        <v>11</v>
      </c>
      <c r="Q6" s="54">
        <v>352.06043416666699</v>
      </c>
      <c r="R6" s="54">
        <v>73.729619999999997</v>
      </c>
      <c r="S6" s="55">
        <v>0.20942319228379</v>
      </c>
    </row>
    <row r="7" spans="1:19" ht="12.75" x14ac:dyDescent="0.2">
      <c r="A7" s="276" t="s">
        <v>31</v>
      </c>
      <c r="B7" s="276" t="s">
        <v>27</v>
      </c>
      <c r="C7" s="276" t="s">
        <v>27</v>
      </c>
      <c r="D7" s="276" t="s">
        <v>27</v>
      </c>
      <c r="E7" s="277">
        <v>4.782</v>
      </c>
      <c r="F7" s="278">
        <v>123.272206583333</v>
      </c>
      <c r="G7" s="278">
        <v>4.8226500000000003</v>
      </c>
      <c r="H7" s="279">
        <v>3.9121957281910001E-2</v>
      </c>
      <c r="I7" s="278">
        <f t="shared" ref="I7:I70" si="2">+IF(H7&lt;S7,ROUND((F7*S7)-G7,0),"")</f>
        <v>1</v>
      </c>
      <c r="J7" s="278">
        <f t="shared" ref="J7:J70" si="3">+IF(I7&gt;0,I7,"")</f>
        <v>1</v>
      </c>
      <c r="L7" s="52" t="s">
        <v>31</v>
      </c>
      <c r="M7" s="52" t="s">
        <v>27</v>
      </c>
      <c r="N7" s="52" t="s">
        <v>27</v>
      </c>
      <c r="O7" s="52" t="s">
        <v>27</v>
      </c>
      <c r="P7" s="53">
        <v>1.8640000000000001</v>
      </c>
      <c r="Q7" s="54">
        <v>46.576562313333298</v>
      </c>
      <c r="R7" s="54">
        <v>2.1229900000000002</v>
      </c>
      <c r="S7" s="55">
        <v>4.5580650321894997E-2</v>
      </c>
    </row>
    <row r="8" spans="1:19" ht="12.75" x14ac:dyDescent="0.2">
      <c r="A8" s="276" t="s">
        <v>32</v>
      </c>
      <c r="B8" s="276" t="s">
        <v>27</v>
      </c>
      <c r="C8" s="276" t="s">
        <v>27</v>
      </c>
      <c r="D8" s="276" t="s">
        <v>27</v>
      </c>
      <c r="E8" s="277">
        <v>1114.1716322689199</v>
      </c>
      <c r="F8" s="278">
        <v>33054.874672040198</v>
      </c>
      <c r="G8" s="278">
        <v>3046.2939700000102</v>
      </c>
      <c r="H8" s="279">
        <v>9.2158690668906001E-2</v>
      </c>
      <c r="I8" s="278" t="str">
        <f t="shared" si="2"/>
        <v/>
      </c>
      <c r="J8" s="278" t="str">
        <f t="shared" si="3"/>
        <v/>
      </c>
      <c r="L8" s="52" t="s">
        <v>32</v>
      </c>
      <c r="M8" s="52" t="s">
        <v>27</v>
      </c>
      <c r="N8" s="52" t="s">
        <v>27</v>
      </c>
      <c r="O8" s="52" t="s">
        <v>27</v>
      </c>
      <c r="P8" s="53">
        <v>1197.44699355231</v>
      </c>
      <c r="Q8" s="54">
        <v>34942.406815924303</v>
      </c>
      <c r="R8" s="54">
        <v>3213.92101</v>
      </c>
      <c r="S8" s="55">
        <v>9.1977665617908003E-2</v>
      </c>
    </row>
    <row r="9" spans="1:19" ht="12.75" x14ac:dyDescent="0.2">
      <c r="A9" s="280" t="s">
        <v>32</v>
      </c>
      <c r="B9" s="280" t="s">
        <v>33</v>
      </c>
      <c r="C9" s="280" t="s">
        <v>27</v>
      </c>
      <c r="D9" s="280" t="s">
        <v>27</v>
      </c>
      <c r="E9" s="281">
        <v>104.753</v>
      </c>
      <c r="F9" s="282">
        <v>3429.4077771233301</v>
      </c>
      <c r="G9" s="282">
        <v>370.75999000000002</v>
      </c>
      <c r="H9" s="283">
        <v>0.10811195812678</v>
      </c>
      <c r="I9" s="282" t="str">
        <f t="shared" si="2"/>
        <v/>
      </c>
      <c r="J9" s="282" t="str">
        <f t="shared" si="3"/>
        <v/>
      </c>
      <c r="L9" s="52" t="s">
        <v>32</v>
      </c>
      <c r="M9" s="52" t="s">
        <v>33</v>
      </c>
      <c r="N9" s="52" t="s">
        <v>27</v>
      </c>
      <c r="O9" s="52" t="s">
        <v>27</v>
      </c>
      <c r="P9" s="53">
        <v>106.54900000000001</v>
      </c>
      <c r="Q9" s="54">
        <v>3465.96791511833</v>
      </c>
      <c r="R9" s="54">
        <v>369.2955</v>
      </c>
      <c r="S9" s="55">
        <v>0.10654902441225</v>
      </c>
    </row>
    <row r="10" spans="1:19" ht="12.75" x14ac:dyDescent="0.2">
      <c r="A10" s="284" t="s">
        <v>32</v>
      </c>
      <c r="B10" s="284" t="s">
        <v>33</v>
      </c>
      <c r="C10" s="284" t="s">
        <v>33</v>
      </c>
      <c r="D10" s="284" t="s">
        <v>27</v>
      </c>
      <c r="E10" s="285">
        <v>4</v>
      </c>
      <c r="F10" s="286">
        <v>159.04396750000001</v>
      </c>
      <c r="G10" s="286">
        <v>28.478850000000001</v>
      </c>
      <c r="H10" s="287">
        <v>0.17906274879618</v>
      </c>
      <c r="I10" s="286">
        <f t="shared" si="2"/>
        <v>2</v>
      </c>
      <c r="J10" s="286">
        <f t="shared" si="3"/>
        <v>2</v>
      </c>
      <c r="L10" s="52" t="s">
        <v>32</v>
      </c>
      <c r="M10" s="52" t="s">
        <v>33</v>
      </c>
      <c r="N10" s="52" t="s">
        <v>33</v>
      </c>
      <c r="O10" s="52" t="s">
        <v>27</v>
      </c>
      <c r="P10" s="53">
        <v>1.9179999999999999</v>
      </c>
      <c r="Q10" s="54">
        <v>77.8280943733333</v>
      </c>
      <c r="R10" s="54">
        <v>15.016170000000001</v>
      </c>
      <c r="S10" s="55">
        <v>0.19294022448973999</v>
      </c>
    </row>
    <row r="11" spans="1:19" ht="12.75" x14ac:dyDescent="0.2">
      <c r="A11" s="284" t="s">
        <v>32</v>
      </c>
      <c r="B11" s="284" t="s">
        <v>33</v>
      </c>
      <c r="C11" s="284" t="s">
        <v>34</v>
      </c>
      <c r="D11" s="284" t="s">
        <v>27</v>
      </c>
      <c r="E11" s="285">
        <v>25.105</v>
      </c>
      <c r="F11" s="286">
        <v>743.61422862666802</v>
      </c>
      <c r="G11" s="286">
        <v>71.763229999999993</v>
      </c>
      <c r="H11" s="287">
        <v>9.6505993615177005E-2</v>
      </c>
      <c r="I11" s="286" t="str">
        <f t="shared" si="2"/>
        <v/>
      </c>
      <c r="J11" s="286" t="str">
        <f t="shared" si="3"/>
        <v/>
      </c>
      <c r="L11" s="52" t="s">
        <v>32</v>
      </c>
      <c r="M11" s="52" t="s">
        <v>33</v>
      </c>
      <c r="N11" s="52" t="s">
        <v>34</v>
      </c>
      <c r="O11" s="52" t="s">
        <v>27</v>
      </c>
      <c r="P11" s="53">
        <v>22.366</v>
      </c>
      <c r="Q11" s="54">
        <v>642.13927541750002</v>
      </c>
      <c r="R11" s="54">
        <v>58.358910000000002</v>
      </c>
      <c r="S11" s="55">
        <v>9.0882013036902007E-2</v>
      </c>
    </row>
    <row r="12" spans="1:19" ht="12.75" x14ac:dyDescent="0.2">
      <c r="A12" s="270" t="s">
        <v>32</v>
      </c>
      <c r="B12" s="270" t="s">
        <v>33</v>
      </c>
      <c r="C12" s="270" t="s">
        <v>34</v>
      </c>
      <c r="D12" s="270" t="s">
        <v>34</v>
      </c>
      <c r="E12" s="288">
        <v>25.105</v>
      </c>
      <c r="F12" s="289">
        <v>743.61422862666802</v>
      </c>
      <c r="G12" s="289">
        <v>71.763229999999993</v>
      </c>
      <c r="H12" s="290">
        <v>9.6505993615177005E-2</v>
      </c>
      <c r="I12" s="289" t="str">
        <f t="shared" si="2"/>
        <v/>
      </c>
      <c r="J12" s="289" t="str">
        <f t="shared" si="3"/>
        <v/>
      </c>
      <c r="L12" s="38" t="s">
        <v>32</v>
      </c>
      <c r="M12" s="38" t="s">
        <v>33</v>
      </c>
      <c r="N12" s="38" t="s">
        <v>34</v>
      </c>
      <c r="O12" s="38" t="s">
        <v>34</v>
      </c>
      <c r="P12" s="58">
        <v>22.366</v>
      </c>
      <c r="Q12" s="59">
        <v>642.13927541750002</v>
      </c>
      <c r="R12" s="59">
        <v>58.358910000000002</v>
      </c>
      <c r="S12" s="60">
        <v>9.0882013036902007E-2</v>
      </c>
    </row>
    <row r="13" spans="1:19" ht="12.75" x14ac:dyDescent="0.2">
      <c r="A13" s="284" t="s">
        <v>32</v>
      </c>
      <c r="B13" s="284" t="s">
        <v>33</v>
      </c>
      <c r="C13" s="284" t="s">
        <v>35</v>
      </c>
      <c r="D13" s="284" t="s">
        <v>27</v>
      </c>
      <c r="E13" s="285">
        <v>15.106999999999999</v>
      </c>
      <c r="F13" s="286">
        <v>503.09958699750001</v>
      </c>
      <c r="G13" s="286">
        <v>66.804000000000002</v>
      </c>
      <c r="H13" s="287">
        <v>0.13278484365031001</v>
      </c>
      <c r="I13" s="286" t="str">
        <f t="shared" si="2"/>
        <v/>
      </c>
      <c r="J13" s="286" t="str">
        <f t="shared" si="3"/>
        <v/>
      </c>
      <c r="L13" s="52" t="s">
        <v>32</v>
      </c>
      <c r="M13" s="52" t="s">
        <v>33</v>
      </c>
      <c r="N13" s="52" t="s">
        <v>35</v>
      </c>
      <c r="O13" s="52" t="s">
        <v>27</v>
      </c>
      <c r="P13" s="53">
        <v>13.053000000000001</v>
      </c>
      <c r="Q13" s="54">
        <v>428.50479901666699</v>
      </c>
      <c r="R13" s="54">
        <v>56.82591</v>
      </c>
      <c r="S13" s="55">
        <v>0.13261440742415001</v>
      </c>
    </row>
    <row r="14" spans="1:19" ht="12.75" x14ac:dyDescent="0.2">
      <c r="A14" s="284" t="s">
        <v>32</v>
      </c>
      <c r="B14" s="284" t="s">
        <v>33</v>
      </c>
      <c r="C14" s="284" t="s">
        <v>36</v>
      </c>
      <c r="D14" s="284" t="s">
        <v>27</v>
      </c>
      <c r="E14" s="285">
        <v>25.097000000000001</v>
      </c>
      <c r="F14" s="286">
        <v>903.1577151875</v>
      </c>
      <c r="G14" s="286">
        <v>82.115660000000005</v>
      </c>
      <c r="H14" s="287">
        <v>9.0920620639277999E-2</v>
      </c>
      <c r="I14" s="286">
        <f t="shared" si="2"/>
        <v>3</v>
      </c>
      <c r="J14" s="286">
        <f t="shared" si="3"/>
        <v>3</v>
      </c>
      <c r="L14" s="52" t="s">
        <v>32</v>
      </c>
      <c r="M14" s="52" t="s">
        <v>33</v>
      </c>
      <c r="N14" s="52" t="s">
        <v>36</v>
      </c>
      <c r="O14" s="52" t="s">
        <v>27</v>
      </c>
      <c r="P14" s="53">
        <v>26.773</v>
      </c>
      <c r="Q14" s="54">
        <v>923.01573561583302</v>
      </c>
      <c r="R14" s="54">
        <v>87.122839999999997</v>
      </c>
      <c r="S14" s="55">
        <v>9.4389333397303002E-2</v>
      </c>
    </row>
    <row r="15" spans="1:19" ht="12.75" x14ac:dyDescent="0.2">
      <c r="A15" s="284" t="s">
        <v>32</v>
      </c>
      <c r="B15" s="284" t="s">
        <v>33</v>
      </c>
      <c r="C15" s="284" t="s">
        <v>37</v>
      </c>
      <c r="D15" s="284" t="s">
        <v>27</v>
      </c>
      <c r="E15" s="285">
        <v>5</v>
      </c>
      <c r="F15" s="286">
        <v>166.71853999999999</v>
      </c>
      <c r="G15" s="286">
        <v>13.421709999999999</v>
      </c>
      <c r="H15" s="287">
        <v>8.0505203560443994E-2</v>
      </c>
      <c r="I15" s="286">
        <f t="shared" si="2"/>
        <v>12</v>
      </c>
      <c r="J15" s="286">
        <f t="shared" si="3"/>
        <v>12</v>
      </c>
      <c r="L15" s="52" t="s">
        <v>32</v>
      </c>
      <c r="M15" s="52" t="s">
        <v>33</v>
      </c>
      <c r="N15" s="52" t="s">
        <v>37</v>
      </c>
      <c r="O15" s="52" t="s">
        <v>27</v>
      </c>
      <c r="P15" s="53">
        <v>11.269</v>
      </c>
      <c r="Q15" s="54">
        <v>434.91099276</v>
      </c>
      <c r="R15" s="54">
        <v>66.138819999999996</v>
      </c>
      <c r="S15" s="55">
        <v>0.15207438096764</v>
      </c>
    </row>
    <row r="16" spans="1:19" ht="12.75" x14ac:dyDescent="0.2">
      <c r="A16" s="270" t="s">
        <v>32</v>
      </c>
      <c r="B16" s="270" t="s">
        <v>33</v>
      </c>
      <c r="C16" s="270" t="s">
        <v>37</v>
      </c>
      <c r="D16" s="270" t="s">
        <v>37</v>
      </c>
      <c r="E16" s="288">
        <v>5</v>
      </c>
      <c r="F16" s="289">
        <v>166.71853999999999</v>
      </c>
      <c r="G16" s="289">
        <v>13.421709999999999</v>
      </c>
      <c r="H16" s="290">
        <v>8.0505203560443994E-2</v>
      </c>
      <c r="I16" s="289">
        <f t="shared" si="2"/>
        <v>12</v>
      </c>
      <c r="J16" s="289">
        <f t="shared" si="3"/>
        <v>12</v>
      </c>
      <c r="L16" s="38" t="s">
        <v>32</v>
      </c>
      <c r="M16" s="38" t="s">
        <v>33</v>
      </c>
      <c r="N16" s="38" t="s">
        <v>37</v>
      </c>
      <c r="O16" s="38" t="s">
        <v>37</v>
      </c>
      <c r="P16" s="58">
        <v>11.269</v>
      </c>
      <c r="Q16" s="59">
        <v>434.91099276</v>
      </c>
      <c r="R16" s="59">
        <v>66.138819999999996</v>
      </c>
      <c r="S16" s="60">
        <v>0.15207438096764</v>
      </c>
    </row>
    <row r="17" spans="1:19" ht="12.75" x14ac:dyDescent="0.2">
      <c r="A17" s="284" t="s">
        <v>32</v>
      </c>
      <c r="B17" s="284" t="s">
        <v>33</v>
      </c>
      <c r="C17" s="284" t="s">
        <v>38</v>
      </c>
      <c r="D17" s="284" t="s">
        <v>27</v>
      </c>
      <c r="E17" s="285">
        <v>16.291</v>
      </c>
      <c r="F17" s="286">
        <v>502.59103436250001</v>
      </c>
      <c r="G17" s="286">
        <v>81.809569999999994</v>
      </c>
      <c r="H17" s="287">
        <v>0.16277562552179001</v>
      </c>
      <c r="I17" s="286" t="str">
        <f t="shared" si="2"/>
        <v/>
      </c>
      <c r="J17" s="286" t="str">
        <f t="shared" si="3"/>
        <v/>
      </c>
      <c r="L17" s="52" t="s">
        <v>32</v>
      </c>
      <c r="M17" s="52" t="s">
        <v>33</v>
      </c>
      <c r="N17" s="52" t="s">
        <v>38</v>
      </c>
      <c r="O17" s="52" t="s">
        <v>27</v>
      </c>
      <c r="P17" s="53">
        <v>17.72</v>
      </c>
      <c r="Q17" s="54">
        <v>536.54872803333296</v>
      </c>
      <c r="R17" s="54">
        <v>62.335889999999999</v>
      </c>
      <c r="S17" s="55">
        <v>0.11617936404114999</v>
      </c>
    </row>
    <row r="18" spans="1:19" ht="12.75" x14ac:dyDescent="0.2">
      <c r="A18" s="284" t="s">
        <v>32</v>
      </c>
      <c r="B18" s="284" t="s">
        <v>33</v>
      </c>
      <c r="C18" s="284" t="s">
        <v>39</v>
      </c>
      <c r="D18" s="284" t="s">
        <v>27</v>
      </c>
      <c r="E18" s="285">
        <v>14.153</v>
      </c>
      <c r="F18" s="286">
        <v>451.18270444916698</v>
      </c>
      <c r="G18" s="286">
        <v>26.366969999999998</v>
      </c>
      <c r="H18" s="287">
        <v>5.8439673639950999E-2</v>
      </c>
      <c r="I18" s="286" t="str">
        <f t="shared" si="2"/>
        <v/>
      </c>
      <c r="J18" s="286" t="str">
        <f t="shared" si="3"/>
        <v/>
      </c>
      <c r="L18" s="52" t="s">
        <v>32</v>
      </c>
      <c r="M18" s="52" t="s">
        <v>33</v>
      </c>
      <c r="N18" s="52" t="s">
        <v>39</v>
      </c>
      <c r="O18" s="52" t="s">
        <v>27</v>
      </c>
      <c r="P18" s="53">
        <v>13.45</v>
      </c>
      <c r="Q18" s="54">
        <v>423.02028990166701</v>
      </c>
      <c r="R18" s="54">
        <v>23.496960000000001</v>
      </c>
      <c r="S18" s="55">
        <v>5.5545704451817002E-2</v>
      </c>
    </row>
    <row r="19" spans="1:19" ht="12.75" x14ac:dyDescent="0.2">
      <c r="A19" s="52" t="s">
        <v>32</v>
      </c>
      <c r="B19" s="52" t="s">
        <v>40</v>
      </c>
      <c r="C19" s="52" t="s">
        <v>27</v>
      </c>
      <c r="D19" s="52" t="s">
        <v>27</v>
      </c>
      <c r="E19" s="52"/>
      <c r="F19" s="52"/>
      <c r="G19" s="52"/>
      <c r="H19" s="52"/>
      <c r="I19" s="52">
        <f t="shared" si="2"/>
        <v>0</v>
      </c>
      <c r="J19" s="52" t="str">
        <f t="shared" si="3"/>
        <v/>
      </c>
      <c r="L19" s="52" t="s">
        <v>32</v>
      </c>
      <c r="M19" s="52" t="s">
        <v>40</v>
      </c>
      <c r="N19" s="52" t="s">
        <v>27</v>
      </c>
      <c r="O19" s="52" t="s">
        <v>27</v>
      </c>
      <c r="P19" s="53">
        <v>17.457999999999998</v>
      </c>
      <c r="Q19" s="54">
        <v>585.57369291500004</v>
      </c>
      <c r="R19" s="54">
        <v>83.180940000000007</v>
      </c>
      <c r="S19" s="55">
        <v>0.14205033628802999</v>
      </c>
    </row>
    <row r="20" spans="1:19" ht="12.75" x14ac:dyDescent="0.2">
      <c r="A20" s="280" t="s">
        <v>32</v>
      </c>
      <c r="B20" s="280" t="s">
        <v>41</v>
      </c>
      <c r="C20" s="280" t="s">
        <v>27</v>
      </c>
      <c r="D20" s="280" t="s">
        <v>27</v>
      </c>
      <c r="E20" s="281">
        <v>347.93244871794798</v>
      </c>
      <c r="F20" s="282">
        <v>9184.5742882188297</v>
      </c>
      <c r="G20" s="282">
        <v>738.42507999999998</v>
      </c>
      <c r="H20" s="283">
        <v>8.0398400277210999E-2</v>
      </c>
      <c r="I20" s="282" t="str">
        <f t="shared" si="2"/>
        <v/>
      </c>
      <c r="J20" s="282" t="str">
        <f t="shared" si="3"/>
        <v/>
      </c>
      <c r="L20" s="52" t="s">
        <v>32</v>
      </c>
      <c r="M20" s="52" t="s">
        <v>41</v>
      </c>
      <c r="N20" s="52" t="s">
        <v>27</v>
      </c>
      <c r="O20" s="52" t="s">
        <v>27</v>
      </c>
      <c r="P20" s="53">
        <v>366.47111404044398</v>
      </c>
      <c r="Q20" s="54">
        <v>9446.5676586020909</v>
      </c>
      <c r="R20" s="54">
        <v>638.20887000000005</v>
      </c>
      <c r="S20" s="55">
        <v>6.7559868627928996E-2</v>
      </c>
    </row>
    <row r="21" spans="1:19" ht="12.75" x14ac:dyDescent="0.2">
      <c r="A21" s="284" t="s">
        <v>32</v>
      </c>
      <c r="B21" s="284" t="s">
        <v>41</v>
      </c>
      <c r="C21" s="284" t="s">
        <v>42</v>
      </c>
      <c r="D21" s="284" t="s">
        <v>27</v>
      </c>
      <c r="E21" s="285">
        <v>10.292</v>
      </c>
      <c r="F21" s="286">
        <v>270.70042931333302</v>
      </c>
      <c r="G21" s="286">
        <v>20.131139999999998</v>
      </c>
      <c r="H21" s="287">
        <v>7.4366856569326997E-2</v>
      </c>
      <c r="I21" s="286" t="str">
        <f t="shared" si="2"/>
        <v/>
      </c>
      <c r="J21" s="286" t="str">
        <f t="shared" si="3"/>
        <v/>
      </c>
      <c r="L21" s="52" t="s">
        <v>32</v>
      </c>
      <c r="M21" s="52" t="s">
        <v>41</v>
      </c>
      <c r="N21" s="52" t="s">
        <v>42</v>
      </c>
      <c r="O21" s="52" t="s">
        <v>27</v>
      </c>
      <c r="P21" s="53">
        <v>10.129</v>
      </c>
      <c r="Q21" s="54">
        <v>264.25915697750003</v>
      </c>
      <c r="R21" s="54">
        <v>14.411300000000001</v>
      </c>
      <c r="S21" s="55">
        <v>5.4534723280098001E-2</v>
      </c>
    </row>
    <row r="22" spans="1:19" ht="12.75" x14ac:dyDescent="0.2">
      <c r="A22" s="284" t="s">
        <v>32</v>
      </c>
      <c r="B22" s="284" t="s">
        <v>41</v>
      </c>
      <c r="C22" s="284" t="s">
        <v>43</v>
      </c>
      <c r="D22" s="284" t="s">
        <v>27</v>
      </c>
      <c r="E22" s="285">
        <v>10.432051282051299</v>
      </c>
      <c r="F22" s="286">
        <v>306.529646617308</v>
      </c>
      <c r="G22" s="286">
        <v>40.047190000000001</v>
      </c>
      <c r="H22" s="287">
        <v>0.13064703672854999</v>
      </c>
      <c r="I22" s="286" t="str">
        <f t="shared" si="2"/>
        <v/>
      </c>
      <c r="J22" s="286" t="str">
        <f t="shared" si="3"/>
        <v/>
      </c>
      <c r="L22" s="52" t="s">
        <v>32</v>
      </c>
      <c r="M22" s="52" t="s">
        <v>41</v>
      </c>
      <c r="N22" s="52" t="s">
        <v>43</v>
      </c>
      <c r="O22" s="52" t="s">
        <v>27</v>
      </c>
      <c r="P22" s="53">
        <v>10.481</v>
      </c>
      <c r="Q22" s="54">
        <v>303.25627517583303</v>
      </c>
      <c r="R22" s="54">
        <v>35.376480000000001</v>
      </c>
      <c r="S22" s="55">
        <v>0.11665539313074</v>
      </c>
    </row>
    <row r="23" spans="1:19" ht="12.75" x14ac:dyDescent="0.2">
      <c r="A23" s="284" t="s">
        <v>32</v>
      </c>
      <c r="B23" s="284" t="s">
        <v>41</v>
      </c>
      <c r="C23" s="284" t="s">
        <v>44</v>
      </c>
      <c r="D23" s="284" t="s">
        <v>27</v>
      </c>
      <c r="E23" s="285">
        <v>5.9690000000000003</v>
      </c>
      <c r="F23" s="286">
        <v>164.74644067</v>
      </c>
      <c r="G23" s="286">
        <v>13.885249999999999</v>
      </c>
      <c r="H23" s="287">
        <v>8.4282549252843994E-2</v>
      </c>
      <c r="I23" s="286">
        <f t="shared" si="2"/>
        <v>0</v>
      </c>
      <c r="J23" s="286" t="str">
        <f t="shared" si="3"/>
        <v/>
      </c>
      <c r="L23" s="52" t="s">
        <v>32</v>
      </c>
      <c r="M23" s="52" t="s">
        <v>41</v>
      </c>
      <c r="N23" s="52" t="s">
        <v>44</v>
      </c>
      <c r="O23" s="52" t="s">
        <v>27</v>
      </c>
      <c r="P23" s="53">
        <v>11.183999999999999</v>
      </c>
      <c r="Q23" s="54">
        <v>306.23616166666699</v>
      </c>
      <c r="R23" s="54">
        <v>25.91095</v>
      </c>
      <c r="S23" s="55">
        <v>8.4611006939812994E-2</v>
      </c>
    </row>
    <row r="24" spans="1:19" ht="12.75" x14ac:dyDescent="0.2">
      <c r="A24" s="284" t="s">
        <v>32</v>
      </c>
      <c r="B24" s="284" t="s">
        <v>41</v>
      </c>
      <c r="C24" s="284" t="s">
        <v>45</v>
      </c>
      <c r="D24" s="284" t="s">
        <v>27</v>
      </c>
      <c r="E24" s="285">
        <v>29.238</v>
      </c>
      <c r="F24" s="286">
        <v>768.00607384166699</v>
      </c>
      <c r="G24" s="286">
        <v>42.309719999999999</v>
      </c>
      <c r="H24" s="287">
        <v>5.5090345559848999E-2</v>
      </c>
      <c r="I24" s="286">
        <f t="shared" si="2"/>
        <v>1</v>
      </c>
      <c r="J24" s="286">
        <f t="shared" si="3"/>
        <v>1</v>
      </c>
      <c r="L24" s="52" t="s">
        <v>32</v>
      </c>
      <c r="M24" s="52" t="s">
        <v>41</v>
      </c>
      <c r="N24" s="52" t="s">
        <v>45</v>
      </c>
      <c r="O24" s="52" t="s">
        <v>27</v>
      </c>
      <c r="P24" s="53">
        <v>29.918512820512799</v>
      </c>
      <c r="Q24" s="54">
        <v>761.85260940589797</v>
      </c>
      <c r="R24" s="54">
        <v>42.546880000000002</v>
      </c>
      <c r="S24" s="55">
        <v>5.5846602708598002E-2</v>
      </c>
    </row>
    <row r="25" spans="1:19" ht="12.75" x14ac:dyDescent="0.2">
      <c r="A25" s="284" t="s">
        <v>32</v>
      </c>
      <c r="B25" s="284" t="s">
        <v>41</v>
      </c>
      <c r="C25" s="284" t="s">
        <v>46</v>
      </c>
      <c r="D25" s="284" t="s">
        <v>27</v>
      </c>
      <c r="E25" s="285">
        <v>28.972000000000001</v>
      </c>
      <c r="F25" s="286">
        <v>785.83095139166699</v>
      </c>
      <c r="G25" s="286">
        <v>92.982669999999999</v>
      </c>
      <c r="H25" s="287">
        <v>0.11832401082615999</v>
      </c>
      <c r="I25" s="286" t="str">
        <f t="shared" si="2"/>
        <v/>
      </c>
      <c r="J25" s="286" t="str">
        <f t="shared" si="3"/>
        <v/>
      </c>
      <c r="L25" s="52" t="s">
        <v>32</v>
      </c>
      <c r="M25" s="52" t="s">
        <v>41</v>
      </c>
      <c r="N25" s="52" t="s">
        <v>46</v>
      </c>
      <c r="O25" s="52" t="s">
        <v>27</v>
      </c>
      <c r="P25" s="53">
        <v>26.670102564102599</v>
      </c>
      <c r="Q25" s="54">
        <v>740.927065757479</v>
      </c>
      <c r="R25" s="54">
        <v>68.932109999999994</v>
      </c>
      <c r="S25" s="55">
        <v>9.3034946603722996E-2</v>
      </c>
    </row>
    <row r="26" spans="1:19" ht="12.75" x14ac:dyDescent="0.2">
      <c r="A26" s="270" t="s">
        <v>32</v>
      </c>
      <c r="B26" s="270" t="s">
        <v>41</v>
      </c>
      <c r="C26" s="270" t="s">
        <v>46</v>
      </c>
      <c r="D26" s="270" t="s">
        <v>46</v>
      </c>
      <c r="E26" s="288">
        <v>25.108000000000001</v>
      </c>
      <c r="F26" s="289">
        <v>665.84176769166697</v>
      </c>
      <c r="G26" s="289">
        <v>68.453040000000001</v>
      </c>
      <c r="H26" s="290">
        <v>0.10280676779606999</v>
      </c>
      <c r="I26" s="289" t="str">
        <f t="shared" si="2"/>
        <v/>
      </c>
      <c r="J26" s="289" t="str">
        <f t="shared" si="3"/>
        <v/>
      </c>
      <c r="L26" s="3" t="s">
        <v>32</v>
      </c>
      <c r="M26" s="3" t="s">
        <v>41</v>
      </c>
      <c r="N26" s="3" t="s">
        <v>46</v>
      </c>
      <c r="O26" s="3" t="s">
        <v>46</v>
      </c>
      <c r="P26" s="53"/>
      <c r="Q26" s="54"/>
      <c r="R26" s="54"/>
      <c r="S26" s="55"/>
    </row>
    <row r="27" spans="1:19" ht="12.75" x14ac:dyDescent="0.2">
      <c r="A27" s="270" t="s">
        <v>32</v>
      </c>
      <c r="B27" s="270" t="s">
        <v>41</v>
      </c>
      <c r="C27" s="270" t="s">
        <v>46</v>
      </c>
      <c r="D27" s="270" t="s">
        <v>157</v>
      </c>
      <c r="E27" s="288">
        <v>3.8639999999999999</v>
      </c>
      <c r="F27" s="289">
        <v>119.9891837</v>
      </c>
      <c r="G27" s="289">
        <v>24.529630000000001</v>
      </c>
      <c r="H27" s="290">
        <v>0.20443200998291</v>
      </c>
      <c r="I27" s="289" t="str">
        <f t="shared" si="2"/>
        <v/>
      </c>
      <c r="J27" s="289" t="str">
        <f t="shared" si="3"/>
        <v/>
      </c>
      <c r="L27" s="38" t="s">
        <v>32</v>
      </c>
      <c r="M27" s="38" t="s">
        <v>41</v>
      </c>
      <c r="N27" s="38" t="s">
        <v>46</v>
      </c>
      <c r="O27" s="38" t="s">
        <v>157</v>
      </c>
      <c r="P27" s="37"/>
      <c r="Q27" s="37"/>
      <c r="R27" s="37"/>
      <c r="S27" s="37"/>
    </row>
    <row r="28" spans="1:19" ht="12.75" x14ac:dyDescent="0.2">
      <c r="A28" s="284" t="s">
        <v>32</v>
      </c>
      <c r="B28" s="284" t="s">
        <v>41</v>
      </c>
      <c r="C28" s="284" t="s">
        <v>47</v>
      </c>
      <c r="D28" s="284" t="s">
        <v>27</v>
      </c>
      <c r="E28" s="285">
        <v>11.115500000000001</v>
      </c>
      <c r="F28" s="286">
        <v>295.408686687917</v>
      </c>
      <c r="G28" s="286">
        <v>24.349889999999998</v>
      </c>
      <c r="H28" s="287">
        <v>8.2427806280876995E-2</v>
      </c>
      <c r="I28" s="286" t="str">
        <f t="shared" si="2"/>
        <v/>
      </c>
      <c r="J28" s="286" t="str">
        <f t="shared" si="3"/>
        <v/>
      </c>
      <c r="L28" s="52" t="s">
        <v>32</v>
      </c>
      <c r="M28" s="52" t="s">
        <v>41</v>
      </c>
      <c r="N28" s="52" t="s">
        <v>47</v>
      </c>
      <c r="O28" s="52" t="s">
        <v>27</v>
      </c>
      <c r="P28" s="53">
        <v>15.147153846153801</v>
      </c>
      <c r="Q28" s="54">
        <v>381.76948793538497</v>
      </c>
      <c r="R28" s="54">
        <v>20.107669999999999</v>
      </c>
      <c r="S28" s="55">
        <v>5.2669662284282E-2</v>
      </c>
    </row>
    <row r="29" spans="1:19" ht="12.75" x14ac:dyDescent="0.2">
      <c r="A29" s="284" t="s">
        <v>32</v>
      </c>
      <c r="B29" s="284" t="s">
        <v>41</v>
      </c>
      <c r="C29" s="284" t="s">
        <v>48</v>
      </c>
      <c r="D29" s="284" t="s">
        <v>27</v>
      </c>
      <c r="E29" s="285">
        <v>25.282</v>
      </c>
      <c r="F29" s="286">
        <v>656.94532642499996</v>
      </c>
      <c r="G29" s="286">
        <v>46.402810000000002</v>
      </c>
      <c r="H29" s="287">
        <v>7.0634203690156994E-2</v>
      </c>
      <c r="I29" s="286" t="str">
        <f t="shared" si="2"/>
        <v/>
      </c>
      <c r="J29" s="286" t="str">
        <f t="shared" si="3"/>
        <v/>
      </c>
      <c r="L29" s="52" t="s">
        <v>32</v>
      </c>
      <c r="M29" s="52" t="s">
        <v>41</v>
      </c>
      <c r="N29" s="52" t="s">
        <v>48</v>
      </c>
      <c r="O29" s="52" t="s">
        <v>27</v>
      </c>
      <c r="P29" s="53">
        <v>23.814823071564501</v>
      </c>
      <c r="Q29" s="54">
        <v>593.03195720999997</v>
      </c>
      <c r="R29" s="54">
        <v>32.672469999999997</v>
      </c>
      <c r="S29" s="55">
        <v>5.5093944943055001E-2</v>
      </c>
    </row>
    <row r="30" spans="1:19" ht="12.75" x14ac:dyDescent="0.2">
      <c r="A30" s="270" t="s">
        <v>32</v>
      </c>
      <c r="B30" s="270" t="s">
        <v>41</v>
      </c>
      <c r="C30" s="270" t="s">
        <v>48</v>
      </c>
      <c r="D30" s="270" t="s">
        <v>48</v>
      </c>
      <c r="E30" s="288">
        <v>25.282</v>
      </c>
      <c r="F30" s="289">
        <v>656.94532642499996</v>
      </c>
      <c r="G30" s="289">
        <v>46.402810000000002</v>
      </c>
      <c r="H30" s="290">
        <v>7.0634203690156994E-2</v>
      </c>
      <c r="I30" s="289" t="str">
        <f t="shared" si="2"/>
        <v/>
      </c>
      <c r="J30" s="289" t="str">
        <f t="shared" si="3"/>
        <v/>
      </c>
      <c r="L30" s="3" t="s">
        <v>32</v>
      </c>
      <c r="M30" s="3" t="s">
        <v>41</v>
      </c>
      <c r="N30" s="3" t="s">
        <v>48</v>
      </c>
      <c r="O30" s="3" t="s">
        <v>48</v>
      </c>
      <c r="P30" s="53"/>
      <c r="Q30" s="54"/>
      <c r="R30" s="54"/>
      <c r="S30" s="55"/>
    </row>
    <row r="31" spans="1:19" ht="12.75" x14ac:dyDescent="0.2">
      <c r="A31" s="284" t="s">
        <v>32</v>
      </c>
      <c r="B31" s="284" t="s">
        <v>41</v>
      </c>
      <c r="C31" s="284" t="s">
        <v>49</v>
      </c>
      <c r="D31" s="284" t="s">
        <v>27</v>
      </c>
      <c r="E31" s="285">
        <v>29.192615384615401</v>
      </c>
      <c r="F31" s="286">
        <v>761.472324859423</v>
      </c>
      <c r="G31" s="286">
        <v>60.476819999999996</v>
      </c>
      <c r="H31" s="287">
        <v>7.942090345984E-2</v>
      </c>
      <c r="I31" s="286" t="str">
        <f t="shared" si="2"/>
        <v/>
      </c>
      <c r="J31" s="286" t="str">
        <f t="shared" si="3"/>
        <v/>
      </c>
      <c r="L31" s="52" t="s">
        <v>32</v>
      </c>
      <c r="M31" s="52" t="s">
        <v>41</v>
      </c>
      <c r="N31" s="52" t="s">
        <v>49</v>
      </c>
      <c r="O31" s="52" t="s">
        <v>27</v>
      </c>
      <c r="P31" s="53">
        <v>30.9503846153846</v>
      </c>
      <c r="Q31" s="54">
        <v>795.84134353012803</v>
      </c>
      <c r="R31" s="54">
        <v>59.030329999999999</v>
      </c>
      <c r="S31" s="55">
        <v>7.4173490080520002E-2</v>
      </c>
    </row>
    <row r="32" spans="1:19" ht="12.75" x14ac:dyDescent="0.2">
      <c r="A32" s="270" t="s">
        <v>32</v>
      </c>
      <c r="B32" s="270" t="s">
        <v>41</v>
      </c>
      <c r="C32" s="270" t="s">
        <v>49</v>
      </c>
      <c r="D32" s="270" t="s">
        <v>49</v>
      </c>
      <c r="E32" s="288">
        <v>29.192615384615401</v>
      </c>
      <c r="F32" s="289">
        <v>761.472324859423</v>
      </c>
      <c r="G32" s="289">
        <v>60.476819999999996</v>
      </c>
      <c r="H32" s="290">
        <v>7.942090345984E-2</v>
      </c>
      <c r="I32" s="289" t="str">
        <f t="shared" si="2"/>
        <v/>
      </c>
      <c r="J32" s="289" t="str">
        <f t="shared" si="3"/>
        <v/>
      </c>
      <c r="L32" s="3" t="s">
        <v>32</v>
      </c>
      <c r="M32" s="3" t="s">
        <v>41</v>
      </c>
      <c r="N32" s="3" t="s">
        <v>49</v>
      </c>
      <c r="O32" s="3" t="s">
        <v>49</v>
      </c>
      <c r="P32" s="53"/>
      <c r="Q32" s="54"/>
      <c r="R32" s="54"/>
      <c r="S32" s="55"/>
    </row>
    <row r="33" spans="1:19" ht="12.75" x14ac:dyDescent="0.2">
      <c r="A33" s="284" t="s">
        <v>32</v>
      </c>
      <c r="B33" s="284" t="s">
        <v>41</v>
      </c>
      <c r="C33" s="284" t="s">
        <v>50</v>
      </c>
      <c r="D33" s="284" t="s">
        <v>27</v>
      </c>
      <c r="E33" s="285">
        <v>24.100025641025599</v>
      </c>
      <c r="F33" s="286">
        <v>632.18523618279903</v>
      </c>
      <c r="G33" s="286">
        <v>51.779299999999999</v>
      </c>
      <c r="H33" s="287">
        <v>8.1905266109422004E-2</v>
      </c>
      <c r="I33" s="286" t="str">
        <f t="shared" si="2"/>
        <v/>
      </c>
      <c r="J33" s="286" t="str">
        <f t="shared" si="3"/>
        <v/>
      </c>
      <c r="L33" s="52" t="s">
        <v>32</v>
      </c>
      <c r="M33" s="52" t="s">
        <v>41</v>
      </c>
      <c r="N33" s="52" t="s">
        <v>50</v>
      </c>
      <c r="O33" s="52" t="s">
        <v>27</v>
      </c>
      <c r="P33" s="53">
        <v>26.8288461538462</v>
      </c>
      <c r="Q33" s="54">
        <v>693.76827921878203</v>
      </c>
      <c r="R33" s="54">
        <v>43.08925</v>
      </c>
      <c r="S33" s="55">
        <v>6.2108994156551002E-2</v>
      </c>
    </row>
    <row r="34" spans="1:19" ht="12.75" x14ac:dyDescent="0.2">
      <c r="A34" s="284" t="s">
        <v>32</v>
      </c>
      <c r="B34" s="284" t="s">
        <v>41</v>
      </c>
      <c r="C34" s="284" t="s">
        <v>51</v>
      </c>
      <c r="D34" s="284" t="s">
        <v>27</v>
      </c>
      <c r="E34" s="285">
        <v>25.409205128205102</v>
      </c>
      <c r="F34" s="286">
        <v>668.48491902869603</v>
      </c>
      <c r="G34" s="286">
        <v>62.301600000000001</v>
      </c>
      <c r="H34" s="287">
        <v>9.3198213193087007E-2</v>
      </c>
      <c r="I34" s="286" t="str">
        <f t="shared" si="2"/>
        <v/>
      </c>
      <c r="J34" s="286" t="str">
        <f t="shared" si="3"/>
        <v/>
      </c>
      <c r="L34" s="52" t="s">
        <v>32</v>
      </c>
      <c r="M34" s="52" t="s">
        <v>41</v>
      </c>
      <c r="N34" s="52" t="s">
        <v>51</v>
      </c>
      <c r="O34" s="52" t="s">
        <v>27</v>
      </c>
      <c r="P34" s="53">
        <v>25.6364615384615</v>
      </c>
      <c r="Q34" s="54">
        <v>668.28898869032105</v>
      </c>
      <c r="R34" s="54">
        <v>55.793390000000002</v>
      </c>
      <c r="S34" s="55">
        <v>8.3486920994075994E-2</v>
      </c>
    </row>
    <row r="35" spans="1:19" ht="12.75" x14ac:dyDescent="0.2">
      <c r="A35" s="270" t="s">
        <v>32</v>
      </c>
      <c r="B35" s="270" t="s">
        <v>41</v>
      </c>
      <c r="C35" s="270" t="s">
        <v>51</v>
      </c>
      <c r="D35" s="270" t="s">
        <v>51</v>
      </c>
      <c r="E35" s="288">
        <v>25.409205128205102</v>
      </c>
      <c r="F35" s="289">
        <v>668.48491902869603</v>
      </c>
      <c r="G35" s="289">
        <v>62.301600000000001</v>
      </c>
      <c r="H35" s="290">
        <v>9.3198213193087007E-2</v>
      </c>
      <c r="I35" s="289" t="str">
        <f t="shared" si="2"/>
        <v/>
      </c>
      <c r="J35" s="289" t="str">
        <f t="shared" si="3"/>
        <v/>
      </c>
      <c r="L35" s="3" t="s">
        <v>32</v>
      </c>
      <c r="M35" s="3" t="s">
        <v>41</v>
      </c>
      <c r="N35" s="3" t="s">
        <v>51</v>
      </c>
      <c r="O35" s="3" t="s">
        <v>51</v>
      </c>
      <c r="P35" s="53"/>
      <c r="Q35" s="54"/>
      <c r="R35" s="54"/>
      <c r="S35" s="55"/>
    </row>
    <row r="36" spans="1:19" ht="12.75" x14ac:dyDescent="0.2">
      <c r="A36" s="284" t="s">
        <v>32</v>
      </c>
      <c r="B36" s="284" t="s">
        <v>41</v>
      </c>
      <c r="C36" s="284" t="s">
        <v>52</v>
      </c>
      <c r="D36" s="284" t="s">
        <v>27</v>
      </c>
      <c r="E36" s="285">
        <v>21.402102564102599</v>
      </c>
      <c r="F36" s="286">
        <v>541.04520881265</v>
      </c>
      <c r="G36" s="286">
        <v>42.191189999999999</v>
      </c>
      <c r="H36" s="287">
        <v>7.7980895704798006E-2</v>
      </c>
      <c r="I36" s="286" t="str">
        <f t="shared" si="2"/>
        <v/>
      </c>
      <c r="J36" s="286" t="str">
        <f t="shared" si="3"/>
        <v/>
      </c>
      <c r="L36" s="52" t="s">
        <v>32</v>
      </c>
      <c r="M36" s="52" t="s">
        <v>41</v>
      </c>
      <c r="N36" s="52" t="s">
        <v>52</v>
      </c>
      <c r="O36" s="52" t="s">
        <v>27</v>
      </c>
      <c r="P36" s="53">
        <v>19.739000000000001</v>
      </c>
      <c r="Q36" s="54">
        <v>498.76239671166701</v>
      </c>
      <c r="R36" s="54">
        <v>37.444380000000002</v>
      </c>
      <c r="S36" s="55">
        <v>7.5074585106797001E-2</v>
      </c>
    </row>
    <row r="37" spans="1:19" ht="12.75" x14ac:dyDescent="0.2">
      <c r="A37" s="284" t="s">
        <v>32</v>
      </c>
      <c r="B37" s="284" t="s">
        <v>41</v>
      </c>
      <c r="C37" s="284" t="s">
        <v>53</v>
      </c>
      <c r="D37" s="284" t="s">
        <v>27</v>
      </c>
      <c r="E37" s="285">
        <v>9.4250000000000007</v>
      </c>
      <c r="F37" s="286">
        <v>222.87440282833299</v>
      </c>
      <c r="G37" s="286">
        <v>7.7193500000000004</v>
      </c>
      <c r="H37" s="287">
        <v>3.4635426509458E-2</v>
      </c>
      <c r="I37" s="286" t="str">
        <f t="shared" si="2"/>
        <v/>
      </c>
      <c r="J37" s="286" t="str">
        <f t="shared" si="3"/>
        <v/>
      </c>
      <c r="L37" s="52" t="s">
        <v>32</v>
      </c>
      <c r="M37" s="52" t="s">
        <v>41</v>
      </c>
      <c r="N37" s="52" t="s">
        <v>53</v>
      </c>
      <c r="O37" s="52" t="s">
        <v>27</v>
      </c>
      <c r="P37" s="53">
        <v>9.5559987328792904</v>
      </c>
      <c r="Q37" s="54">
        <v>234.39893533083301</v>
      </c>
      <c r="R37" s="54">
        <v>5.1540400000000002</v>
      </c>
      <c r="S37" s="55">
        <v>2.1988325129231E-2</v>
      </c>
    </row>
    <row r="38" spans="1:19" ht="12.75" x14ac:dyDescent="0.2">
      <c r="A38" s="284" t="s">
        <v>32</v>
      </c>
      <c r="B38" s="284" t="s">
        <v>41</v>
      </c>
      <c r="C38" s="284" t="s">
        <v>54</v>
      </c>
      <c r="D38" s="284" t="s">
        <v>27</v>
      </c>
      <c r="E38" s="285">
        <v>12.6352820512821</v>
      </c>
      <c r="F38" s="286">
        <v>325.82736313247898</v>
      </c>
      <c r="G38" s="286">
        <v>20.826969999999999</v>
      </c>
      <c r="H38" s="287">
        <v>6.3920260716506999E-2</v>
      </c>
      <c r="I38" s="286" t="str">
        <f t="shared" si="2"/>
        <v/>
      </c>
      <c r="J38" s="286" t="str">
        <f t="shared" si="3"/>
        <v/>
      </c>
      <c r="L38" s="52" t="s">
        <v>32</v>
      </c>
      <c r="M38" s="52" t="s">
        <v>41</v>
      </c>
      <c r="N38" s="52" t="s">
        <v>54</v>
      </c>
      <c r="O38" s="52" t="s">
        <v>27</v>
      </c>
      <c r="P38" s="53">
        <v>12.107743589743601</v>
      </c>
      <c r="Q38" s="54">
        <v>304.32834930213698</v>
      </c>
      <c r="R38" s="54">
        <v>13.48424</v>
      </c>
      <c r="S38" s="55">
        <v>4.4308195509622998E-2</v>
      </c>
    </row>
    <row r="39" spans="1:19" ht="12.75" x14ac:dyDescent="0.2">
      <c r="A39" s="284" t="s">
        <v>32</v>
      </c>
      <c r="B39" s="284" t="s">
        <v>41</v>
      </c>
      <c r="C39" s="284" t="s">
        <v>55</v>
      </c>
      <c r="D39" s="284" t="s">
        <v>27</v>
      </c>
      <c r="E39" s="285">
        <v>21.376743589743601</v>
      </c>
      <c r="F39" s="286">
        <v>564.45599016801305</v>
      </c>
      <c r="G39" s="286">
        <v>46.996920000000003</v>
      </c>
      <c r="H39" s="287">
        <v>8.3260556745994002E-2</v>
      </c>
      <c r="I39" s="286" t="str">
        <f t="shared" si="2"/>
        <v/>
      </c>
      <c r="J39" s="286" t="str">
        <f t="shared" si="3"/>
        <v/>
      </c>
      <c r="L39" s="52" t="s">
        <v>32</v>
      </c>
      <c r="M39" s="52" t="s">
        <v>41</v>
      </c>
      <c r="N39" s="52" t="s">
        <v>55</v>
      </c>
      <c r="O39" s="52" t="s">
        <v>27</v>
      </c>
      <c r="P39" s="53">
        <v>18.678602564102601</v>
      </c>
      <c r="Q39" s="54">
        <v>491.899861494861</v>
      </c>
      <c r="R39" s="54">
        <v>38.761420000000001</v>
      </c>
      <c r="S39" s="55">
        <v>7.8799412307631003E-2</v>
      </c>
    </row>
    <row r="40" spans="1:19" ht="12.75" x14ac:dyDescent="0.2">
      <c r="A40" s="270" t="s">
        <v>32</v>
      </c>
      <c r="B40" s="270" t="s">
        <v>41</v>
      </c>
      <c r="C40" s="270" t="s">
        <v>55</v>
      </c>
      <c r="D40" s="270" t="s">
        <v>55</v>
      </c>
      <c r="E40" s="288">
        <v>21.376743589743601</v>
      </c>
      <c r="F40" s="289">
        <v>564.45599016801305</v>
      </c>
      <c r="G40" s="289">
        <v>46.996920000000003</v>
      </c>
      <c r="H40" s="290">
        <v>8.3260556745994002E-2</v>
      </c>
      <c r="I40" s="289" t="str">
        <f t="shared" si="2"/>
        <v/>
      </c>
      <c r="J40" s="289" t="str">
        <f t="shared" si="3"/>
        <v/>
      </c>
      <c r="L40" s="38" t="s">
        <v>32</v>
      </c>
      <c r="M40" s="38" t="s">
        <v>41</v>
      </c>
      <c r="N40" s="38" t="s">
        <v>55</v>
      </c>
      <c r="O40" s="38" t="s">
        <v>55</v>
      </c>
      <c r="P40" s="37"/>
      <c r="Q40" s="37"/>
      <c r="R40" s="37"/>
      <c r="S40" s="37"/>
    </row>
    <row r="41" spans="1:19" ht="12.75" x14ac:dyDescent="0.2">
      <c r="A41" s="284" t="s">
        <v>32</v>
      </c>
      <c r="B41" s="284" t="s">
        <v>41</v>
      </c>
      <c r="C41" s="284" t="s">
        <v>56</v>
      </c>
      <c r="D41" s="284" t="s">
        <v>27</v>
      </c>
      <c r="E41" s="285">
        <v>19.149000000000001</v>
      </c>
      <c r="F41" s="286">
        <v>508.31223787416701</v>
      </c>
      <c r="G41" s="286">
        <v>42.4298</v>
      </c>
      <c r="H41" s="287">
        <v>8.3471923039759005E-2</v>
      </c>
      <c r="I41" s="286" t="str">
        <f t="shared" si="2"/>
        <v/>
      </c>
      <c r="J41" s="286" t="str">
        <f t="shared" si="3"/>
        <v/>
      </c>
      <c r="L41" s="52" t="s">
        <v>32</v>
      </c>
      <c r="M41" s="52" t="s">
        <v>41</v>
      </c>
      <c r="N41" s="52" t="s">
        <v>56</v>
      </c>
      <c r="O41" s="52" t="s">
        <v>27</v>
      </c>
      <c r="P41" s="53">
        <v>18.954410256410299</v>
      </c>
      <c r="Q41" s="54">
        <v>484.80769227299203</v>
      </c>
      <c r="R41" s="54">
        <v>29.72278</v>
      </c>
      <c r="S41" s="55">
        <v>6.1308391912361003E-2</v>
      </c>
    </row>
    <row r="42" spans="1:19" ht="12.75" x14ac:dyDescent="0.2">
      <c r="A42" s="270" t="s">
        <v>32</v>
      </c>
      <c r="B42" s="270" t="s">
        <v>41</v>
      </c>
      <c r="C42" s="270" t="s">
        <v>56</v>
      </c>
      <c r="D42" s="270" t="s">
        <v>56</v>
      </c>
      <c r="E42" s="288">
        <v>19.149000000000001</v>
      </c>
      <c r="F42" s="289">
        <v>508.31223787416701</v>
      </c>
      <c r="G42" s="289">
        <v>42.4298</v>
      </c>
      <c r="H42" s="290">
        <v>8.3471923039759005E-2</v>
      </c>
      <c r="I42" s="289" t="str">
        <f t="shared" si="2"/>
        <v/>
      </c>
      <c r="J42" s="289" t="str">
        <f t="shared" si="3"/>
        <v/>
      </c>
      <c r="L42" s="38" t="s">
        <v>32</v>
      </c>
      <c r="M42" s="38" t="s">
        <v>41</v>
      </c>
      <c r="N42" s="38" t="s">
        <v>56</v>
      </c>
      <c r="O42" s="38" t="s">
        <v>56</v>
      </c>
      <c r="P42" s="37"/>
      <c r="Q42" s="37"/>
      <c r="R42" s="37"/>
      <c r="S42" s="37"/>
    </row>
    <row r="43" spans="1:19" ht="12.75" x14ac:dyDescent="0.2">
      <c r="A43" s="284" t="s">
        <v>32</v>
      </c>
      <c r="B43" s="284" t="s">
        <v>41</v>
      </c>
      <c r="C43" s="284" t="s">
        <v>57</v>
      </c>
      <c r="D43" s="284" t="s">
        <v>27</v>
      </c>
      <c r="E43" s="285">
        <v>9.2399230769230805</v>
      </c>
      <c r="F43" s="286">
        <v>237.45118858121799</v>
      </c>
      <c r="G43" s="286">
        <v>13.71557</v>
      </c>
      <c r="H43" s="287">
        <v>5.7761639695093001E-2</v>
      </c>
      <c r="I43" s="286">
        <f t="shared" si="2"/>
        <v>1</v>
      </c>
      <c r="J43" s="286">
        <f t="shared" si="3"/>
        <v>1</v>
      </c>
      <c r="L43" s="52" t="s">
        <v>32</v>
      </c>
      <c r="M43" s="52" t="s">
        <v>41</v>
      </c>
      <c r="N43" s="52" t="s">
        <v>57</v>
      </c>
      <c r="O43" s="52" t="s">
        <v>27</v>
      </c>
      <c r="P43" s="53">
        <v>8.2787948717948705</v>
      </c>
      <c r="Q43" s="54">
        <v>212.32904000314099</v>
      </c>
      <c r="R43" s="54">
        <v>12.95631</v>
      </c>
      <c r="S43" s="55">
        <v>6.1019962223764997E-2</v>
      </c>
    </row>
    <row r="44" spans="1:19" ht="12.75" x14ac:dyDescent="0.2">
      <c r="A44" s="284" t="s">
        <v>32</v>
      </c>
      <c r="B44" s="284" t="s">
        <v>41</v>
      </c>
      <c r="C44" s="284" t="s">
        <v>58</v>
      </c>
      <c r="D44" s="284" t="s">
        <v>27</v>
      </c>
      <c r="E44" s="285">
        <v>19.041</v>
      </c>
      <c r="F44" s="286">
        <v>493.60862748416702</v>
      </c>
      <c r="G44" s="286">
        <v>26.744499999999999</v>
      </c>
      <c r="H44" s="287">
        <v>5.4181589443263997E-2</v>
      </c>
      <c r="I44" s="286" t="str">
        <f t="shared" si="2"/>
        <v/>
      </c>
      <c r="J44" s="286" t="str">
        <f t="shared" si="3"/>
        <v/>
      </c>
      <c r="L44" s="52" t="s">
        <v>32</v>
      </c>
      <c r="M44" s="52" t="s">
        <v>41</v>
      </c>
      <c r="N44" s="52" t="s">
        <v>58</v>
      </c>
      <c r="O44" s="52" t="s">
        <v>27</v>
      </c>
      <c r="P44" s="53">
        <v>23.957000000000001</v>
      </c>
      <c r="Q44" s="54">
        <v>600.77433226166704</v>
      </c>
      <c r="R44" s="54">
        <v>30.833950000000002</v>
      </c>
      <c r="S44" s="55">
        <v>5.1323680697081001E-2</v>
      </c>
    </row>
    <row r="45" spans="1:19" ht="12.75" x14ac:dyDescent="0.2">
      <c r="A45" s="284" t="s">
        <v>32</v>
      </c>
      <c r="B45" s="284" t="s">
        <v>41</v>
      </c>
      <c r="C45" s="284" t="s">
        <v>59</v>
      </c>
      <c r="D45" s="284" t="s">
        <v>27</v>
      </c>
      <c r="E45" s="285">
        <v>28.864000000000001</v>
      </c>
      <c r="F45" s="286">
        <v>713.90417702000104</v>
      </c>
      <c r="G45" s="286">
        <v>37.399529999999999</v>
      </c>
      <c r="H45" s="287">
        <v>5.2387324803329E-2</v>
      </c>
      <c r="I45" s="286" t="str">
        <f t="shared" si="2"/>
        <v/>
      </c>
      <c r="J45" s="286" t="str">
        <f t="shared" si="3"/>
        <v/>
      </c>
      <c r="L45" s="52" t="s">
        <v>32</v>
      </c>
      <c r="M45" s="52" t="s">
        <v>41</v>
      </c>
      <c r="N45" s="52" t="s">
        <v>59</v>
      </c>
      <c r="O45" s="52" t="s">
        <v>27</v>
      </c>
      <c r="P45" s="53">
        <v>33.853766594975198</v>
      </c>
      <c r="Q45" s="54">
        <v>800.106229416666</v>
      </c>
      <c r="R45" s="54">
        <v>41.74342</v>
      </c>
      <c r="S45" s="55">
        <v>5.2172347202487999E-2</v>
      </c>
    </row>
    <row r="46" spans="1:19" ht="12.75" x14ac:dyDescent="0.2">
      <c r="A46" s="284" t="s">
        <v>32</v>
      </c>
      <c r="B46" s="284" t="s">
        <v>41</v>
      </c>
      <c r="C46" s="284" t="s">
        <v>41</v>
      </c>
      <c r="D46" s="284" t="s">
        <v>27</v>
      </c>
      <c r="E46" s="285">
        <v>6.7969999999999997</v>
      </c>
      <c r="F46" s="286">
        <v>266.78505730000001</v>
      </c>
      <c r="G46" s="286">
        <v>45.734859999999998</v>
      </c>
      <c r="H46" s="287">
        <v>0.17142961627184</v>
      </c>
      <c r="I46" s="286">
        <f t="shared" si="2"/>
        <v>2</v>
      </c>
      <c r="J46" s="286">
        <f t="shared" si="3"/>
        <v>2</v>
      </c>
      <c r="L46" s="52" t="s">
        <v>32</v>
      </c>
      <c r="M46" s="52" t="s">
        <v>41</v>
      </c>
      <c r="N46" s="52" t="s">
        <v>41</v>
      </c>
      <c r="O46" s="52" t="s">
        <v>27</v>
      </c>
      <c r="P46" s="53">
        <v>2</v>
      </c>
      <c r="Q46" s="54">
        <v>78.941019999999995</v>
      </c>
      <c r="R46" s="54">
        <v>14.030150000000001</v>
      </c>
      <c r="S46" s="55">
        <v>0.17772952515688001</v>
      </c>
    </row>
    <row r="47" spans="1:19" ht="12.75" x14ac:dyDescent="0.2">
      <c r="A47" s="52" t="s">
        <v>32</v>
      </c>
      <c r="B47" s="52" t="s">
        <v>41</v>
      </c>
      <c r="C47" s="52" t="s">
        <v>60</v>
      </c>
      <c r="D47" s="52" t="s">
        <v>27</v>
      </c>
      <c r="E47" s="52"/>
      <c r="F47" s="52"/>
      <c r="G47" s="52"/>
      <c r="H47" s="52"/>
      <c r="I47" s="52">
        <f t="shared" si="2"/>
        <v>0</v>
      </c>
      <c r="J47" s="52" t="str">
        <f t="shared" si="3"/>
        <v/>
      </c>
      <c r="L47" s="52" t="s">
        <v>32</v>
      </c>
      <c r="M47" s="52" t="s">
        <v>41</v>
      </c>
      <c r="N47" s="52" t="s">
        <v>60</v>
      </c>
      <c r="O47" s="52" t="s">
        <v>27</v>
      </c>
      <c r="P47" s="53">
        <v>8.5855128205128199</v>
      </c>
      <c r="Q47" s="54">
        <v>230.98847624012799</v>
      </c>
      <c r="R47" s="54">
        <v>16.207350000000002</v>
      </c>
      <c r="S47" s="55">
        <v>7.0165188600799996E-2</v>
      </c>
    </row>
    <row r="48" spans="1:19" ht="12.75" x14ac:dyDescent="0.2">
      <c r="A48" s="280" t="s">
        <v>32</v>
      </c>
      <c r="B48" s="280" t="s">
        <v>61</v>
      </c>
      <c r="C48" s="280" t="s">
        <v>27</v>
      </c>
      <c r="D48" s="280" t="s">
        <v>27</v>
      </c>
      <c r="E48" s="281">
        <v>661.48618355097597</v>
      </c>
      <c r="F48" s="282">
        <v>20440.8926066981</v>
      </c>
      <c r="G48" s="282">
        <v>1937.1088999999999</v>
      </c>
      <c r="H48" s="283">
        <v>9.4766355719966999E-2</v>
      </c>
      <c r="I48" s="282">
        <f t="shared" si="2"/>
        <v>87</v>
      </c>
      <c r="J48" s="282">
        <f t="shared" si="3"/>
        <v>87</v>
      </c>
      <c r="L48" s="52" t="s">
        <v>32</v>
      </c>
      <c r="M48" s="52" t="s">
        <v>61</v>
      </c>
      <c r="N48" s="52" t="s">
        <v>27</v>
      </c>
      <c r="O48" s="52" t="s">
        <v>27</v>
      </c>
      <c r="P48" s="53">
        <v>706.96887951186704</v>
      </c>
      <c r="Q48" s="54">
        <v>21444.2975492888</v>
      </c>
      <c r="R48" s="54">
        <v>2123.2357000000002</v>
      </c>
      <c r="S48" s="55">
        <v>9.9011669424929005E-2</v>
      </c>
    </row>
    <row r="49" spans="1:19" ht="12.75" x14ac:dyDescent="0.2">
      <c r="A49" s="52" t="s">
        <v>32</v>
      </c>
      <c r="B49" s="52" t="s">
        <v>61</v>
      </c>
      <c r="C49" s="52" t="s">
        <v>62</v>
      </c>
      <c r="D49" s="52" t="s">
        <v>27</v>
      </c>
      <c r="E49" s="52"/>
      <c r="F49" s="52"/>
      <c r="G49" s="52"/>
      <c r="H49" s="52"/>
      <c r="I49" s="52">
        <f t="shared" si="2"/>
        <v>0</v>
      </c>
      <c r="J49" s="52" t="str">
        <f t="shared" si="3"/>
        <v/>
      </c>
      <c r="L49" s="52" t="s">
        <v>32</v>
      </c>
      <c r="M49" s="52" t="s">
        <v>61</v>
      </c>
      <c r="N49" s="52" t="s">
        <v>62</v>
      </c>
      <c r="O49" s="52" t="s">
        <v>27</v>
      </c>
      <c r="P49" s="53">
        <v>5</v>
      </c>
      <c r="Q49" s="54">
        <v>191.51231250000001</v>
      </c>
      <c r="R49" s="54">
        <v>33.357750000000003</v>
      </c>
      <c r="S49" s="55">
        <v>0.17418070704984001</v>
      </c>
    </row>
    <row r="50" spans="1:19" ht="12.75" x14ac:dyDescent="0.2">
      <c r="A50" s="284" t="s">
        <v>32</v>
      </c>
      <c r="B50" s="284" t="s">
        <v>61</v>
      </c>
      <c r="C50" s="284" t="s">
        <v>63</v>
      </c>
      <c r="D50" s="284" t="s">
        <v>27</v>
      </c>
      <c r="E50" s="285">
        <v>126.47926764888901</v>
      </c>
      <c r="F50" s="286">
        <v>3835.7875375825001</v>
      </c>
      <c r="G50" s="286">
        <v>392.27562999999998</v>
      </c>
      <c r="H50" s="287">
        <v>0.10226729873762</v>
      </c>
      <c r="I50" s="286" t="str">
        <f t="shared" si="2"/>
        <v/>
      </c>
      <c r="J50" s="286" t="str">
        <f t="shared" si="3"/>
        <v/>
      </c>
      <c r="L50" s="52" t="s">
        <v>32</v>
      </c>
      <c r="M50" s="52" t="s">
        <v>61</v>
      </c>
      <c r="N50" s="52" t="s">
        <v>63</v>
      </c>
      <c r="O50" s="52" t="s">
        <v>27</v>
      </c>
      <c r="P50" s="53">
        <v>121.986201654591</v>
      </c>
      <c r="Q50" s="54">
        <v>3597.4490045227399</v>
      </c>
      <c r="R50" s="54">
        <v>352.71388999999999</v>
      </c>
      <c r="S50" s="55">
        <v>9.8045556603182996E-2</v>
      </c>
    </row>
    <row r="51" spans="1:19" ht="12.75" x14ac:dyDescent="0.2">
      <c r="A51" s="284" t="s">
        <v>32</v>
      </c>
      <c r="B51" s="284" t="s">
        <v>61</v>
      </c>
      <c r="C51" s="284" t="s">
        <v>64</v>
      </c>
      <c r="D51" s="284" t="s">
        <v>27</v>
      </c>
      <c r="E51" s="285">
        <v>19.8333333333333</v>
      </c>
      <c r="F51" s="286">
        <v>660.49775458333295</v>
      </c>
      <c r="G51" s="286">
        <v>78.463930000000005</v>
      </c>
      <c r="H51" s="287">
        <v>0.11879515025678999</v>
      </c>
      <c r="I51" s="286" t="str">
        <f t="shared" si="2"/>
        <v/>
      </c>
      <c r="J51" s="286" t="str">
        <f t="shared" si="3"/>
        <v/>
      </c>
      <c r="L51" s="52" t="s">
        <v>32</v>
      </c>
      <c r="M51" s="52" t="s">
        <v>61</v>
      </c>
      <c r="N51" s="52" t="s">
        <v>64</v>
      </c>
      <c r="O51" s="52" t="s">
        <v>27</v>
      </c>
      <c r="P51" s="53">
        <v>17</v>
      </c>
      <c r="Q51" s="54">
        <v>547.27279250000004</v>
      </c>
      <c r="R51" s="54">
        <v>55.672910000000002</v>
      </c>
      <c r="S51" s="55">
        <v>0.10172789651333</v>
      </c>
    </row>
    <row r="52" spans="1:19" ht="12.75" x14ac:dyDescent="0.2">
      <c r="A52" s="284" t="s">
        <v>32</v>
      </c>
      <c r="B52" s="284" t="s">
        <v>61</v>
      </c>
      <c r="C52" s="284" t="s">
        <v>65</v>
      </c>
      <c r="D52" s="284" t="s">
        <v>27</v>
      </c>
      <c r="E52" s="285">
        <v>62.558999999999997</v>
      </c>
      <c r="F52" s="286">
        <v>1942.4384946150001</v>
      </c>
      <c r="G52" s="286">
        <v>149.53129999999999</v>
      </c>
      <c r="H52" s="287">
        <v>7.6981227675698996E-2</v>
      </c>
      <c r="I52" s="286">
        <f t="shared" si="2"/>
        <v>2</v>
      </c>
      <c r="J52" s="286">
        <f t="shared" si="3"/>
        <v>2</v>
      </c>
      <c r="L52" s="52" t="s">
        <v>32</v>
      </c>
      <c r="M52" s="52" t="s">
        <v>61</v>
      </c>
      <c r="N52" s="52" t="s">
        <v>65</v>
      </c>
      <c r="O52" s="52" t="s">
        <v>27</v>
      </c>
      <c r="P52" s="53">
        <v>65.665923076923093</v>
      </c>
      <c r="Q52" s="54">
        <v>2014.7165822157499</v>
      </c>
      <c r="R52" s="54">
        <v>157.2184</v>
      </c>
      <c r="S52" s="55">
        <v>7.8034995784416999E-2</v>
      </c>
    </row>
    <row r="53" spans="1:19" ht="12.75" x14ac:dyDescent="0.2">
      <c r="A53" s="270" t="s">
        <v>32</v>
      </c>
      <c r="B53" s="270" t="s">
        <v>61</v>
      </c>
      <c r="C53" s="270" t="s">
        <v>65</v>
      </c>
      <c r="D53" s="270" t="s">
        <v>65</v>
      </c>
      <c r="E53" s="288">
        <v>48.238999999999997</v>
      </c>
      <c r="F53" s="289">
        <v>1546.9900815316701</v>
      </c>
      <c r="G53" s="289">
        <v>124.58668</v>
      </c>
      <c r="H53" s="290">
        <v>8.0534892555126997E-2</v>
      </c>
      <c r="I53" s="289" t="str">
        <f t="shared" si="2"/>
        <v/>
      </c>
      <c r="J53" s="289" t="str">
        <f t="shared" si="3"/>
        <v/>
      </c>
      <c r="L53" s="38" t="s">
        <v>32</v>
      </c>
      <c r="M53" s="38" t="s">
        <v>61</v>
      </c>
      <c r="N53" s="38" t="s">
        <v>65</v>
      </c>
      <c r="O53" s="38" t="s">
        <v>65</v>
      </c>
      <c r="P53" s="58">
        <v>49.7978205128205</v>
      </c>
      <c r="Q53" s="59">
        <v>1572.4883834099401</v>
      </c>
      <c r="R53" s="59">
        <v>122.86002000000001</v>
      </c>
      <c r="S53" s="60">
        <v>7.8130955558207996E-2</v>
      </c>
    </row>
    <row r="54" spans="1:19" ht="12.75" x14ac:dyDescent="0.2">
      <c r="A54" s="270" t="s">
        <v>32</v>
      </c>
      <c r="B54" s="270" t="s">
        <v>61</v>
      </c>
      <c r="C54" s="270" t="s">
        <v>65</v>
      </c>
      <c r="D54" s="270" t="s">
        <v>158</v>
      </c>
      <c r="E54" s="288">
        <v>14.32</v>
      </c>
      <c r="F54" s="289">
        <v>395.44841308333298</v>
      </c>
      <c r="G54" s="289">
        <v>24.94462</v>
      </c>
      <c r="H54" s="290">
        <v>6.3079327605605001E-2</v>
      </c>
      <c r="I54" s="289">
        <f t="shared" si="2"/>
        <v>6</v>
      </c>
      <c r="J54" s="289">
        <f t="shared" si="3"/>
        <v>6</v>
      </c>
      <c r="L54" s="38" t="s">
        <v>32</v>
      </c>
      <c r="M54" s="38" t="s">
        <v>61</v>
      </c>
      <c r="N54" s="38" t="s">
        <v>65</v>
      </c>
      <c r="O54" s="38" t="s">
        <v>158</v>
      </c>
      <c r="P54" s="58">
        <v>15.8681025641026</v>
      </c>
      <c r="Q54" s="59">
        <v>442.22819880581199</v>
      </c>
      <c r="R54" s="59">
        <v>34.358379999999997</v>
      </c>
      <c r="S54" s="60">
        <v>7.7693779123042997E-2</v>
      </c>
    </row>
    <row r="55" spans="1:19" ht="12.75" x14ac:dyDescent="0.2">
      <c r="A55" s="284" t="s">
        <v>32</v>
      </c>
      <c r="B55" s="284" t="s">
        <v>61</v>
      </c>
      <c r="C55" s="284" t="s">
        <v>66</v>
      </c>
      <c r="D55" s="284" t="s">
        <v>27</v>
      </c>
      <c r="E55" s="285">
        <v>64.552873747832095</v>
      </c>
      <c r="F55" s="286">
        <v>1889.69215269861</v>
      </c>
      <c r="G55" s="286">
        <v>266.70918999999998</v>
      </c>
      <c r="H55" s="287">
        <v>0.14113896256547001</v>
      </c>
      <c r="I55" s="286">
        <f t="shared" si="2"/>
        <v>95</v>
      </c>
      <c r="J55" s="286">
        <f t="shared" si="3"/>
        <v>95</v>
      </c>
      <c r="L55" s="52" t="s">
        <v>32</v>
      </c>
      <c r="M55" s="52" t="s">
        <v>61</v>
      </c>
      <c r="N55" s="52" t="s">
        <v>66</v>
      </c>
      <c r="O55" s="52" t="s">
        <v>27</v>
      </c>
      <c r="P55" s="53">
        <v>70.608461538461597</v>
      </c>
      <c r="Q55" s="54">
        <v>2142.6687797228601</v>
      </c>
      <c r="R55" s="54">
        <v>410.459</v>
      </c>
      <c r="S55" s="55">
        <v>0.19156437237728</v>
      </c>
    </row>
    <row r="56" spans="1:19" ht="12.75" x14ac:dyDescent="0.2">
      <c r="A56" s="270" t="s">
        <v>32</v>
      </c>
      <c r="B56" s="270" t="s">
        <v>61</v>
      </c>
      <c r="C56" s="270" t="s">
        <v>66</v>
      </c>
      <c r="D56" s="270" t="s">
        <v>159</v>
      </c>
      <c r="E56" s="288">
        <v>3.2110769230769201</v>
      </c>
      <c r="F56" s="289">
        <v>79.096877712820401</v>
      </c>
      <c r="G56" s="289">
        <v>9.1006300000000007</v>
      </c>
      <c r="H56" s="290">
        <v>0.11505675398518</v>
      </c>
      <c r="I56" s="289" t="str">
        <f t="shared" si="2"/>
        <v/>
      </c>
      <c r="J56" s="289" t="str">
        <f t="shared" si="3"/>
        <v/>
      </c>
      <c r="L56" s="38" t="s">
        <v>32</v>
      </c>
      <c r="M56" s="38" t="s">
        <v>61</v>
      </c>
      <c r="N56" s="38" t="s">
        <v>66</v>
      </c>
      <c r="O56" s="38" t="s">
        <v>159</v>
      </c>
      <c r="P56" s="58">
        <v>3.2280000000000002</v>
      </c>
      <c r="Q56" s="59">
        <v>88.710330143333294</v>
      </c>
      <c r="R56" s="59">
        <v>9.63443</v>
      </c>
      <c r="S56" s="60">
        <v>0.10860550270112999</v>
      </c>
    </row>
    <row r="57" spans="1:19" ht="12.75" x14ac:dyDescent="0.2">
      <c r="A57" s="270" t="s">
        <v>32</v>
      </c>
      <c r="B57" s="270" t="s">
        <v>61</v>
      </c>
      <c r="C57" s="270" t="s">
        <v>66</v>
      </c>
      <c r="D57" s="270" t="s">
        <v>66</v>
      </c>
      <c r="E57" s="288">
        <v>4</v>
      </c>
      <c r="F57" s="289">
        <v>139.88083083333299</v>
      </c>
      <c r="G57" s="289">
        <v>23.761379999999999</v>
      </c>
      <c r="H57" s="290">
        <v>0.16986873654126</v>
      </c>
      <c r="I57" s="289">
        <f t="shared" si="2"/>
        <v>12</v>
      </c>
      <c r="J57" s="289">
        <f t="shared" si="3"/>
        <v>12</v>
      </c>
      <c r="L57" s="38" t="s">
        <v>32</v>
      </c>
      <c r="M57" s="38" t="s">
        <v>61</v>
      </c>
      <c r="N57" s="38" t="s">
        <v>66</v>
      </c>
      <c r="O57" s="38" t="s">
        <v>66</v>
      </c>
      <c r="P57" s="58">
        <v>3</v>
      </c>
      <c r="Q57" s="59">
        <v>97.784606666666605</v>
      </c>
      <c r="R57" s="59">
        <v>24.968039999999998</v>
      </c>
      <c r="S57" s="60">
        <v>0.25533712156875998</v>
      </c>
    </row>
    <row r="58" spans="1:19" ht="12.75" x14ac:dyDescent="0.2">
      <c r="A58" s="270" t="s">
        <v>32</v>
      </c>
      <c r="B58" s="270" t="s">
        <v>61</v>
      </c>
      <c r="C58" s="270" t="s">
        <v>66</v>
      </c>
      <c r="D58" s="270" t="s">
        <v>160</v>
      </c>
      <c r="E58" s="288">
        <v>15.5134122093706</v>
      </c>
      <c r="F58" s="289">
        <v>436.22399517083301</v>
      </c>
      <c r="G58" s="289">
        <v>48.747100000000003</v>
      </c>
      <c r="H58" s="290">
        <v>0.11174786472007001</v>
      </c>
      <c r="I58" s="289">
        <f t="shared" si="2"/>
        <v>1</v>
      </c>
      <c r="J58" s="289">
        <f t="shared" si="3"/>
        <v>1</v>
      </c>
      <c r="L58" s="38" t="s">
        <v>32</v>
      </c>
      <c r="M58" s="38" t="s">
        <v>61</v>
      </c>
      <c r="N58" s="38" t="s">
        <v>66</v>
      </c>
      <c r="O58" s="38" t="s">
        <v>160</v>
      </c>
      <c r="P58" s="58">
        <v>13.9267435897436</v>
      </c>
      <c r="Q58" s="59">
        <v>391.18902180741497</v>
      </c>
      <c r="R58" s="59">
        <v>44.801090000000002</v>
      </c>
      <c r="S58" s="60">
        <v>0.11452542761299001</v>
      </c>
    </row>
    <row r="59" spans="1:19" ht="12.75" x14ac:dyDescent="0.2">
      <c r="A59" s="270" t="s">
        <v>32</v>
      </c>
      <c r="B59" s="270" t="s">
        <v>61</v>
      </c>
      <c r="C59" s="270" t="s">
        <v>66</v>
      </c>
      <c r="D59" s="270" t="s">
        <v>161</v>
      </c>
      <c r="E59" s="288">
        <v>2.8177435897435901</v>
      </c>
      <c r="F59" s="289">
        <v>73.9890441235043</v>
      </c>
      <c r="G59" s="289">
        <v>8.9537700000000005</v>
      </c>
      <c r="H59" s="290">
        <v>0.12101480842291</v>
      </c>
      <c r="I59" s="289" t="str">
        <f t="shared" si="2"/>
        <v/>
      </c>
      <c r="J59" s="289" t="str">
        <f t="shared" si="3"/>
        <v/>
      </c>
      <c r="L59" s="38" t="s">
        <v>32</v>
      </c>
      <c r="M59" s="38" t="s">
        <v>61</v>
      </c>
      <c r="N59" s="38" t="s">
        <v>66</v>
      </c>
      <c r="O59" s="38" t="s">
        <v>161</v>
      </c>
      <c r="P59" s="58">
        <v>3.1059999999999999</v>
      </c>
      <c r="Q59" s="59">
        <v>79.0599136816667</v>
      </c>
      <c r="R59" s="59">
        <v>5.1106600000000002</v>
      </c>
      <c r="S59" s="60">
        <v>6.4642873512081006E-2</v>
      </c>
    </row>
    <row r="60" spans="1:19" ht="12.75" x14ac:dyDescent="0.2">
      <c r="A60" s="270" t="s">
        <v>32</v>
      </c>
      <c r="B60" s="270" t="s">
        <v>61</v>
      </c>
      <c r="C60" s="270" t="s">
        <v>66</v>
      </c>
      <c r="D60" s="270" t="s">
        <v>162</v>
      </c>
      <c r="E60" s="288">
        <v>4.9439743589743603</v>
      </c>
      <c r="F60" s="289">
        <v>135.29387483023501</v>
      </c>
      <c r="G60" s="289">
        <v>12.913069999999999</v>
      </c>
      <c r="H60" s="290">
        <v>9.5444601732362994E-2</v>
      </c>
      <c r="I60" s="289">
        <f t="shared" si="2"/>
        <v>0</v>
      </c>
      <c r="J60" s="289" t="str">
        <f t="shared" si="3"/>
        <v/>
      </c>
      <c r="L60" s="38" t="s">
        <v>32</v>
      </c>
      <c r="M60" s="38" t="s">
        <v>61</v>
      </c>
      <c r="N60" s="38" t="s">
        <v>66</v>
      </c>
      <c r="O60" s="38" t="s">
        <v>162</v>
      </c>
      <c r="P60" s="58">
        <v>7.2417179487179499</v>
      </c>
      <c r="Q60" s="59">
        <v>201.37302907378199</v>
      </c>
      <c r="R60" s="59">
        <v>19.5306</v>
      </c>
      <c r="S60" s="60">
        <v>9.6987168985991995E-2</v>
      </c>
    </row>
    <row r="61" spans="1:19" ht="12.75" x14ac:dyDescent="0.2">
      <c r="A61" s="270" t="s">
        <v>32</v>
      </c>
      <c r="B61" s="270" t="s">
        <v>61</v>
      </c>
      <c r="C61" s="270" t="s">
        <v>66</v>
      </c>
      <c r="D61" s="270" t="s">
        <v>163</v>
      </c>
      <c r="E61" s="288">
        <v>7.5650000000000004</v>
      </c>
      <c r="F61" s="289">
        <v>226.73130507916699</v>
      </c>
      <c r="G61" s="289">
        <v>26.25384</v>
      </c>
      <c r="H61" s="290">
        <v>0.11579274415076</v>
      </c>
      <c r="I61" s="289" t="str">
        <f t="shared" si="2"/>
        <v/>
      </c>
      <c r="J61" s="289" t="str">
        <f t="shared" si="3"/>
        <v/>
      </c>
      <c r="L61" s="38" t="s">
        <v>32</v>
      </c>
      <c r="M61" s="38" t="s">
        <v>61</v>
      </c>
      <c r="N61" s="38" t="s">
        <v>66</v>
      </c>
      <c r="O61" s="38" t="s">
        <v>163</v>
      </c>
      <c r="P61" s="58">
        <v>7.5650000000000004</v>
      </c>
      <c r="Q61" s="59">
        <v>218.65093344666701</v>
      </c>
      <c r="R61" s="59">
        <v>23.39762</v>
      </c>
      <c r="S61" s="60">
        <v>0.10700901034894</v>
      </c>
    </row>
    <row r="62" spans="1:19" ht="12.75" x14ac:dyDescent="0.2">
      <c r="A62" s="270" t="s">
        <v>32</v>
      </c>
      <c r="B62" s="270" t="s">
        <v>61</v>
      </c>
      <c r="C62" s="270" t="s">
        <v>66</v>
      </c>
      <c r="D62" s="270" t="s">
        <v>164</v>
      </c>
      <c r="E62" s="288">
        <v>10.505000000000001</v>
      </c>
      <c r="F62" s="289">
        <v>314.344864229167</v>
      </c>
      <c r="G62" s="289">
        <v>49.526200000000003</v>
      </c>
      <c r="H62" s="290">
        <v>0.15755371134008</v>
      </c>
      <c r="I62" s="289" t="str">
        <f t="shared" si="2"/>
        <v/>
      </c>
      <c r="J62" s="289" t="str">
        <f t="shared" si="3"/>
        <v/>
      </c>
      <c r="L62" s="38" t="s">
        <v>32</v>
      </c>
      <c r="M62" s="38" t="s">
        <v>61</v>
      </c>
      <c r="N62" s="38" t="s">
        <v>66</v>
      </c>
      <c r="O62" s="38" t="s">
        <v>164</v>
      </c>
      <c r="P62" s="58">
        <v>9.9149999999999991</v>
      </c>
      <c r="Q62" s="59">
        <v>288.78150015333301</v>
      </c>
      <c r="R62" s="59">
        <v>44.156709999999997</v>
      </c>
      <c r="S62" s="60">
        <v>0.15290699015191</v>
      </c>
    </row>
    <row r="63" spans="1:19" ht="12.75" x14ac:dyDescent="0.2">
      <c r="A63" s="270" t="s">
        <v>32</v>
      </c>
      <c r="B63" s="270" t="s">
        <v>61</v>
      </c>
      <c r="C63" s="270" t="s">
        <v>66</v>
      </c>
      <c r="D63" s="270" t="s">
        <v>165</v>
      </c>
      <c r="E63" s="288">
        <v>5.2716666666666603</v>
      </c>
      <c r="F63" s="289">
        <v>167.851453636218</v>
      </c>
      <c r="G63" s="289">
        <v>29.409849999999999</v>
      </c>
      <c r="H63" s="290">
        <v>0.17521355557480001</v>
      </c>
      <c r="I63" s="289">
        <f t="shared" si="2"/>
        <v>29</v>
      </c>
      <c r="J63" s="289">
        <f t="shared" si="3"/>
        <v>29</v>
      </c>
      <c r="L63" s="38" t="s">
        <v>32</v>
      </c>
      <c r="M63" s="38" t="s">
        <v>61</v>
      </c>
      <c r="N63" s="38" t="s">
        <v>66</v>
      </c>
      <c r="O63" s="38" t="s">
        <v>165</v>
      </c>
      <c r="P63" s="58">
        <v>7.806</v>
      </c>
      <c r="Q63" s="59">
        <v>291.06666876666702</v>
      </c>
      <c r="R63" s="59">
        <v>101.20796</v>
      </c>
      <c r="S63" s="60">
        <v>0.34771401489853998</v>
      </c>
    </row>
    <row r="64" spans="1:19" ht="12.75" x14ac:dyDescent="0.2">
      <c r="A64" s="270" t="s">
        <v>32</v>
      </c>
      <c r="B64" s="270" t="s">
        <v>61</v>
      </c>
      <c r="C64" s="270" t="s">
        <v>66</v>
      </c>
      <c r="D64" s="270" t="s">
        <v>166</v>
      </c>
      <c r="E64" s="288">
        <v>10.725</v>
      </c>
      <c r="F64" s="289">
        <v>316.279907083333</v>
      </c>
      <c r="G64" s="289">
        <v>58.043349999999997</v>
      </c>
      <c r="H64" s="290">
        <v>0.18351892959393001</v>
      </c>
      <c r="I64" s="289">
        <f t="shared" si="2"/>
        <v>32</v>
      </c>
      <c r="J64" s="289">
        <f t="shared" si="3"/>
        <v>32</v>
      </c>
      <c r="L64" s="38" t="s">
        <v>32</v>
      </c>
      <c r="M64" s="38" t="s">
        <v>61</v>
      </c>
      <c r="N64" s="38" t="s">
        <v>66</v>
      </c>
      <c r="O64" s="38" t="s">
        <v>166</v>
      </c>
      <c r="P64" s="58">
        <v>14.82</v>
      </c>
      <c r="Q64" s="59">
        <v>486.05277598333299</v>
      </c>
      <c r="R64" s="59">
        <v>137.65189000000001</v>
      </c>
      <c r="S64" s="60">
        <v>0.28320358776166998</v>
      </c>
    </row>
    <row r="65" spans="1:19" ht="12.75" x14ac:dyDescent="0.2">
      <c r="A65" s="284" t="s">
        <v>32</v>
      </c>
      <c r="B65" s="284" t="s">
        <v>61</v>
      </c>
      <c r="C65" s="284" t="s">
        <v>67</v>
      </c>
      <c r="D65" s="284" t="s">
        <v>27</v>
      </c>
      <c r="E65" s="285">
        <v>13.351589743589701</v>
      </c>
      <c r="F65" s="286">
        <v>381.25315315730802</v>
      </c>
      <c r="G65" s="286">
        <v>27.458390000000001</v>
      </c>
      <c r="H65" s="287">
        <v>7.2021410898784999E-2</v>
      </c>
      <c r="I65" s="286" t="str">
        <f t="shared" si="2"/>
        <v/>
      </c>
      <c r="J65" s="286" t="str">
        <f t="shared" si="3"/>
        <v/>
      </c>
      <c r="L65" s="52" t="s">
        <v>32</v>
      </c>
      <c r="M65" s="52" t="s">
        <v>61</v>
      </c>
      <c r="N65" s="52" t="s">
        <v>67</v>
      </c>
      <c r="O65" s="52" t="s">
        <v>27</v>
      </c>
      <c r="P65" s="53">
        <v>14.210564102564099</v>
      </c>
      <c r="Q65" s="54">
        <v>411.92196211636701</v>
      </c>
      <c r="R65" s="54">
        <v>25.557500000000001</v>
      </c>
      <c r="S65" s="55">
        <v>6.204451898775E-2</v>
      </c>
    </row>
    <row r="66" spans="1:19" ht="12.75" x14ac:dyDescent="0.2">
      <c r="A66" s="284" t="s">
        <v>32</v>
      </c>
      <c r="B66" s="284" t="s">
        <v>61</v>
      </c>
      <c r="C66" s="284" t="s">
        <v>68</v>
      </c>
      <c r="D66" s="284" t="s">
        <v>27</v>
      </c>
      <c r="E66" s="285">
        <v>97.033435897436107</v>
      </c>
      <c r="F66" s="286">
        <v>3077.84000208207</v>
      </c>
      <c r="G66" s="286">
        <v>268.66838000000001</v>
      </c>
      <c r="H66" s="287">
        <v>8.7291210660155993E-2</v>
      </c>
      <c r="I66" s="286" t="str">
        <f t="shared" si="2"/>
        <v/>
      </c>
      <c r="J66" s="286" t="str">
        <f t="shared" si="3"/>
        <v/>
      </c>
      <c r="L66" s="52" t="s">
        <v>32</v>
      </c>
      <c r="M66" s="52" t="s">
        <v>61</v>
      </c>
      <c r="N66" s="52" t="s">
        <v>68</v>
      </c>
      <c r="O66" s="52" t="s">
        <v>27</v>
      </c>
      <c r="P66" s="53">
        <v>144.089051282051</v>
      </c>
      <c r="Q66" s="54">
        <v>4381.5468884081001</v>
      </c>
      <c r="R66" s="54">
        <v>375.03665999999998</v>
      </c>
      <c r="S66" s="55">
        <v>8.5594578707398006E-2</v>
      </c>
    </row>
    <row r="67" spans="1:19" ht="12.75" x14ac:dyDescent="0.2">
      <c r="A67" s="270" t="s">
        <v>32</v>
      </c>
      <c r="B67" s="270" t="s">
        <v>61</v>
      </c>
      <c r="C67" s="270" t="s">
        <v>68</v>
      </c>
      <c r="D67" s="270" t="s">
        <v>68</v>
      </c>
      <c r="E67" s="288">
        <v>73.761897435897396</v>
      </c>
      <c r="F67" s="289">
        <v>2407.1837822498101</v>
      </c>
      <c r="G67" s="289">
        <v>208.74767</v>
      </c>
      <c r="H67" s="290">
        <v>8.6718625947578995E-2</v>
      </c>
      <c r="I67" s="289" t="str">
        <f t="shared" si="2"/>
        <v/>
      </c>
      <c r="J67" s="289" t="str">
        <f t="shared" si="3"/>
        <v/>
      </c>
      <c r="L67" s="38" t="s">
        <v>32</v>
      </c>
      <c r="M67" s="38" t="s">
        <v>61</v>
      </c>
      <c r="N67" s="38" t="s">
        <v>68</v>
      </c>
      <c r="O67" s="38" t="s">
        <v>68</v>
      </c>
      <c r="P67" s="58">
        <v>114.607051282051</v>
      </c>
      <c r="Q67" s="59">
        <v>3549.7514986047699</v>
      </c>
      <c r="R67" s="59">
        <v>306.56018999999998</v>
      </c>
      <c r="S67" s="60">
        <v>8.6361028404522006E-2</v>
      </c>
    </row>
    <row r="68" spans="1:19" ht="12.75" x14ac:dyDescent="0.2">
      <c r="A68" s="270" t="s">
        <v>32</v>
      </c>
      <c r="B68" s="270" t="s">
        <v>61</v>
      </c>
      <c r="C68" s="270" t="s">
        <v>68</v>
      </c>
      <c r="D68" s="270" t="s">
        <v>158</v>
      </c>
      <c r="E68" s="288">
        <v>23.271538461538501</v>
      </c>
      <c r="F68" s="289">
        <v>670.65621983226504</v>
      </c>
      <c r="G68" s="289">
        <v>59.92071</v>
      </c>
      <c r="H68" s="290">
        <v>8.9346386759801E-2</v>
      </c>
      <c r="I68" s="289" t="str">
        <f t="shared" si="2"/>
        <v/>
      </c>
      <c r="J68" s="289" t="str">
        <f t="shared" si="3"/>
        <v/>
      </c>
      <c r="L68" s="38" t="s">
        <v>32</v>
      </c>
      <c r="M68" s="38" t="s">
        <v>61</v>
      </c>
      <c r="N68" s="38" t="s">
        <v>68</v>
      </c>
      <c r="O68" s="38" t="s">
        <v>158</v>
      </c>
      <c r="P68" s="58">
        <v>29.481999999999999</v>
      </c>
      <c r="Q68" s="59">
        <v>831.79538980333302</v>
      </c>
      <c r="R68" s="59">
        <v>68.476470000000006</v>
      </c>
      <c r="S68" s="60">
        <v>8.2323695032970004E-2</v>
      </c>
    </row>
    <row r="69" spans="1:19" ht="12.75" x14ac:dyDescent="0.2">
      <c r="A69" s="284" t="s">
        <v>32</v>
      </c>
      <c r="B69" s="284" t="s">
        <v>61</v>
      </c>
      <c r="C69" s="284" t="s">
        <v>69</v>
      </c>
      <c r="D69" s="284" t="s">
        <v>27</v>
      </c>
      <c r="E69" s="285">
        <v>120.24267805169001</v>
      </c>
      <c r="F69" s="286">
        <v>3728.2722947370398</v>
      </c>
      <c r="G69" s="286">
        <v>337.25344999999999</v>
      </c>
      <c r="H69" s="287">
        <v>9.0458374104293998E-2</v>
      </c>
      <c r="I69" s="286" t="str">
        <f t="shared" si="2"/>
        <v/>
      </c>
      <c r="J69" s="286" t="str">
        <f t="shared" si="3"/>
        <v/>
      </c>
      <c r="L69" s="52" t="s">
        <v>32</v>
      </c>
      <c r="M69" s="52" t="s">
        <v>61</v>
      </c>
      <c r="N69" s="52" t="s">
        <v>69</v>
      </c>
      <c r="O69" s="52" t="s">
        <v>27</v>
      </c>
      <c r="P69" s="53">
        <v>127.977140008858</v>
      </c>
      <c r="Q69" s="54">
        <v>3831.9120373318401</v>
      </c>
      <c r="R69" s="54">
        <v>333.89774999999997</v>
      </c>
      <c r="S69" s="55">
        <v>8.7136068559781996E-2</v>
      </c>
    </row>
    <row r="70" spans="1:19" ht="12.75" x14ac:dyDescent="0.2">
      <c r="A70" s="270" t="s">
        <v>32</v>
      </c>
      <c r="B70" s="270" t="s">
        <v>61</v>
      </c>
      <c r="C70" s="270" t="s">
        <v>69</v>
      </c>
      <c r="D70" s="270" t="s">
        <v>69</v>
      </c>
      <c r="E70" s="288">
        <v>94.768678051690202</v>
      </c>
      <c r="F70" s="289">
        <v>2996.8436194953802</v>
      </c>
      <c r="G70" s="289">
        <v>267.95877000000002</v>
      </c>
      <c r="H70" s="290">
        <v>8.9413664515841998E-2</v>
      </c>
      <c r="I70" s="289" t="str">
        <f t="shared" si="2"/>
        <v/>
      </c>
      <c r="J70" s="289" t="str">
        <f t="shared" si="3"/>
        <v/>
      </c>
      <c r="L70" s="38" t="s">
        <v>32</v>
      </c>
      <c r="M70" s="38" t="s">
        <v>61</v>
      </c>
      <c r="N70" s="38" t="s">
        <v>69</v>
      </c>
      <c r="O70" s="38" t="s">
        <v>69</v>
      </c>
      <c r="P70" s="58">
        <v>104.659140008858</v>
      </c>
      <c r="Q70" s="59">
        <v>3192.2256140235099</v>
      </c>
      <c r="R70" s="59">
        <v>274.65696000000003</v>
      </c>
      <c r="S70" s="60">
        <v>8.6039332180478004E-2</v>
      </c>
    </row>
    <row r="71" spans="1:19" ht="12.75" x14ac:dyDescent="0.2">
      <c r="A71" s="270" t="s">
        <v>32</v>
      </c>
      <c r="B71" s="270" t="s">
        <v>61</v>
      </c>
      <c r="C71" s="270" t="s">
        <v>69</v>
      </c>
      <c r="D71" s="270" t="s">
        <v>158</v>
      </c>
      <c r="E71" s="288">
        <v>21.8</v>
      </c>
      <c r="F71" s="289">
        <v>622.27840583333295</v>
      </c>
      <c r="G71" s="289">
        <v>63.877960000000002</v>
      </c>
      <c r="H71" s="290">
        <v>0.10265173819499</v>
      </c>
      <c r="I71" s="289" t="str">
        <f t="shared" ref="I71:I134" si="4">+IF(H71&lt;S71,ROUND((F71*S71)-G71,0),"")</f>
        <v/>
      </c>
      <c r="J71" s="289" t="str">
        <f t="shared" ref="J71:J134" si="5">+IF(I71&gt;0,I71,"")</f>
        <v/>
      </c>
      <c r="L71" s="38" t="s">
        <v>32</v>
      </c>
      <c r="M71" s="38" t="s">
        <v>61</v>
      </c>
      <c r="N71" s="38" t="s">
        <v>69</v>
      </c>
      <c r="O71" s="38" t="s">
        <v>158</v>
      </c>
      <c r="P71" s="58">
        <v>23.318000000000001</v>
      </c>
      <c r="Q71" s="59">
        <v>639.68642330833302</v>
      </c>
      <c r="R71" s="59">
        <v>59.240789999999997</v>
      </c>
      <c r="S71" s="60">
        <v>9.2609109465881995E-2</v>
      </c>
    </row>
    <row r="72" spans="1:19" ht="12.75" x14ac:dyDescent="0.2">
      <c r="A72" s="270" t="s">
        <v>32</v>
      </c>
      <c r="B72" s="270" t="s">
        <v>61</v>
      </c>
      <c r="C72" s="270" t="s">
        <v>69</v>
      </c>
      <c r="D72" s="270" t="s">
        <v>167</v>
      </c>
      <c r="E72" s="288">
        <v>3.6739999999999999</v>
      </c>
      <c r="F72" s="289">
        <v>109.150269408333</v>
      </c>
      <c r="G72" s="289">
        <v>5.4167199999999998</v>
      </c>
      <c r="H72" s="290">
        <v>4.9626263218241998E-2</v>
      </c>
      <c r="I72" s="289" t="str">
        <f t="shared" si="4"/>
        <v/>
      </c>
      <c r="J72" s="289" t="str">
        <f t="shared" si="5"/>
        <v/>
      </c>
      <c r="L72" s="38" t="s">
        <v>32</v>
      </c>
      <c r="M72" s="38" t="s">
        <v>61</v>
      </c>
      <c r="N72" s="38" t="s">
        <v>69</v>
      </c>
      <c r="O72" s="38" t="s">
        <v>167</v>
      </c>
      <c r="P72" s="37"/>
      <c r="Q72" s="37"/>
      <c r="R72" s="37"/>
      <c r="S72" s="37"/>
    </row>
    <row r="73" spans="1:19" ht="12.75" x14ac:dyDescent="0.2">
      <c r="A73" s="284" t="s">
        <v>32</v>
      </c>
      <c r="B73" s="284" t="s">
        <v>61</v>
      </c>
      <c r="C73" s="284" t="s">
        <v>70</v>
      </c>
      <c r="D73" s="284" t="s">
        <v>27</v>
      </c>
      <c r="E73" s="285">
        <v>132.61400512820501</v>
      </c>
      <c r="F73" s="286">
        <v>4113.1064950506197</v>
      </c>
      <c r="G73" s="286">
        <v>352.92343</v>
      </c>
      <c r="H73" s="287">
        <v>8.5804593298199006E-2</v>
      </c>
      <c r="I73" s="286">
        <f t="shared" si="4"/>
        <v>20</v>
      </c>
      <c r="J73" s="286">
        <f t="shared" si="5"/>
        <v>20</v>
      </c>
      <c r="L73" s="52" t="s">
        <v>32</v>
      </c>
      <c r="M73" s="52" t="s">
        <v>61</v>
      </c>
      <c r="N73" s="52" t="s">
        <v>70</v>
      </c>
      <c r="O73" s="52" t="s">
        <v>27</v>
      </c>
      <c r="P73" s="53">
        <v>123.711537848418</v>
      </c>
      <c r="Q73" s="54">
        <v>3791.95381315442</v>
      </c>
      <c r="R73" s="54">
        <v>343.84631000000002</v>
      </c>
      <c r="S73" s="55">
        <v>9.0677873978101994E-2</v>
      </c>
    </row>
    <row r="74" spans="1:19" ht="12.75" x14ac:dyDescent="0.2">
      <c r="A74" s="270" t="s">
        <v>32</v>
      </c>
      <c r="B74" s="270" t="s">
        <v>61</v>
      </c>
      <c r="C74" s="270" t="s">
        <v>70</v>
      </c>
      <c r="D74" s="270" t="s">
        <v>70</v>
      </c>
      <c r="E74" s="288">
        <v>107.669005128205</v>
      </c>
      <c r="F74" s="289">
        <v>3424.0837435297899</v>
      </c>
      <c r="G74" s="289">
        <v>294.71006</v>
      </c>
      <c r="H74" s="290">
        <v>8.6069758240256006E-2</v>
      </c>
      <c r="I74" s="289">
        <f t="shared" si="4"/>
        <v>13</v>
      </c>
      <c r="J74" s="289">
        <f t="shared" si="5"/>
        <v>13</v>
      </c>
      <c r="L74" s="38" t="s">
        <v>32</v>
      </c>
      <c r="M74" s="38" t="s">
        <v>61</v>
      </c>
      <c r="N74" s="38" t="s">
        <v>70</v>
      </c>
      <c r="O74" s="38" t="s">
        <v>70</v>
      </c>
      <c r="P74" s="58">
        <v>98.450537848418307</v>
      </c>
      <c r="Q74" s="59">
        <v>3097.6389107944201</v>
      </c>
      <c r="R74" s="59">
        <v>278.13225</v>
      </c>
      <c r="S74" s="60">
        <v>8.9788467284157999E-2</v>
      </c>
    </row>
    <row r="75" spans="1:19" ht="12.75" x14ac:dyDescent="0.2">
      <c r="A75" s="270" t="s">
        <v>32</v>
      </c>
      <c r="B75" s="270" t="s">
        <v>61</v>
      </c>
      <c r="C75" s="270" t="s">
        <v>70</v>
      </c>
      <c r="D75" s="270" t="s">
        <v>158</v>
      </c>
      <c r="E75" s="288">
        <v>17.945</v>
      </c>
      <c r="F75" s="289">
        <v>497.36736318750002</v>
      </c>
      <c r="G75" s="289">
        <v>48.485959999999999</v>
      </c>
      <c r="H75" s="290">
        <v>9.7485206285483003E-2</v>
      </c>
      <c r="I75" s="289" t="str">
        <f t="shared" si="4"/>
        <v/>
      </c>
      <c r="J75" s="289" t="str">
        <f t="shared" si="5"/>
        <v/>
      </c>
      <c r="L75" s="38" t="s">
        <v>32</v>
      </c>
      <c r="M75" s="38" t="s">
        <v>61</v>
      </c>
      <c r="N75" s="38" t="s">
        <v>70</v>
      </c>
      <c r="O75" s="38" t="s">
        <v>158</v>
      </c>
      <c r="P75" s="58">
        <v>25.260999999999999</v>
      </c>
      <c r="Q75" s="59">
        <v>694.31490236000002</v>
      </c>
      <c r="R75" s="59">
        <v>65.714060000000003</v>
      </c>
      <c r="S75" s="60">
        <v>9.4645901703443003E-2</v>
      </c>
    </row>
    <row r="76" spans="1:19" ht="12.75" x14ac:dyDescent="0.2">
      <c r="A76" s="270" t="s">
        <v>32</v>
      </c>
      <c r="B76" s="270" t="s">
        <v>61</v>
      </c>
      <c r="C76" s="270" t="s">
        <v>70</v>
      </c>
      <c r="D76" s="270" t="s">
        <v>168</v>
      </c>
      <c r="E76" s="288">
        <v>7</v>
      </c>
      <c r="F76" s="289">
        <v>191.65538833333301</v>
      </c>
      <c r="G76" s="289">
        <v>9.7274100000000008</v>
      </c>
      <c r="H76" s="290">
        <v>5.0754690930379001E-2</v>
      </c>
      <c r="I76" s="289" t="str">
        <f t="shared" si="4"/>
        <v/>
      </c>
      <c r="J76" s="289" t="str">
        <f t="shared" si="5"/>
        <v/>
      </c>
      <c r="L76" s="3" t="s">
        <v>32</v>
      </c>
      <c r="M76" s="3" t="s">
        <v>61</v>
      </c>
      <c r="N76" s="3" t="s">
        <v>70</v>
      </c>
      <c r="O76" s="3" t="s">
        <v>168</v>
      </c>
      <c r="P76" s="58"/>
      <c r="Q76" s="59"/>
      <c r="R76" s="59"/>
      <c r="S76" s="60"/>
    </row>
    <row r="77" spans="1:19" ht="12.75" x14ac:dyDescent="0.2">
      <c r="A77" s="284" t="s">
        <v>32</v>
      </c>
      <c r="B77" s="284" t="s">
        <v>61</v>
      </c>
      <c r="C77" s="284" t="s">
        <v>61</v>
      </c>
      <c r="D77" s="284" t="s">
        <v>27</v>
      </c>
      <c r="E77" s="285">
        <v>9</v>
      </c>
      <c r="F77" s="286">
        <v>290.27045083333297</v>
      </c>
      <c r="G77" s="286">
        <v>28.534890000000001</v>
      </c>
      <c r="H77" s="287">
        <v>9.8304494715461002E-2</v>
      </c>
      <c r="I77" s="286" t="str">
        <f t="shared" si="4"/>
        <v/>
      </c>
      <c r="J77" s="286" t="str">
        <f t="shared" si="5"/>
        <v/>
      </c>
      <c r="L77" s="52" t="s">
        <v>32</v>
      </c>
      <c r="M77" s="52" t="s">
        <v>61</v>
      </c>
      <c r="N77" s="52" t="s">
        <v>61</v>
      </c>
      <c r="O77" s="52" t="s">
        <v>27</v>
      </c>
      <c r="P77" s="53">
        <v>1</v>
      </c>
      <c r="Q77" s="54">
        <v>34.743796666666697</v>
      </c>
      <c r="R77" s="54">
        <v>2.0186700000000002</v>
      </c>
      <c r="S77" s="55">
        <v>5.8101594922604E-2</v>
      </c>
    </row>
    <row r="78" spans="1:19" ht="12.75" x14ac:dyDescent="0.2">
      <c r="A78" s="284" t="s">
        <v>32</v>
      </c>
      <c r="B78" s="284" t="s">
        <v>61</v>
      </c>
      <c r="C78" s="284" t="s">
        <v>71</v>
      </c>
      <c r="D78" s="284" t="s">
        <v>27</v>
      </c>
      <c r="E78" s="285">
        <v>0.7</v>
      </c>
      <c r="F78" s="286">
        <v>23.188568833333299</v>
      </c>
      <c r="G78" s="286">
        <v>0</v>
      </c>
      <c r="H78" s="287">
        <v>0</v>
      </c>
      <c r="I78" s="286" t="str">
        <f t="shared" si="4"/>
        <v/>
      </c>
      <c r="J78" s="286" t="str">
        <f t="shared" si="5"/>
        <v/>
      </c>
      <c r="L78" s="52" t="s">
        <v>32</v>
      </c>
      <c r="M78" s="52" t="s">
        <v>61</v>
      </c>
      <c r="N78" s="52" t="s">
        <v>71</v>
      </c>
      <c r="O78" s="52" t="s">
        <v>27</v>
      </c>
      <c r="P78" s="53">
        <v>0.6</v>
      </c>
      <c r="Q78" s="54">
        <v>19.476353499999998</v>
      </c>
      <c r="R78" s="54">
        <v>0</v>
      </c>
      <c r="S78" s="55">
        <v>0</v>
      </c>
    </row>
    <row r="79" spans="1:19" ht="12.75" x14ac:dyDescent="0.2">
      <c r="A79" s="284" t="s">
        <v>32</v>
      </c>
      <c r="B79" s="284" t="s">
        <v>61</v>
      </c>
      <c r="C79" s="284" t="s">
        <v>72</v>
      </c>
      <c r="D79" s="284" t="s">
        <v>27</v>
      </c>
      <c r="E79" s="285">
        <v>1</v>
      </c>
      <c r="F79" s="286">
        <v>33.088877500000002</v>
      </c>
      <c r="G79" s="286">
        <v>5.2395500000000004</v>
      </c>
      <c r="H79" s="287">
        <v>0.15834777109015</v>
      </c>
      <c r="I79" s="286" t="str">
        <f t="shared" si="4"/>
        <v/>
      </c>
      <c r="J79" s="286" t="str">
        <f t="shared" si="5"/>
        <v/>
      </c>
      <c r="L79" s="52" t="s">
        <v>32</v>
      </c>
      <c r="M79" s="52" t="s">
        <v>61</v>
      </c>
      <c r="N79" s="52" t="s">
        <v>72</v>
      </c>
      <c r="O79" s="52" t="s">
        <v>27</v>
      </c>
      <c r="P79" s="53">
        <v>1</v>
      </c>
      <c r="Q79" s="54">
        <v>30.957036666666699</v>
      </c>
      <c r="R79" s="54">
        <v>3.5881599999999998</v>
      </c>
      <c r="S79" s="55">
        <v>0.11590773492424</v>
      </c>
    </row>
    <row r="80" spans="1:19" ht="12.75" x14ac:dyDescent="0.2">
      <c r="A80" s="284" t="s">
        <v>32</v>
      </c>
      <c r="B80" s="284" t="s">
        <v>61</v>
      </c>
      <c r="C80" s="284" t="s">
        <v>73</v>
      </c>
      <c r="D80" s="284" t="s">
        <v>27</v>
      </c>
      <c r="E80" s="285">
        <v>14.12</v>
      </c>
      <c r="F80" s="286">
        <v>465.456825025</v>
      </c>
      <c r="G80" s="286">
        <v>30.05076</v>
      </c>
      <c r="H80" s="287">
        <v>6.4561863494827995E-2</v>
      </c>
      <c r="I80" s="286">
        <f t="shared" si="4"/>
        <v>1</v>
      </c>
      <c r="J80" s="286">
        <f t="shared" si="5"/>
        <v>1</v>
      </c>
      <c r="L80" s="52" t="s">
        <v>32</v>
      </c>
      <c r="M80" s="52" t="s">
        <v>61</v>
      </c>
      <c r="N80" s="52" t="s">
        <v>73</v>
      </c>
      <c r="O80" s="52" t="s">
        <v>27</v>
      </c>
      <c r="P80" s="53">
        <v>14.12</v>
      </c>
      <c r="Q80" s="54">
        <v>448.16618998333399</v>
      </c>
      <c r="R80" s="54">
        <v>29.8687</v>
      </c>
      <c r="S80" s="55">
        <v>6.6646482192489004E-2</v>
      </c>
    </row>
    <row r="81" spans="1:19" ht="12.75" x14ac:dyDescent="0.2">
      <c r="A81" s="270" t="s">
        <v>32</v>
      </c>
      <c r="B81" s="270" t="s">
        <v>61</v>
      </c>
      <c r="C81" s="270" t="s">
        <v>73</v>
      </c>
      <c r="D81" s="270" t="s">
        <v>169</v>
      </c>
      <c r="E81" s="288">
        <v>3</v>
      </c>
      <c r="F81" s="289">
        <v>92.480452499999998</v>
      </c>
      <c r="G81" s="289">
        <v>7.6038300000000003</v>
      </c>
      <c r="H81" s="290">
        <v>8.2220942852761006E-2</v>
      </c>
      <c r="I81" s="289" t="str">
        <f t="shared" si="4"/>
        <v/>
      </c>
      <c r="J81" s="289" t="str">
        <f t="shared" si="5"/>
        <v/>
      </c>
      <c r="L81" s="38" t="s">
        <v>32</v>
      </c>
      <c r="M81" s="38" t="s">
        <v>61</v>
      </c>
      <c r="N81" s="38" t="s">
        <v>73</v>
      </c>
      <c r="O81" s="38" t="s">
        <v>169</v>
      </c>
      <c r="P81" s="58">
        <v>3</v>
      </c>
      <c r="Q81" s="59">
        <v>91.277941666666706</v>
      </c>
      <c r="R81" s="59">
        <v>7.4726600000000003</v>
      </c>
      <c r="S81" s="60">
        <v>8.1867095856401007E-2</v>
      </c>
    </row>
    <row r="82" spans="1:19" ht="12.75" x14ac:dyDescent="0.2">
      <c r="A82" s="270" t="s">
        <v>32</v>
      </c>
      <c r="B82" s="270" t="s">
        <v>61</v>
      </c>
      <c r="C82" s="270" t="s">
        <v>73</v>
      </c>
      <c r="D82" s="270" t="s">
        <v>73</v>
      </c>
      <c r="E82" s="288">
        <v>11.12</v>
      </c>
      <c r="F82" s="289">
        <v>372.97637252499999</v>
      </c>
      <c r="G82" s="289">
        <v>22.446929999999998</v>
      </c>
      <c r="H82" s="290">
        <v>6.0183249271360997E-2</v>
      </c>
      <c r="I82" s="289">
        <f t="shared" si="4"/>
        <v>1</v>
      </c>
      <c r="J82" s="289">
        <f t="shared" si="5"/>
        <v>1</v>
      </c>
      <c r="L82" s="38" t="s">
        <v>32</v>
      </c>
      <c r="M82" s="38" t="s">
        <v>61</v>
      </c>
      <c r="N82" s="38" t="s">
        <v>73</v>
      </c>
      <c r="O82" s="38" t="s">
        <v>73</v>
      </c>
      <c r="P82" s="58">
        <v>11.12</v>
      </c>
      <c r="Q82" s="59">
        <v>356.88824831666699</v>
      </c>
      <c r="R82" s="59">
        <v>22.396039999999999</v>
      </c>
      <c r="S82" s="60">
        <v>6.2753649372415995E-2</v>
      </c>
    </row>
    <row r="83" spans="1:19" ht="12.75" x14ac:dyDescent="0.2">
      <c r="A83" s="276" t="s">
        <v>74</v>
      </c>
      <c r="B83" s="276" t="s">
        <v>27</v>
      </c>
      <c r="C83" s="276" t="s">
        <v>27</v>
      </c>
      <c r="D83" s="276" t="s">
        <v>27</v>
      </c>
      <c r="E83" s="277">
        <v>150.82922080989999</v>
      </c>
      <c r="F83" s="278">
        <v>4632.0042696051696</v>
      </c>
      <c r="G83" s="278">
        <v>581.62784999999997</v>
      </c>
      <c r="H83" s="279">
        <v>0.12556720938634999</v>
      </c>
      <c r="I83" s="278" t="str">
        <f t="shared" si="4"/>
        <v/>
      </c>
      <c r="J83" s="278" t="str">
        <f t="shared" si="5"/>
        <v/>
      </c>
      <c r="L83" s="52" t="s">
        <v>74</v>
      </c>
      <c r="M83" s="52" t="s">
        <v>27</v>
      </c>
      <c r="N83" s="52" t="s">
        <v>27</v>
      </c>
      <c r="O83" s="52" t="s">
        <v>27</v>
      </c>
      <c r="P83" s="53">
        <v>158.418461538462</v>
      </c>
      <c r="Q83" s="54">
        <v>4682.4166832485098</v>
      </c>
      <c r="R83" s="54">
        <v>521.40263000000004</v>
      </c>
      <c r="S83" s="55">
        <v>0.11135331715892</v>
      </c>
    </row>
    <row r="84" spans="1:19" ht="12.75" x14ac:dyDescent="0.2">
      <c r="A84" s="280" t="s">
        <v>74</v>
      </c>
      <c r="B84" s="280" t="s">
        <v>75</v>
      </c>
      <c r="C84" s="280" t="s">
        <v>27</v>
      </c>
      <c r="D84" s="280" t="s">
        <v>27</v>
      </c>
      <c r="E84" s="281">
        <v>27.2299230769231</v>
      </c>
      <c r="F84" s="282">
        <v>819.64216498538497</v>
      </c>
      <c r="G84" s="282">
        <v>57.855640000000001</v>
      </c>
      <c r="H84" s="283">
        <v>7.0586461350523003E-2</v>
      </c>
      <c r="I84" s="282" t="str">
        <f t="shared" si="4"/>
        <v/>
      </c>
      <c r="J84" s="282" t="str">
        <f t="shared" si="5"/>
        <v/>
      </c>
      <c r="L84" s="52" t="s">
        <v>74</v>
      </c>
      <c r="M84" s="52" t="s">
        <v>75</v>
      </c>
      <c r="N84" s="52" t="s">
        <v>27</v>
      </c>
      <c r="O84" s="52" t="s">
        <v>27</v>
      </c>
      <c r="P84" s="53">
        <v>31.579000000000001</v>
      </c>
      <c r="Q84" s="54">
        <v>893.29369693666604</v>
      </c>
      <c r="R84" s="54">
        <v>41.760570000000001</v>
      </c>
      <c r="S84" s="55">
        <v>4.6748980926662E-2</v>
      </c>
    </row>
    <row r="85" spans="1:19" ht="12.75" x14ac:dyDescent="0.2">
      <c r="A85" s="284" t="s">
        <v>74</v>
      </c>
      <c r="B85" s="284" t="s">
        <v>75</v>
      </c>
      <c r="C85" s="284" t="s">
        <v>75</v>
      </c>
      <c r="D85" s="284" t="s">
        <v>27</v>
      </c>
      <c r="E85" s="285">
        <v>27.2299230769231</v>
      </c>
      <c r="F85" s="286">
        <v>819.64216498538497</v>
      </c>
      <c r="G85" s="286">
        <v>57.855640000000001</v>
      </c>
      <c r="H85" s="287">
        <v>7.0586461350523003E-2</v>
      </c>
      <c r="I85" s="286" t="str">
        <f t="shared" si="4"/>
        <v/>
      </c>
      <c r="J85" s="286" t="str">
        <f t="shared" si="5"/>
        <v/>
      </c>
      <c r="L85" s="52" t="s">
        <v>74</v>
      </c>
      <c r="M85" s="52" t="s">
        <v>75</v>
      </c>
      <c r="N85" s="52" t="s">
        <v>75</v>
      </c>
      <c r="O85" s="52" t="s">
        <v>27</v>
      </c>
      <c r="P85" s="53">
        <v>31.579000000000001</v>
      </c>
      <c r="Q85" s="54">
        <v>893.29369693666604</v>
      </c>
      <c r="R85" s="54">
        <v>41.760570000000001</v>
      </c>
      <c r="S85" s="55">
        <v>4.6748980926662E-2</v>
      </c>
    </row>
    <row r="86" spans="1:19" ht="12.75" x14ac:dyDescent="0.2">
      <c r="A86" s="280" t="s">
        <v>74</v>
      </c>
      <c r="B86" s="280" t="s">
        <v>76</v>
      </c>
      <c r="C86" s="280" t="s">
        <v>27</v>
      </c>
      <c r="D86" s="280" t="s">
        <v>27</v>
      </c>
      <c r="E86" s="281">
        <v>17</v>
      </c>
      <c r="F86" s="282">
        <v>572.53815166666698</v>
      </c>
      <c r="G86" s="282">
        <v>84.259240000000005</v>
      </c>
      <c r="H86" s="283">
        <v>0.14716790445269001</v>
      </c>
      <c r="I86" s="282" t="str">
        <f t="shared" si="4"/>
        <v/>
      </c>
      <c r="J86" s="282" t="str">
        <f t="shared" si="5"/>
        <v/>
      </c>
      <c r="L86" s="52" t="s">
        <v>74</v>
      </c>
      <c r="M86" s="52" t="s">
        <v>76</v>
      </c>
      <c r="N86" s="52" t="s">
        <v>27</v>
      </c>
      <c r="O86" s="52" t="s">
        <v>27</v>
      </c>
      <c r="P86" s="53">
        <v>18</v>
      </c>
      <c r="Q86" s="54">
        <v>589.61685666666597</v>
      </c>
      <c r="R86" s="54">
        <v>82.067239999999998</v>
      </c>
      <c r="S86" s="55">
        <v>0.13918740462061999</v>
      </c>
    </row>
    <row r="87" spans="1:19" ht="12.75" x14ac:dyDescent="0.2">
      <c r="A87" s="280" t="s">
        <v>74</v>
      </c>
      <c r="B87" s="280" t="s">
        <v>77</v>
      </c>
      <c r="C87" s="280" t="s">
        <v>27</v>
      </c>
      <c r="D87" s="280" t="s">
        <v>27</v>
      </c>
      <c r="E87" s="281">
        <v>37.861128205128203</v>
      </c>
      <c r="F87" s="282">
        <v>1025.4278445664499</v>
      </c>
      <c r="G87" s="282">
        <v>154.00281000000001</v>
      </c>
      <c r="H87" s="283">
        <v>0.15018395571764001</v>
      </c>
      <c r="I87" s="282" t="str">
        <f t="shared" si="4"/>
        <v/>
      </c>
      <c r="J87" s="282" t="str">
        <f t="shared" si="5"/>
        <v/>
      </c>
      <c r="L87" s="52" t="s">
        <v>74</v>
      </c>
      <c r="M87" s="52" t="s">
        <v>77</v>
      </c>
      <c r="N87" s="52" t="s">
        <v>27</v>
      </c>
      <c r="O87" s="52" t="s">
        <v>27</v>
      </c>
      <c r="P87" s="53">
        <v>37.135461538461598</v>
      </c>
      <c r="Q87" s="54">
        <v>967.69765136211504</v>
      </c>
      <c r="R87" s="54">
        <v>131.34333000000001</v>
      </c>
      <c r="S87" s="55">
        <v>0.13572765193253</v>
      </c>
    </row>
    <row r="88" spans="1:19" ht="12.75" x14ac:dyDescent="0.2">
      <c r="A88" s="284" t="s">
        <v>74</v>
      </c>
      <c r="B88" s="284" t="s">
        <v>77</v>
      </c>
      <c r="C88" s="284" t="s">
        <v>78</v>
      </c>
      <c r="D88" s="284" t="s">
        <v>27</v>
      </c>
      <c r="E88" s="285">
        <v>28.9721282051282</v>
      </c>
      <c r="F88" s="286">
        <v>798.65283059978594</v>
      </c>
      <c r="G88" s="286">
        <v>137.57154</v>
      </c>
      <c r="H88" s="287">
        <v>0.17225449498086001</v>
      </c>
      <c r="I88" s="286" t="str">
        <f t="shared" si="4"/>
        <v/>
      </c>
      <c r="J88" s="286" t="str">
        <f t="shared" si="5"/>
        <v/>
      </c>
      <c r="L88" s="52" t="s">
        <v>74</v>
      </c>
      <c r="M88" s="52" t="s">
        <v>77</v>
      </c>
      <c r="N88" s="52" t="s">
        <v>78</v>
      </c>
      <c r="O88" s="52" t="s">
        <v>27</v>
      </c>
      <c r="P88" s="53">
        <v>29.231102564102599</v>
      </c>
      <c r="Q88" s="54">
        <v>768.85634812408102</v>
      </c>
      <c r="R88" s="54">
        <v>118.16099</v>
      </c>
      <c r="S88" s="55">
        <v>0.15368409233831001</v>
      </c>
    </row>
    <row r="89" spans="1:19" ht="12.75" x14ac:dyDescent="0.2">
      <c r="A89" s="284" t="s">
        <v>74</v>
      </c>
      <c r="B89" s="284" t="s">
        <v>77</v>
      </c>
      <c r="C89" s="284" t="s">
        <v>79</v>
      </c>
      <c r="D89" s="284" t="s">
        <v>27</v>
      </c>
      <c r="E89" s="285">
        <v>4.0789999999999997</v>
      </c>
      <c r="F89" s="286">
        <v>100.247635241667</v>
      </c>
      <c r="G89" s="286">
        <v>6.3132599999999996</v>
      </c>
      <c r="H89" s="287">
        <v>6.2976647626456994E-2</v>
      </c>
      <c r="I89" s="286" t="str">
        <f t="shared" si="4"/>
        <v/>
      </c>
      <c r="J89" s="286" t="str">
        <f t="shared" si="5"/>
        <v/>
      </c>
      <c r="L89" s="52" t="s">
        <v>74</v>
      </c>
      <c r="M89" s="52" t="s">
        <v>77</v>
      </c>
      <c r="N89" s="52" t="s">
        <v>79</v>
      </c>
      <c r="O89" s="52" t="s">
        <v>27</v>
      </c>
      <c r="P89" s="53">
        <v>4.0943589743589701</v>
      </c>
      <c r="Q89" s="54">
        <v>96.884340788034194</v>
      </c>
      <c r="R89" s="54">
        <v>3.2389899999999998</v>
      </c>
      <c r="S89" s="55">
        <v>3.3431511982790998E-2</v>
      </c>
    </row>
    <row r="90" spans="1:19" ht="12.75" x14ac:dyDescent="0.2">
      <c r="A90" s="284" t="s">
        <v>74</v>
      </c>
      <c r="B90" s="284" t="s">
        <v>77</v>
      </c>
      <c r="C90" s="284" t="s">
        <v>80</v>
      </c>
      <c r="D90" s="284" t="s">
        <v>27</v>
      </c>
      <c r="E90" s="285">
        <v>4.8099999999999996</v>
      </c>
      <c r="F90" s="286">
        <v>126.52737872500001</v>
      </c>
      <c r="G90" s="286">
        <v>10.11801</v>
      </c>
      <c r="H90" s="287">
        <v>7.9966961316655996E-2</v>
      </c>
      <c r="I90" s="286">
        <f t="shared" si="4"/>
        <v>2</v>
      </c>
      <c r="J90" s="286">
        <f t="shared" si="5"/>
        <v>2</v>
      </c>
      <c r="L90" s="52" t="s">
        <v>74</v>
      </c>
      <c r="M90" s="52" t="s">
        <v>77</v>
      </c>
      <c r="N90" s="52" t="s">
        <v>80</v>
      </c>
      <c r="O90" s="52" t="s">
        <v>27</v>
      </c>
      <c r="P90" s="53">
        <v>3.81</v>
      </c>
      <c r="Q90" s="54">
        <v>101.95696245000001</v>
      </c>
      <c r="R90" s="54">
        <v>9.9433500000000006</v>
      </c>
      <c r="S90" s="55">
        <v>9.7524972900956006E-2</v>
      </c>
    </row>
    <row r="91" spans="1:19" ht="12.75" x14ac:dyDescent="0.2">
      <c r="A91" s="280" t="s">
        <v>74</v>
      </c>
      <c r="B91" s="280" t="s">
        <v>81</v>
      </c>
      <c r="C91" s="280" t="s">
        <v>27</v>
      </c>
      <c r="D91" s="280" t="s">
        <v>27</v>
      </c>
      <c r="E91" s="281">
        <v>6</v>
      </c>
      <c r="F91" s="282">
        <v>270.02315499999997</v>
      </c>
      <c r="G91" s="282">
        <v>47.919130000000003</v>
      </c>
      <c r="H91" s="283">
        <v>0.17746304016039</v>
      </c>
      <c r="I91" s="282" t="str">
        <f t="shared" si="4"/>
        <v/>
      </c>
      <c r="J91" s="282" t="str">
        <f t="shared" si="5"/>
        <v/>
      </c>
      <c r="L91" s="52" t="s">
        <v>74</v>
      </c>
      <c r="M91" s="52" t="s">
        <v>81</v>
      </c>
      <c r="N91" s="52" t="s">
        <v>27</v>
      </c>
      <c r="O91" s="52" t="s">
        <v>27</v>
      </c>
      <c r="P91" s="53">
        <v>5</v>
      </c>
      <c r="Q91" s="54">
        <v>208.79087166666699</v>
      </c>
      <c r="R91" s="54">
        <v>21.866849999999999</v>
      </c>
      <c r="S91" s="55">
        <v>0.10473087173519</v>
      </c>
    </row>
    <row r="92" spans="1:19" ht="12.75" x14ac:dyDescent="0.2">
      <c r="A92" s="280" t="s">
        <v>74</v>
      </c>
      <c r="B92" s="280" t="s">
        <v>82</v>
      </c>
      <c r="C92" s="280" t="s">
        <v>27</v>
      </c>
      <c r="D92" s="280" t="s">
        <v>27</v>
      </c>
      <c r="E92" s="281">
        <v>62.738169527848399</v>
      </c>
      <c r="F92" s="282">
        <v>1944.3729533866699</v>
      </c>
      <c r="G92" s="282">
        <v>237.59102999999999</v>
      </c>
      <c r="H92" s="283">
        <v>0.12219416526349</v>
      </c>
      <c r="I92" s="282" t="str">
        <f t="shared" si="4"/>
        <v/>
      </c>
      <c r="J92" s="282" t="str">
        <f t="shared" si="5"/>
        <v/>
      </c>
      <c r="L92" s="52" t="s">
        <v>74</v>
      </c>
      <c r="M92" s="52" t="s">
        <v>82</v>
      </c>
      <c r="N92" s="52" t="s">
        <v>27</v>
      </c>
      <c r="O92" s="52" t="s">
        <v>27</v>
      </c>
      <c r="P92" s="53">
        <v>66.703999999999994</v>
      </c>
      <c r="Q92" s="54">
        <v>2023.0176066163899</v>
      </c>
      <c r="R92" s="54">
        <v>244.36464000000001</v>
      </c>
      <c r="S92" s="55">
        <v>0.1207921469397</v>
      </c>
    </row>
    <row r="93" spans="1:19" ht="12.75" x14ac:dyDescent="0.2">
      <c r="A93" s="284" t="s">
        <v>74</v>
      </c>
      <c r="B93" s="284" t="s">
        <v>82</v>
      </c>
      <c r="C93" s="284" t="s">
        <v>83</v>
      </c>
      <c r="D93" s="284" t="s">
        <v>27</v>
      </c>
      <c r="E93" s="285">
        <v>39.861169527848404</v>
      </c>
      <c r="F93" s="286">
        <v>1217.4014375816701</v>
      </c>
      <c r="G93" s="286">
        <v>149.22163</v>
      </c>
      <c r="H93" s="287">
        <v>0.12257389008545</v>
      </c>
      <c r="I93" s="286">
        <f t="shared" si="4"/>
        <v>2</v>
      </c>
      <c r="J93" s="286">
        <f t="shared" si="5"/>
        <v>2</v>
      </c>
      <c r="L93" s="52" t="s">
        <v>74</v>
      </c>
      <c r="M93" s="52" t="s">
        <v>82</v>
      </c>
      <c r="N93" s="52" t="s">
        <v>83</v>
      </c>
      <c r="O93" s="52" t="s">
        <v>27</v>
      </c>
      <c r="P93" s="53">
        <v>41.234000000000002</v>
      </c>
      <c r="Q93" s="54">
        <v>1242.7025717775</v>
      </c>
      <c r="R93" s="54">
        <v>154.29857000000001</v>
      </c>
      <c r="S93" s="55">
        <v>0.12416371664806</v>
      </c>
    </row>
    <row r="94" spans="1:19" ht="12.75" x14ac:dyDescent="0.2">
      <c r="A94" s="284" t="s">
        <v>74</v>
      </c>
      <c r="B94" s="284" t="s">
        <v>82</v>
      </c>
      <c r="C94" s="284" t="s">
        <v>84</v>
      </c>
      <c r="D94" s="284" t="s">
        <v>27</v>
      </c>
      <c r="E94" s="285">
        <v>0.56000000000000005</v>
      </c>
      <c r="F94" s="286">
        <v>14.045433733333301</v>
      </c>
      <c r="G94" s="286">
        <v>0</v>
      </c>
      <c r="H94" s="287">
        <v>0</v>
      </c>
      <c r="I94" s="286" t="str">
        <f t="shared" si="4"/>
        <v/>
      </c>
      <c r="J94" s="286" t="str">
        <f t="shared" si="5"/>
        <v/>
      </c>
      <c r="L94" s="52" t="s">
        <v>74</v>
      </c>
      <c r="M94" s="52" t="s">
        <v>82</v>
      </c>
      <c r="N94" s="52" t="s">
        <v>84</v>
      </c>
      <c r="O94" s="52" t="s">
        <v>27</v>
      </c>
      <c r="P94" s="53">
        <v>0.56000000000000005</v>
      </c>
      <c r="Q94" s="54">
        <v>13.8031189333333</v>
      </c>
      <c r="R94" s="54">
        <v>0</v>
      </c>
      <c r="S94" s="55">
        <v>0</v>
      </c>
    </row>
    <row r="95" spans="1:19" ht="12.75" x14ac:dyDescent="0.2">
      <c r="A95" s="284" t="s">
        <v>74</v>
      </c>
      <c r="B95" s="284" t="s">
        <v>82</v>
      </c>
      <c r="C95" s="284" t="s">
        <v>85</v>
      </c>
      <c r="D95" s="284" t="s">
        <v>27</v>
      </c>
      <c r="E95" s="285">
        <v>15.317</v>
      </c>
      <c r="F95" s="286">
        <v>483.48969207166698</v>
      </c>
      <c r="G95" s="286">
        <v>60.360610000000001</v>
      </c>
      <c r="H95" s="287">
        <v>0.12484363366954999</v>
      </c>
      <c r="I95" s="286">
        <f t="shared" si="4"/>
        <v>3</v>
      </c>
      <c r="J95" s="286">
        <f t="shared" si="5"/>
        <v>3</v>
      </c>
      <c r="L95" s="52" t="s">
        <v>74</v>
      </c>
      <c r="M95" s="52" t="s">
        <v>82</v>
      </c>
      <c r="N95" s="52" t="s">
        <v>85</v>
      </c>
      <c r="O95" s="52" t="s">
        <v>27</v>
      </c>
      <c r="P95" s="53">
        <v>15.143333333333301</v>
      </c>
      <c r="Q95" s="54">
        <v>477.09825532222197</v>
      </c>
      <c r="R95" s="54">
        <v>62.203150000000001</v>
      </c>
      <c r="S95" s="55">
        <v>0.13037807056743</v>
      </c>
    </row>
    <row r="96" spans="1:19" ht="12.75" x14ac:dyDescent="0.2">
      <c r="A96" s="284" t="s">
        <v>74</v>
      </c>
      <c r="B96" s="284" t="s">
        <v>82</v>
      </c>
      <c r="C96" s="284" t="s">
        <v>86</v>
      </c>
      <c r="D96" s="284" t="s">
        <v>27</v>
      </c>
      <c r="E96" s="285">
        <v>4</v>
      </c>
      <c r="F96" s="286">
        <v>136.54870500000001</v>
      </c>
      <c r="G96" s="286">
        <v>12.818820000000001</v>
      </c>
      <c r="H96" s="287">
        <v>9.3877272581969998E-2</v>
      </c>
      <c r="I96" s="286" t="str">
        <f t="shared" si="4"/>
        <v/>
      </c>
      <c r="J96" s="286" t="str">
        <f t="shared" si="5"/>
        <v/>
      </c>
      <c r="L96" s="52" t="s">
        <v>74</v>
      </c>
      <c r="M96" s="52" t="s">
        <v>82</v>
      </c>
      <c r="N96" s="52" t="s">
        <v>86</v>
      </c>
      <c r="O96" s="52" t="s">
        <v>27</v>
      </c>
      <c r="P96" s="53">
        <v>6</v>
      </c>
      <c r="Q96" s="54">
        <v>181.77078583333301</v>
      </c>
      <c r="R96" s="54">
        <v>14.95407</v>
      </c>
      <c r="S96" s="55">
        <v>8.2268830667384996E-2</v>
      </c>
    </row>
    <row r="97" spans="1:19" ht="12.75" x14ac:dyDescent="0.2">
      <c r="A97" s="284" t="s">
        <v>74</v>
      </c>
      <c r="B97" s="284" t="s">
        <v>82</v>
      </c>
      <c r="C97" s="284" t="s">
        <v>87</v>
      </c>
      <c r="D97" s="284" t="s">
        <v>27</v>
      </c>
      <c r="E97" s="285">
        <v>3</v>
      </c>
      <c r="F97" s="286">
        <v>92.887685000000005</v>
      </c>
      <c r="G97" s="286">
        <v>15.189970000000001</v>
      </c>
      <c r="H97" s="287">
        <v>0.16353050460887</v>
      </c>
      <c r="I97" s="286" t="str">
        <f t="shared" si="4"/>
        <v/>
      </c>
      <c r="J97" s="286" t="str">
        <f t="shared" si="5"/>
        <v/>
      </c>
      <c r="L97" s="52" t="s">
        <v>74</v>
      </c>
      <c r="M97" s="52" t="s">
        <v>82</v>
      </c>
      <c r="N97" s="52" t="s">
        <v>87</v>
      </c>
      <c r="O97" s="52" t="s">
        <v>27</v>
      </c>
      <c r="P97" s="53">
        <v>3.7666666666666702</v>
      </c>
      <c r="Q97" s="54">
        <v>107.64287475</v>
      </c>
      <c r="R97" s="54">
        <v>12.908849999999999</v>
      </c>
      <c r="S97" s="55">
        <v>0.11992293990643001</v>
      </c>
    </row>
    <row r="98" spans="1:19" ht="12.75" x14ac:dyDescent="0.2">
      <c r="A98" s="276" t="s">
        <v>88</v>
      </c>
      <c r="B98" s="276" t="s">
        <v>27</v>
      </c>
      <c r="C98" s="276" t="s">
        <v>27</v>
      </c>
      <c r="D98" s="276" t="s">
        <v>27</v>
      </c>
      <c r="E98" s="277">
        <v>219.89915384615401</v>
      </c>
      <c r="F98" s="278">
        <v>6145.5737761117798</v>
      </c>
      <c r="G98" s="278">
        <v>674.09590000000003</v>
      </c>
      <c r="H98" s="279">
        <v>0.109688033137</v>
      </c>
      <c r="I98" s="278">
        <f t="shared" si="4"/>
        <v>27</v>
      </c>
      <c r="J98" s="278">
        <f t="shared" si="5"/>
        <v>27</v>
      </c>
      <c r="L98" s="52" t="s">
        <v>88</v>
      </c>
      <c r="M98" s="52" t="s">
        <v>27</v>
      </c>
      <c r="N98" s="52" t="s">
        <v>27</v>
      </c>
      <c r="O98" s="52" t="s">
        <v>27</v>
      </c>
      <c r="P98" s="53">
        <v>220.25327692307701</v>
      </c>
      <c r="Q98" s="54">
        <v>5976.5885349682803</v>
      </c>
      <c r="R98" s="54">
        <v>682.03574000000003</v>
      </c>
      <c r="S98" s="55">
        <v>0.11411790120894</v>
      </c>
    </row>
    <row r="99" spans="1:19" ht="12.75" x14ac:dyDescent="0.2">
      <c r="A99" s="280" t="s">
        <v>88</v>
      </c>
      <c r="B99" s="280" t="s">
        <v>89</v>
      </c>
      <c r="C99" s="280" t="s">
        <v>27</v>
      </c>
      <c r="D99" s="280" t="s">
        <v>27</v>
      </c>
      <c r="E99" s="281">
        <v>14.24</v>
      </c>
      <c r="F99" s="282">
        <v>549.86643790000005</v>
      </c>
      <c r="G99" s="282">
        <v>59.376730000000002</v>
      </c>
      <c r="H99" s="283">
        <v>0.10798391374234</v>
      </c>
      <c r="I99" s="282" t="str">
        <f t="shared" si="4"/>
        <v/>
      </c>
      <c r="J99" s="282" t="str">
        <f t="shared" si="5"/>
        <v/>
      </c>
      <c r="L99" s="52" t="s">
        <v>88</v>
      </c>
      <c r="M99" s="52" t="s">
        <v>89</v>
      </c>
      <c r="N99" s="52" t="s">
        <v>27</v>
      </c>
      <c r="O99" s="52" t="s">
        <v>27</v>
      </c>
      <c r="P99" s="53">
        <v>1.81</v>
      </c>
      <c r="Q99" s="54">
        <v>61.554623216666698</v>
      </c>
      <c r="R99" s="54">
        <v>0</v>
      </c>
      <c r="S99" s="55">
        <v>0</v>
      </c>
    </row>
    <row r="100" spans="1:19" ht="12.75" x14ac:dyDescent="0.2">
      <c r="A100" s="284" t="s">
        <v>88</v>
      </c>
      <c r="B100" s="284" t="s">
        <v>89</v>
      </c>
      <c r="C100" s="284" t="s">
        <v>90</v>
      </c>
      <c r="D100" s="284" t="s">
        <v>27</v>
      </c>
      <c r="E100" s="285">
        <v>2.6749999999999998</v>
      </c>
      <c r="F100" s="286">
        <v>90.058587791666596</v>
      </c>
      <c r="G100" s="286">
        <v>0</v>
      </c>
      <c r="H100" s="287">
        <v>0</v>
      </c>
      <c r="I100" s="286" t="str">
        <f t="shared" si="4"/>
        <v/>
      </c>
      <c r="J100" s="286" t="str">
        <f t="shared" si="5"/>
        <v/>
      </c>
      <c r="L100" s="52" t="s">
        <v>88</v>
      </c>
      <c r="M100" s="52" t="s">
        <v>89</v>
      </c>
      <c r="N100" s="52" t="s">
        <v>90</v>
      </c>
      <c r="O100" s="52" t="s">
        <v>27</v>
      </c>
      <c r="P100" s="53">
        <v>1.81</v>
      </c>
      <c r="Q100" s="54">
        <v>61.554623216666698</v>
      </c>
      <c r="R100" s="54">
        <v>0</v>
      </c>
      <c r="S100" s="55">
        <v>0</v>
      </c>
    </row>
    <row r="101" spans="1:19" ht="12.75" x14ac:dyDescent="0.2">
      <c r="A101" s="284" t="s">
        <v>88</v>
      </c>
      <c r="B101" s="284" t="s">
        <v>89</v>
      </c>
      <c r="C101" s="284" t="s">
        <v>91</v>
      </c>
      <c r="D101" s="284" t="s">
        <v>27</v>
      </c>
      <c r="E101" s="285">
        <v>3.8370000000000002</v>
      </c>
      <c r="F101" s="286">
        <v>147.248524395</v>
      </c>
      <c r="G101" s="286">
        <v>26.26484</v>
      </c>
      <c r="H101" s="287">
        <v>0.17837081972749</v>
      </c>
      <c r="I101" s="286" t="str">
        <f t="shared" si="4"/>
        <v/>
      </c>
      <c r="J101" s="286" t="str">
        <f t="shared" si="5"/>
        <v/>
      </c>
      <c r="L101" s="52" t="s">
        <v>88</v>
      </c>
      <c r="M101" s="52" t="s">
        <v>89</v>
      </c>
      <c r="N101" s="52" t="s">
        <v>91</v>
      </c>
      <c r="O101" s="52" t="s">
        <v>27</v>
      </c>
      <c r="P101" s="37"/>
      <c r="Q101" s="37"/>
      <c r="R101" s="37"/>
      <c r="S101" s="37"/>
    </row>
    <row r="102" spans="1:19" ht="12.75" x14ac:dyDescent="0.2">
      <c r="A102" s="270" t="s">
        <v>88</v>
      </c>
      <c r="B102" s="270" t="s">
        <v>89</v>
      </c>
      <c r="C102" s="270" t="s">
        <v>91</v>
      </c>
      <c r="D102" s="270" t="s">
        <v>91</v>
      </c>
      <c r="E102" s="288">
        <v>3.8370000000000002</v>
      </c>
      <c r="F102" s="289">
        <v>147.248524395</v>
      </c>
      <c r="G102" s="289">
        <v>26.26484</v>
      </c>
      <c r="H102" s="290">
        <v>0.17837081972749</v>
      </c>
      <c r="I102" s="289" t="str">
        <f t="shared" si="4"/>
        <v/>
      </c>
      <c r="J102" s="289" t="str">
        <f t="shared" si="5"/>
        <v/>
      </c>
      <c r="L102" s="38" t="s">
        <v>88</v>
      </c>
      <c r="M102" s="38" t="s">
        <v>89</v>
      </c>
      <c r="N102" s="38" t="s">
        <v>91</v>
      </c>
      <c r="O102" s="38" t="s">
        <v>91</v>
      </c>
      <c r="P102" s="37"/>
      <c r="Q102" s="37"/>
      <c r="R102" s="37"/>
      <c r="S102" s="37"/>
    </row>
    <row r="103" spans="1:19" ht="12.75" x14ac:dyDescent="0.2">
      <c r="A103" s="284" t="s">
        <v>88</v>
      </c>
      <c r="B103" s="284" t="s">
        <v>89</v>
      </c>
      <c r="C103" s="284" t="s">
        <v>92</v>
      </c>
      <c r="D103" s="284" t="s">
        <v>27</v>
      </c>
      <c r="E103" s="285">
        <v>7.7279999999999998</v>
      </c>
      <c r="F103" s="286">
        <v>312.55932571333301</v>
      </c>
      <c r="G103" s="286">
        <v>33.111890000000002</v>
      </c>
      <c r="H103" s="287">
        <v>0.10593793650031</v>
      </c>
      <c r="I103" s="286" t="str">
        <f t="shared" si="4"/>
        <v/>
      </c>
      <c r="J103" s="286" t="str">
        <f t="shared" si="5"/>
        <v/>
      </c>
      <c r="L103" s="52" t="s">
        <v>88</v>
      </c>
      <c r="M103" s="52" t="s">
        <v>89</v>
      </c>
      <c r="N103" s="52" t="s">
        <v>92</v>
      </c>
      <c r="O103" s="52" t="s">
        <v>27</v>
      </c>
      <c r="P103" s="37"/>
      <c r="Q103" s="37"/>
      <c r="R103" s="37"/>
      <c r="S103" s="37"/>
    </row>
    <row r="104" spans="1:19" ht="12.75" x14ac:dyDescent="0.2">
      <c r="A104" s="280" t="s">
        <v>88</v>
      </c>
      <c r="B104" s="280" t="s">
        <v>93</v>
      </c>
      <c r="C104" s="280" t="s">
        <v>27</v>
      </c>
      <c r="D104" s="280" t="s">
        <v>27</v>
      </c>
      <c r="E104" s="281">
        <v>84.183076923076896</v>
      </c>
      <c r="F104" s="282">
        <v>2446.8676930045299</v>
      </c>
      <c r="G104" s="282">
        <v>333.63835</v>
      </c>
      <c r="H104" s="283">
        <v>0.13635324498903001</v>
      </c>
      <c r="I104" s="282" t="str">
        <f t="shared" si="4"/>
        <v/>
      </c>
      <c r="J104" s="282" t="str">
        <f t="shared" si="5"/>
        <v/>
      </c>
      <c r="L104" s="52" t="s">
        <v>88</v>
      </c>
      <c r="M104" s="52" t="s">
        <v>93</v>
      </c>
      <c r="N104" s="52" t="s">
        <v>27</v>
      </c>
      <c r="O104" s="52" t="s">
        <v>27</v>
      </c>
      <c r="P104" s="53">
        <v>64.62</v>
      </c>
      <c r="Q104" s="54">
        <v>1818.0694495499999</v>
      </c>
      <c r="R104" s="54">
        <v>234.22206</v>
      </c>
      <c r="S104" s="55">
        <v>0.12883009505383</v>
      </c>
    </row>
    <row r="105" spans="1:19" ht="12.75" x14ac:dyDescent="0.2">
      <c r="A105" s="52" t="s">
        <v>88</v>
      </c>
      <c r="B105" s="52" t="s">
        <v>93</v>
      </c>
      <c r="C105" s="52" t="s">
        <v>94</v>
      </c>
      <c r="D105" s="52" t="s">
        <v>27</v>
      </c>
      <c r="E105" s="52"/>
      <c r="F105" s="52"/>
      <c r="G105" s="52"/>
      <c r="H105" s="52"/>
      <c r="I105" s="52">
        <f t="shared" si="4"/>
        <v>0</v>
      </c>
      <c r="J105" s="52" t="str">
        <f t="shared" si="5"/>
        <v/>
      </c>
      <c r="L105" s="52" t="s">
        <v>88</v>
      </c>
      <c r="M105" s="52" t="s">
        <v>93</v>
      </c>
      <c r="N105" s="52" t="s">
        <v>94</v>
      </c>
      <c r="O105" s="52" t="s">
        <v>27</v>
      </c>
      <c r="P105" s="53">
        <v>1</v>
      </c>
      <c r="Q105" s="54">
        <v>31.070658333333299</v>
      </c>
      <c r="R105" s="54">
        <v>1.24882</v>
      </c>
      <c r="S105" s="55">
        <v>4.0192904398818001E-2</v>
      </c>
    </row>
    <row r="106" spans="1:19" ht="12.75" x14ac:dyDescent="0.2">
      <c r="A106" s="284" t="s">
        <v>88</v>
      </c>
      <c r="B106" s="284" t="s">
        <v>93</v>
      </c>
      <c r="C106" s="284" t="s">
        <v>95</v>
      </c>
      <c r="D106" s="284" t="s">
        <v>27</v>
      </c>
      <c r="E106" s="285">
        <v>19.625410256410301</v>
      </c>
      <c r="F106" s="286">
        <v>670.45056974036299</v>
      </c>
      <c r="G106" s="286">
        <v>106.55192</v>
      </c>
      <c r="H106" s="287">
        <v>0.15892584003808</v>
      </c>
      <c r="I106" s="286" t="str">
        <f t="shared" si="4"/>
        <v/>
      </c>
      <c r="J106" s="286" t="str">
        <f t="shared" si="5"/>
        <v/>
      </c>
      <c r="L106" s="52" t="s">
        <v>88</v>
      </c>
      <c r="M106" s="52" t="s">
        <v>93</v>
      </c>
      <c r="N106" s="52" t="s">
        <v>95</v>
      </c>
      <c r="O106" s="52" t="s">
        <v>27</v>
      </c>
      <c r="P106" s="53">
        <v>2</v>
      </c>
      <c r="Q106" s="54">
        <v>53.553825000000003</v>
      </c>
      <c r="R106" s="54">
        <v>2.49011</v>
      </c>
      <c r="S106" s="55">
        <v>4.6497332356746003E-2</v>
      </c>
    </row>
    <row r="107" spans="1:19" ht="12.75" x14ac:dyDescent="0.2">
      <c r="A107" s="284" t="s">
        <v>88</v>
      </c>
      <c r="B107" s="284" t="s">
        <v>93</v>
      </c>
      <c r="C107" s="284" t="s">
        <v>96</v>
      </c>
      <c r="D107" s="284" t="s">
        <v>27</v>
      </c>
      <c r="E107" s="285">
        <v>7</v>
      </c>
      <c r="F107" s="286">
        <v>259.20416333333299</v>
      </c>
      <c r="G107" s="286">
        <v>50.035359999999997</v>
      </c>
      <c r="H107" s="287">
        <v>0.19303455375312001</v>
      </c>
      <c r="I107" s="286" t="str">
        <f t="shared" si="4"/>
        <v/>
      </c>
      <c r="J107" s="286" t="str">
        <f t="shared" si="5"/>
        <v/>
      </c>
      <c r="L107" s="52" t="s">
        <v>88</v>
      </c>
      <c r="M107" s="52" t="s">
        <v>93</v>
      </c>
      <c r="N107" s="52" t="s">
        <v>96</v>
      </c>
      <c r="O107" s="52" t="s">
        <v>27</v>
      </c>
      <c r="P107" s="53">
        <v>20.81</v>
      </c>
      <c r="Q107" s="54">
        <v>714.27718709999999</v>
      </c>
      <c r="R107" s="54">
        <v>135.98266000000001</v>
      </c>
      <c r="S107" s="55">
        <v>0.19037799674395001</v>
      </c>
    </row>
    <row r="108" spans="1:19" ht="12.75" x14ac:dyDescent="0.2">
      <c r="A108" s="284" t="s">
        <v>88</v>
      </c>
      <c r="B108" s="284" t="s">
        <v>93</v>
      </c>
      <c r="C108" s="284" t="s">
        <v>93</v>
      </c>
      <c r="D108" s="284" t="s">
        <v>27</v>
      </c>
      <c r="E108" s="285">
        <v>1</v>
      </c>
      <c r="F108" s="286">
        <v>53.937005833333302</v>
      </c>
      <c r="G108" s="286">
        <v>13.935750000000001</v>
      </c>
      <c r="H108" s="287">
        <v>0.25837084919140002</v>
      </c>
      <c r="I108" s="286" t="str">
        <f t="shared" si="4"/>
        <v/>
      </c>
      <c r="J108" s="286" t="str">
        <f t="shared" si="5"/>
        <v/>
      </c>
      <c r="L108" s="52" t="s">
        <v>88</v>
      </c>
      <c r="M108" s="52" t="s">
        <v>93</v>
      </c>
      <c r="N108" s="52" t="s">
        <v>93</v>
      </c>
      <c r="O108" s="52" t="s">
        <v>27</v>
      </c>
      <c r="P108" s="53">
        <v>1</v>
      </c>
      <c r="Q108" s="54">
        <v>31.7551116666667</v>
      </c>
      <c r="R108" s="54">
        <v>4.3708499999999999</v>
      </c>
      <c r="S108" s="55">
        <v>0.1376424068629</v>
      </c>
    </row>
    <row r="109" spans="1:19" ht="12.75" x14ac:dyDescent="0.2">
      <c r="A109" s="284" t="s">
        <v>88</v>
      </c>
      <c r="B109" s="284" t="s">
        <v>93</v>
      </c>
      <c r="C109" s="284" t="s">
        <v>97</v>
      </c>
      <c r="D109" s="284" t="s">
        <v>27</v>
      </c>
      <c r="E109" s="285">
        <v>56.557666666666698</v>
      </c>
      <c r="F109" s="286">
        <v>1463.2759540975001</v>
      </c>
      <c r="G109" s="286">
        <v>163.11532</v>
      </c>
      <c r="H109" s="287">
        <v>0.11147269901022</v>
      </c>
      <c r="I109" s="286" t="str">
        <f t="shared" si="4"/>
        <v/>
      </c>
      <c r="J109" s="286" t="str">
        <f t="shared" si="5"/>
        <v/>
      </c>
      <c r="L109" s="52" t="s">
        <v>88</v>
      </c>
      <c r="M109" s="52" t="s">
        <v>93</v>
      </c>
      <c r="N109" s="52" t="s">
        <v>97</v>
      </c>
      <c r="O109" s="52" t="s">
        <v>27</v>
      </c>
      <c r="P109" s="53">
        <v>39.81</v>
      </c>
      <c r="Q109" s="54">
        <v>987.41266745000098</v>
      </c>
      <c r="R109" s="54">
        <v>90.129620000000003</v>
      </c>
      <c r="S109" s="55">
        <v>9.1278573762639995E-2</v>
      </c>
    </row>
    <row r="110" spans="1:19" ht="12.75" x14ac:dyDescent="0.2">
      <c r="A110" s="270" t="s">
        <v>88</v>
      </c>
      <c r="B110" s="270" t="s">
        <v>93</v>
      </c>
      <c r="C110" s="270" t="s">
        <v>97</v>
      </c>
      <c r="D110" s="270" t="s">
        <v>170</v>
      </c>
      <c r="E110" s="288">
        <v>34.557666666666698</v>
      </c>
      <c r="F110" s="289">
        <v>879.26689326416704</v>
      </c>
      <c r="G110" s="289">
        <v>80.474069999999998</v>
      </c>
      <c r="H110" s="290">
        <v>9.1524053295410995E-2</v>
      </c>
      <c r="I110" s="289" t="str">
        <f t="shared" si="4"/>
        <v/>
      </c>
      <c r="J110" s="289" t="str">
        <f t="shared" si="5"/>
        <v/>
      </c>
      <c r="L110" s="38" t="s">
        <v>88</v>
      </c>
      <c r="M110" s="38" t="s">
        <v>93</v>
      </c>
      <c r="N110" s="38" t="s">
        <v>97</v>
      </c>
      <c r="O110" s="38" t="s">
        <v>170</v>
      </c>
      <c r="P110" s="58">
        <v>19</v>
      </c>
      <c r="Q110" s="59">
        <v>473.28146833333398</v>
      </c>
      <c r="R110" s="59">
        <v>31.980170000000001</v>
      </c>
      <c r="S110" s="60">
        <v>6.7571143473288006E-2</v>
      </c>
    </row>
    <row r="111" spans="1:19" ht="12.75" x14ac:dyDescent="0.2">
      <c r="A111" s="270" t="s">
        <v>88</v>
      </c>
      <c r="B111" s="270" t="s">
        <v>93</v>
      </c>
      <c r="C111" s="270" t="s">
        <v>97</v>
      </c>
      <c r="D111" s="270" t="s">
        <v>171</v>
      </c>
      <c r="E111" s="288">
        <v>12</v>
      </c>
      <c r="F111" s="289">
        <v>291.37725999999998</v>
      </c>
      <c r="G111" s="289">
        <v>36.438360000000003</v>
      </c>
      <c r="H111" s="290">
        <v>0.12505560660430001</v>
      </c>
      <c r="I111" s="289" t="str">
        <f t="shared" si="4"/>
        <v/>
      </c>
      <c r="J111" s="289" t="str">
        <f t="shared" si="5"/>
        <v/>
      </c>
      <c r="L111" s="38" t="s">
        <v>88</v>
      </c>
      <c r="M111" s="38" t="s">
        <v>93</v>
      </c>
      <c r="N111" s="38" t="s">
        <v>97</v>
      </c>
      <c r="O111" s="38" t="s">
        <v>171</v>
      </c>
      <c r="P111" s="58">
        <v>12</v>
      </c>
      <c r="Q111" s="59">
        <v>275.99561</v>
      </c>
      <c r="R111" s="59">
        <v>31.927250000000001</v>
      </c>
      <c r="S111" s="60">
        <v>0.11568028201607999</v>
      </c>
    </row>
    <row r="112" spans="1:19" ht="12.75" x14ac:dyDescent="0.2">
      <c r="A112" s="270" t="s">
        <v>88</v>
      </c>
      <c r="B112" s="270" t="s">
        <v>93</v>
      </c>
      <c r="C112" s="270" t="s">
        <v>97</v>
      </c>
      <c r="D112" s="270" t="s">
        <v>97</v>
      </c>
      <c r="E112" s="288">
        <v>1</v>
      </c>
      <c r="F112" s="289">
        <v>42.026801666666699</v>
      </c>
      <c r="G112" s="289">
        <v>16.633279999999999</v>
      </c>
      <c r="H112" s="290">
        <v>0.39577791648115002</v>
      </c>
      <c r="I112" s="289" t="str">
        <f t="shared" si="4"/>
        <v/>
      </c>
      <c r="J112" s="289" t="str">
        <f t="shared" si="5"/>
        <v/>
      </c>
      <c r="L112" s="38" t="s">
        <v>88</v>
      </c>
      <c r="M112" s="38" t="s">
        <v>93</v>
      </c>
      <c r="N112" s="38" t="s">
        <v>97</v>
      </c>
      <c r="O112" s="38" t="s">
        <v>172</v>
      </c>
      <c r="P112" s="58">
        <v>4</v>
      </c>
      <c r="Q112" s="59">
        <v>104.84823</v>
      </c>
      <c r="R112" s="59">
        <v>6.1147099999999996</v>
      </c>
      <c r="S112" s="60">
        <v>5.831963019309E-2</v>
      </c>
    </row>
    <row r="113" spans="1:19" ht="12.75" x14ac:dyDescent="0.2">
      <c r="A113" s="270" t="s">
        <v>88</v>
      </c>
      <c r="B113" s="270" t="s">
        <v>93</v>
      </c>
      <c r="C113" s="270" t="s">
        <v>97</v>
      </c>
      <c r="D113" s="270" t="s">
        <v>172</v>
      </c>
      <c r="E113" s="288">
        <v>4</v>
      </c>
      <c r="F113" s="289">
        <v>107.31878166666699</v>
      </c>
      <c r="G113" s="289">
        <v>6.3420399999999999</v>
      </c>
      <c r="H113" s="290">
        <v>5.9095341015875998E-2</v>
      </c>
      <c r="I113" s="289" t="str">
        <f t="shared" si="4"/>
        <v/>
      </c>
      <c r="J113" s="289" t="str">
        <f t="shared" si="5"/>
        <v/>
      </c>
      <c r="L113" s="38" t="s">
        <v>88</v>
      </c>
      <c r="M113" s="38" t="s">
        <v>93</v>
      </c>
      <c r="N113" s="38" t="s">
        <v>97</v>
      </c>
      <c r="O113" s="38" t="s">
        <v>172</v>
      </c>
      <c r="P113" s="37"/>
      <c r="Q113" s="37"/>
      <c r="R113" s="37"/>
      <c r="S113" s="37"/>
    </row>
    <row r="114" spans="1:19" ht="12.75" x14ac:dyDescent="0.2">
      <c r="A114" s="270" t="s">
        <v>88</v>
      </c>
      <c r="B114" s="270" t="s">
        <v>93</v>
      </c>
      <c r="C114" s="270" t="s">
        <v>97</v>
      </c>
      <c r="D114" s="270" t="s">
        <v>173</v>
      </c>
      <c r="E114" s="288">
        <v>1</v>
      </c>
      <c r="F114" s="289">
        <v>30.2956425</v>
      </c>
      <c r="G114" s="289">
        <v>7.3524099999999999</v>
      </c>
      <c r="H114" s="290">
        <v>0.24268869689757999</v>
      </c>
      <c r="I114" s="289" t="str">
        <f t="shared" si="4"/>
        <v/>
      </c>
      <c r="J114" s="289" t="str">
        <f t="shared" si="5"/>
        <v/>
      </c>
      <c r="L114" s="38" t="s">
        <v>88</v>
      </c>
      <c r="M114" s="38" t="s">
        <v>93</v>
      </c>
      <c r="N114" s="38" t="s">
        <v>97</v>
      </c>
      <c r="O114" s="38" t="s">
        <v>173</v>
      </c>
      <c r="P114" s="58">
        <v>1.81</v>
      </c>
      <c r="Q114" s="59">
        <v>49.706386616666698</v>
      </c>
      <c r="R114" s="59">
        <v>9.3410299999999999</v>
      </c>
      <c r="S114" s="60">
        <v>0.18792414085614001</v>
      </c>
    </row>
    <row r="115" spans="1:19" ht="12.75" x14ac:dyDescent="0.2">
      <c r="A115" s="270" t="s">
        <v>88</v>
      </c>
      <c r="B115" s="270" t="s">
        <v>93</v>
      </c>
      <c r="C115" s="270" t="s">
        <v>97</v>
      </c>
      <c r="D115" s="270" t="s">
        <v>174</v>
      </c>
      <c r="E115" s="288">
        <v>4</v>
      </c>
      <c r="F115" s="289">
        <v>112.99057500000001</v>
      </c>
      <c r="G115" s="289">
        <v>15.875159999999999</v>
      </c>
      <c r="H115" s="290">
        <v>0.14049986027596001</v>
      </c>
      <c r="I115" s="289" t="str">
        <f t="shared" si="4"/>
        <v/>
      </c>
      <c r="J115" s="289" t="str">
        <f t="shared" si="5"/>
        <v/>
      </c>
      <c r="L115" s="38" t="s">
        <v>88</v>
      </c>
      <c r="M115" s="38" t="s">
        <v>93</v>
      </c>
      <c r="N115" s="38" t="s">
        <v>97</v>
      </c>
      <c r="O115" s="38" t="s">
        <v>174</v>
      </c>
      <c r="P115" s="58">
        <v>3</v>
      </c>
      <c r="Q115" s="59">
        <v>83.580972500000001</v>
      </c>
      <c r="R115" s="59">
        <v>10.76646</v>
      </c>
      <c r="S115" s="60">
        <v>0.12881472514573</v>
      </c>
    </row>
    <row r="116" spans="1:19" ht="12.75" x14ac:dyDescent="0.2">
      <c r="A116" s="280" t="s">
        <v>88</v>
      </c>
      <c r="B116" s="280" t="s">
        <v>98</v>
      </c>
      <c r="C116" s="280" t="s">
        <v>27</v>
      </c>
      <c r="D116" s="280" t="s">
        <v>27</v>
      </c>
      <c r="E116" s="281">
        <v>14</v>
      </c>
      <c r="F116" s="282">
        <v>538.10120500000005</v>
      </c>
      <c r="G116" s="282">
        <v>109.86326</v>
      </c>
      <c r="H116" s="283">
        <v>0.20416839616629001</v>
      </c>
      <c r="I116" s="282">
        <f t="shared" si="4"/>
        <v>5</v>
      </c>
      <c r="J116" s="282">
        <f t="shared" si="5"/>
        <v>5</v>
      </c>
      <c r="L116" s="52" t="s">
        <v>88</v>
      </c>
      <c r="M116" s="52" t="s">
        <v>98</v>
      </c>
      <c r="N116" s="52" t="s">
        <v>27</v>
      </c>
      <c r="O116" s="52" t="s">
        <v>27</v>
      </c>
      <c r="P116" s="53">
        <v>31.402000000000001</v>
      </c>
      <c r="Q116" s="54">
        <v>1217.04101943667</v>
      </c>
      <c r="R116" s="54">
        <v>259.27499</v>
      </c>
      <c r="S116" s="55">
        <v>0.21303718269086</v>
      </c>
    </row>
    <row r="117" spans="1:19" ht="12.75" x14ac:dyDescent="0.2">
      <c r="A117" s="284" t="s">
        <v>88</v>
      </c>
      <c r="B117" s="284" t="s">
        <v>98</v>
      </c>
      <c r="C117" s="284" t="s">
        <v>99</v>
      </c>
      <c r="D117" s="284" t="s">
        <v>27</v>
      </c>
      <c r="E117" s="285">
        <v>12</v>
      </c>
      <c r="F117" s="286">
        <v>454.91132750000003</v>
      </c>
      <c r="G117" s="286">
        <v>94.368729999999999</v>
      </c>
      <c r="H117" s="287">
        <v>0.20744422988676001</v>
      </c>
      <c r="I117" s="286">
        <f t="shared" si="4"/>
        <v>1</v>
      </c>
      <c r="J117" s="286">
        <f t="shared" si="5"/>
        <v>1</v>
      </c>
      <c r="L117" s="52" t="s">
        <v>88</v>
      </c>
      <c r="M117" s="52" t="s">
        <v>98</v>
      </c>
      <c r="N117" s="52" t="s">
        <v>99</v>
      </c>
      <c r="O117" s="52" t="s">
        <v>27</v>
      </c>
      <c r="P117" s="53">
        <v>25.402000000000001</v>
      </c>
      <c r="Q117" s="54">
        <v>1010.69640110333</v>
      </c>
      <c r="R117" s="54">
        <v>210.85309000000001</v>
      </c>
      <c r="S117" s="55">
        <v>0.20862158979671999</v>
      </c>
    </row>
    <row r="118" spans="1:19" ht="12.75" x14ac:dyDescent="0.2">
      <c r="A118" s="284" t="s">
        <v>88</v>
      </c>
      <c r="B118" s="284" t="s">
        <v>98</v>
      </c>
      <c r="C118" s="284" t="s">
        <v>100</v>
      </c>
      <c r="D118" s="284" t="s">
        <v>27</v>
      </c>
      <c r="E118" s="285">
        <v>2</v>
      </c>
      <c r="F118" s="286">
        <v>83.189877499999994</v>
      </c>
      <c r="G118" s="286">
        <v>15.494529999999999</v>
      </c>
      <c r="H118" s="287">
        <v>0.18625499238174001</v>
      </c>
      <c r="I118" s="286">
        <f t="shared" si="4"/>
        <v>9</v>
      </c>
      <c r="J118" s="286">
        <f t="shared" si="5"/>
        <v>9</v>
      </c>
      <c r="L118" s="52" t="s">
        <v>88</v>
      </c>
      <c r="M118" s="52" t="s">
        <v>98</v>
      </c>
      <c r="N118" s="52" t="s">
        <v>100</v>
      </c>
      <c r="O118" s="52" t="s">
        <v>27</v>
      </c>
      <c r="P118" s="53">
        <v>2</v>
      </c>
      <c r="Q118" s="54">
        <v>90.516520833333303</v>
      </c>
      <c r="R118" s="54">
        <v>26.117360000000001</v>
      </c>
      <c r="S118" s="55">
        <v>0.28853694065516999</v>
      </c>
    </row>
    <row r="119" spans="1:19" ht="12.75" x14ac:dyDescent="0.2">
      <c r="A119" s="52" t="s">
        <v>88</v>
      </c>
      <c r="B119" s="52" t="s">
        <v>98</v>
      </c>
      <c r="C119" s="52" t="s">
        <v>101</v>
      </c>
      <c r="D119" s="52" t="s">
        <v>27</v>
      </c>
      <c r="E119" s="52"/>
      <c r="F119" s="52"/>
      <c r="G119" s="52"/>
      <c r="H119" s="52"/>
      <c r="I119" s="52">
        <f t="shared" si="4"/>
        <v>0</v>
      </c>
      <c r="J119" s="52" t="str">
        <f t="shared" si="5"/>
        <v/>
      </c>
      <c r="L119" s="52" t="s">
        <v>88</v>
      </c>
      <c r="M119" s="52" t="s">
        <v>98</v>
      </c>
      <c r="N119" s="52" t="s">
        <v>101</v>
      </c>
      <c r="O119" s="52" t="s">
        <v>27</v>
      </c>
      <c r="P119" s="53">
        <v>4</v>
      </c>
      <c r="Q119" s="54">
        <v>115.8280975</v>
      </c>
      <c r="R119" s="54">
        <v>22.304539999999999</v>
      </c>
      <c r="S119" s="55">
        <v>0.19256588411115</v>
      </c>
    </row>
    <row r="120" spans="1:19" ht="12.75" x14ac:dyDescent="0.2">
      <c r="A120" s="280" t="s">
        <v>88</v>
      </c>
      <c r="B120" s="280" t="s">
        <v>88</v>
      </c>
      <c r="C120" s="280" t="s">
        <v>27</v>
      </c>
      <c r="D120" s="280" t="s">
        <v>27</v>
      </c>
      <c r="E120" s="281">
        <v>1</v>
      </c>
      <c r="F120" s="282">
        <v>76.748653333333294</v>
      </c>
      <c r="G120" s="282">
        <v>17.326540000000001</v>
      </c>
      <c r="H120" s="283">
        <v>0.22575692533323999</v>
      </c>
      <c r="I120" s="282" t="str">
        <f t="shared" si="4"/>
        <v/>
      </c>
      <c r="J120" s="282" t="str">
        <f t="shared" si="5"/>
        <v/>
      </c>
      <c r="L120" s="48" t="s">
        <v>88</v>
      </c>
      <c r="M120" s="48" t="s">
        <v>88</v>
      </c>
      <c r="N120" s="48" t="s">
        <v>27</v>
      </c>
      <c r="O120" s="48" t="s">
        <v>27</v>
      </c>
      <c r="P120" s="58"/>
      <c r="Q120" s="59"/>
      <c r="R120" s="59"/>
      <c r="S120" s="60"/>
    </row>
    <row r="121" spans="1:19" ht="12.75" x14ac:dyDescent="0.2">
      <c r="A121" s="52" t="s">
        <v>88</v>
      </c>
      <c r="B121" s="52" t="s">
        <v>102</v>
      </c>
      <c r="C121" s="52" t="s">
        <v>27</v>
      </c>
      <c r="D121" s="52" t="s">
        <v>27</v>
      </c>
      <c r="E121" s="52"/>
      <c r="F121" s="52"/>
      <c r="G121" s="52"/>
      <c r="H121" s="52"/>
      <c r="I121" s="52">
        <f t="shared" si="4"/>
        <v>0</v>
      </c>
      <c r="J121" s="52" t="str">
        <f t="shared" si="5"/>
        <v/>
      </c>
      <c r="L121" s="52" t="s">
        <v>88</v>
      </c>
      <c r="M121" s="52" t="s">
        <v>102</v>
      </c>
      <c r="N121" s="52" t="s">
        <v>27</v>
      </c>
      <c r="O121" s="52" t="s">
        <v>27</v>
      </c>
      <c r="P121" s="53">
        <v>8.7279999999999998</v>
      </c>
      <c r="Q121" s="54">
        <v>253.11184339416701</v>
      </c>
      <c r="R121" s="54">
        <v>34.368760000000002</v>
      </c>
      <c r="S121" s="55">
        <v>0.13578487493562</v>
      </c>
    </row>
    <row r="122" spans="1:19" ht="12.75" x14ac:dyDescent="0.2">
      <c r="A122" s="280" t="s">
        <v>88</v>
      </c>
      <c r="B122" s="280" t="s">
        <v>103</v>
      </c>
      <c r="C122" s="280" t="s">
        <v>27</v>
      </c>
      <c r="D122" s="280" t="s">
        <v>27</v>
      </c>
      <c r="E122" s="281">
        <v>106.476076923077</v>
      </c>
      <c r="F122" s="282">
        <v>2533.9897868739099</v>
      </c>
      <c r="G122" s="282">
        <v>153.89102</v>
      </c>
      <c r="H122" s="283">
        <v>6.0730718330892997E-2</v>
      </c>
      <c r="I122" s="282" t="str">
        <f t="shared" si="4"/>
        <v/>
      </c>
      <c r="J122" s="282" t="str">
        <f t="shared" si="5"/>
        <v/>
      </c>
      <c r="L122" s="52" t="s">
        <v>88</v>
      </c>
      <c r="M122" s="52" t="s">
        <v>103</v>
      </c>
      <c r="N122" s="52" t="s">
        <v>27</v>
      </c>
      <c r="O122" s="52" t="s">
        <v>27</v>
      </c>
      <c r="P122" s="53">
        <v>113.69327692307699</v>
      </c>
      <c r="Q122" s="54">
        <v>2626.8115993707802</v>
      </c>
      <c r="R122" s="54">
        <v>154.16992999999999</v>
      </c>
      <c r="S122" s="55">
        <v>5.8690897374188998E-2</v>
      </c>
    </row>
    <row r="123" spans="1:19" ht="12.75" x14ac:dyDescent="0.2">
      <c r="A123" s="284" t="s">
        <v>88</v>
      </c>
      <c r="B123" s="284" t="s">
        <v>103</v>
      </c>
      <c r="C123" s="284" t="s">
        <v>104</v>
      </c>
      <c r="D123" s="284" t="s">
        <v>27</v>
      </c>
      <c r="E123" s="285">
        <v>14.404999999999999</v>
      </c>
      <c r="F123" s="286">
        <v>369.79106554166702</v>
      </c>
      <c r="G123" s="286">
        <v>57.807209999999998</v>
      </c>
      <c r="H123" s="287">
        <v>0.15632397693363001</v>
      </c>
      <c r="I123" s="286">
        <f t="shared" si="4"/>
        <v>3</v>
      </c>
      <c r="J123" s="286">
        <f t="shared" si="5"/>
        <v>3</v>
      </c>
      <c r="L123" s="52" t="s">
        <v>88</v>
      </c>
      <c r="M123" s="52" t="s">
        <v>103</v>
      </c>
      <c r="N123" s="52" t="s">
        <v>104</v>
      </c>
      <c r="O123" s="52" t="s">
        <v>27</v>
      </c>
      <c r="P123" s="53">
        <v>17.1594615384615</v>
      </c>
      <c r="Q123" s="54">
        <v>439.51636606878202</v>
      </c>
      <c r="R123" s="54">
        <v>72.063109999999995</v>
      </c>
      <c r="S123" s="55">
        <v>0.16396001506055999</v>
      </c>
    </row>
    <row r="124" spans="1:19" ht="12.75" x14ac:dyDescent="0.2">
      <c r="A124" s="270" t="s">
        <v>88</v>
      </c>
      <c r="B124" s="270" t="s">
        <v>103</v>
      </c>
      <c r="C124" s="270" t="s">
        <v>104</v>
      </c>
      <c r="D124" s="270" t="s">
        <v>104</v>
      </c>
      <c r="E124" s="288">
        <v>1</v>
      </c>
      <c r="F124" s="289">
        <v>32.302255833333298</v>
      </c>
      <c r="G124" s="289">
        <v>9.0293799999999997</v>
      </c>
      <c r="H124" s="290">
        <v>0.27952784618474003</v>
      </c>
      <c r="I124" s="289" t="str">
        <f t="shared" si="4"/>
        <v/>
      </c>
      <c r="J124" s="289" t="str">
        <f t="shared" si="5"/>
        <v/>
      </c>
      <c r="L124" s="3" t="s">
        <v>88</v>
      </c>
      <c r="M124" s="3" t="s">
        <v>103</v>
      </c>
      <c r="N124" s="3" t="s">
        <v>104</v>
      </c>
      <c r="O124" s="3" t="s">
        <v>104</v>
      </c>
      <c r="P124" s="53"/>
      <c r="Q124" s="54"/>
      <c r="R124" s="54"/>
      <c r="S124" s="61"/>
    </row>
    <row r="125" spans="1:19" ht="12.75" x14ac:dyDescent="0.2">
      <c r="A125" s="270" t="s">
        <v>88</v>
      </c>
      <c r="B125" s="270" t="s">
        <v>103</v>
      </c>
      <c r="C125" s="270" t="s">
        <v>104</v>
      </c>
      <c r="D125" s="270" t="s">
        <v>175</v>
      </c>
      <c r="E125" s="288">
        <v>2.4049999999999998</v>
      </c>
      <c r="F125" s="289">
        <v>62.829432208333401</v>
      </c>
      <c r="G125" s="289">
        <v>13.6228</v>
      </c>
      <c r="H125" s="290">
        <v>0.21682194985987999</v>
      </c>
      <c r="I125" s="289">
        <f t="shared" si="4"/>
        <v>0</v>
      </c>
      <c r="J125" s="289" t="str">
        <f t="shared" si="5"/>
        <v/>
      </c>
      <c r="L125" s="38" t="s">
        <v>88</v>
      </c>
      <c r="M125" s="38" t="s">
        <v>103</v>
      </c>
      <c r="N125" s="38" t="s">
        <v>104</v>
      </c>
      <c r="O125" s="38" t="s">
        <v>175</v>
      </c>
      <c r="P125" s="58">
        <v>2.4049999999999998</v>
      </c>
      <c r="Q125" s="59">
        <v>61.419871170833403</v>
      </c>
      <c r="R125" s="59">
        <v>13.38761</v>
      </c>
      <c r="S125" s="60">
        <v>0.21796870857582001</v>
      </c>
    </row>
    <row r="126" spans="1:19" ht="12.75" x14ac:dyDescent="0.2">
      <c r="A126" s="270" t="s">
        <v>88</v>
      </c>
      <c r="B126" s="270" t="s">
        <v>103</v>
      </c>
      <c r="C126" s="270" t="s">
        <v>104</v>
      </c>
      <c r="D126" s="270" t="s">
        <v>176</v>
      </c>
      <c r="E126" s="288">
        <v>2</v>
      </c>
      <c r="F126" s="289">
        <v>51.682193333333402</v>
      </c>
      <c r="G126" s="289">
        <v>10.046379999999999</v>
      </c>
      <c r="H126" s="290">
        <v>0.19438764789265001</v>
      </c>
      <c r="I126" s="289" t="str">
        <f t="shared" si="4"/>
        <v/>
      </c>
      <c r="J126" s="289" t="str">
        <f t="shared" si="5"/>
        <v/>
      </c>
      <c r="L126" s="38" t="s">
        <v>88</v>
      </c>
      <c r="M126" s="38" t="s">
        <v>103</v>
      </c>
      <c r="N126" s="38" t="s">
        <v>104</v>
      </c>
      <c r="O126" s="38" t="s">
        <v>176</v>
      </c>
      <c r="P126" s="58">
        <v>5</v>
      </c>
      <c r="Q126" s="59">
        <v>139.730218333333</v>
      </c>
      <c r="R126" s="59">
        <v>22.973980000000001</v>
      </c>
      <c r="S126" s="60">
        <v>0.16441669006195</v>
      </c>
    </row>
    <row r="127" spans="1:19" ht="12.75" x14ac:dyDescent="0.2">
      <c r="A127" s="270" t="s">
        <v>88</v>
      </c>
      <c r="B127" s="270" t="s">
        <v>103</v>
      </c>
      <c r="C127" s="270" t="s">
        <v>104</v>
      </c>
      <c r="D127" s="270" t="s">
        <v>177</v>
      </c>
      <c r="E127" s="288">
        <v>1</v>
      </c>
      <c r="F127" s="289">
        <v>31.4023008333333</v>
      </c>
      <c r="G127" s="289">
        <v>2.2237900000000002</v>
      </c>
      <c r="H127" s="290">
        <v>7.0816148530093007E-2</v>
      </c>
      <c r="I127" s="289" t="str">
        <f t="shared" si="4"/>
        <v/>
      </c>
      <c r="J127" s="289" t="str">
        <f t="shared" si="5"/>
        <v/>
      </c>
      <c r="L127" s="38" t="s">
        <v>88</v>
      </c>
      <c r="M127" s="38" t="s">
        <v>103</v>
      </c>
      <c r="N127" s="38" t="s">
        <v>104</v>
      </c>
      <c r="O127" s="38" t="s">
        <v>177</v>
      </c>
      <c r="P127" s="37"/>
      <c r="Q127" s="37"/>
      <c r="R127" s="37"/>
      <c r="S127" s="37"/>
    </row>
    <row r="128" spans="1:19" ht="12.75" x14ac:dyDescent="0.2">
      <c r="A128" s="270" t="s">
        <v>88</v>
      </c>
      <c r="B128" s="270" t="s">
        <v>103</v>
      </c>
      <c r="C128" s="270" t="s">
        <v>104</v>
      </c>
      <c r="D128" s="270" t="s">
        <v>178</v>
      </c>
      <c r="E128" s="288">
        <v>8</v>
      </c>
      <c r="F128" s="289">
        <v>191.57488333333399</v>
      </c>
      <c r="G128" s="289">
        <v>22.88486</v>
      </c>
      <c r="H128" s="290">
        <v>0.11945647363481</v>
      </c>
      <c r="I128" s="289">
        <f t="shared" si="4"/>
        <v>6</v>
      </c>
      <c r="J128" s="289">
        <f t="shared" si="5"/>
        <v>6</v>
      </c>
      <c r="L128" s="38" t="s">
        <v>88</v>
      </c>
      <c r="M128" s="38" t="s">
        <v>103</v>
      </c>
      <c r="N128" s="38" t="s">
        <v>104</v>
      </c>
      <c r="O128" s="38" t="s">
        <v>178</v>
      </c>
      <c r="P128" s="58">
        <v>9.7544615384615394</v>
      </c>
      <c r="Q128" s="59">
        <v>238.36627656461599</v>
      </c>
      <c r="R128" s="59">
        <v>35.701520000000002</v>
      </c>
      <c r="S128" s="60">
        <v>0.14977588488832</v>
      </c>
    </row>
    <row r="129" spans="1:19" ht="12.75" x14ac:dyDescent="0.2">
      <c r="A129" s="284" t="s">
        <v>88</v>
      </c>
      <c r="B129" s="284" t="s">
        <v>103</v>
      </c>
      <c r="C129" s="284" t="s">
        <v>105</v>
      </c>
      <c r="D129" s="284" t="s">
        <v>27</v>
      </c>
      <c r="E129" s="285">
        <v>85.425076923077</v>
      </c>
      <c r="F129" s="286">
        <v>1949.0496319439101</v>
      </c>
      <c r="G129" s="286">
        <v>48.404789999999998</v>
      </c>
      <c r="H129" s="287">
        <v>2.4835073056463E-2</v>
      </c>
      <c r="I129" s="286">
        <f t="shared" si="4"/>
        <v>20</v>
      </c>
      <c r="J129" s="286">
        <f t="shared" si="5"/>
        <v>20</v>
      </c>
      <c r="L129" s="52" t="s">
        <v>88</v>
      </c>
      <c r="M129" s="52" t="s">
        <v>103</v>
      </c>
      <c r="N129" s="52" t="s">
        <v>105</v>
      </c>
      <c r="O129" s="52" t="s">
        <v>27</v>
      </c>
      <c r="P129" s="53">
        <v>93.159230769230803</v>
      </c>
      <c r="Q129" s="54">
        <v>2099.72650171641</v>
      </c>
      <c r="R129" s="54">
        <v>73.928309999999996</v>
      </c>
      <c r="S129" s="55">
        <v>3.5208542607605003E-2</v>
      </c>
    </row>
    <row r="130" spans="1:19" ht="12.75" x14ac:dyDescent="0.2">
      <c r="A130" s="270" t="s">
        <v>88</v>
      </c>
      <c r="B130" s="270" t="s">
        <v>103</v>
      </c>
      <c r="C130" s="270" t="s">
        <v>105</v>
      </c>
      <c r="D130" s="270" t="s">
        <v>105</v>
      </c>
      <c r="E130" s="288">
        <v>2</v>
      </c>
      <c r="F130" s="289">
        <v>62.799428333333402</v>
      </c>
      <c r="G130" s="289">
        <v>10.663790000000001</v>
      </c>
      <c r="H130" s="290">
        <v>0.16980711899792</v>
      </c>
      <c r="I130" s="289">
        <f t="shared" si="4"/>
        <v>5</v>
      </c>
      <c r="J130" s="289">
        <f t="shared" si="5"/>
        <v>5</v>
      </c>
      <c r="L130" s="38" t="s">
        <v>88</v>
      </c>
      <c r="M130" s="38" t="s">
        <v>103</v>
      </c>
      <c r="N130" s="38" t="s">
        <v>105</v>
      </c>
      <c r="O130" s="38" t="s">
        <v>105</v>
      </c>
      <c r="P130" s="58">
        <v>3.9180000000000001</v>
      </c>
      <c r="Q130" s="59">
        <v>137.98428937333301</v>
      </c>
      <c r="R130" s="59">
        <v>34.221440000000001</v>
      </c>
      <c r="S130" s="60">
        <v>0.24800968396779</v>
      </c>
    </row>
    <row r="131" spans="1:19" ht="12.75" x14ac:dyDescent="0.2">
      <c r="A131" s="270" t="s">
        <v>88</v>
      </c>
      <c r="B131" s="270" t="s">
        <v>103</v>
      </c>
      <c r="C131" s="270" t="s">
        <v>105</v>
      </c>
      <c r="D131" s="270" t="s">
        <v>179</v>
      </c>
      <c r="E131" s="288">
        <v>77.546076923076896</v>
      </c>
      <c r="F131" s="289">
        <v>1739.6680005814101</v>
      </c>
      <c r="G131" s="289">
        <v>31.36449</v>
      </c>
      <c r="H131" s="290">
        <v>1.8029008977297999E-2</v>
      </c>
      <c r="I131" s="289" t="str">
        <f t="shared" si="4"/>
        <v/>
      </c>
      <c r="J131" s="289" t="str">
        <f t="shared" si="5"/>
        <v/>
      </c>
      <c r="L131" s="38" t="s">
        <v>88</v>
      </c>
      <c r="M131" s="38" t="s">
        <v>103</v>
      </c>
      <c r="N131" s="38" t="s">
        <v>105</v>
      </c>
      <c r="O131" s="38" t="s">
        <v>179</v>
      </c>
      <c r="P131" s="58">
        <v>81.196589743589797</v>
      </c>
      <c r="Q131" s="59">
        <v>1774.28405661842</v>
      </c>
      <c r="R131" s="59">
        <v>30.98029</v>
      </c>
      <c r="S131" s="60">
        <v>1.7460727263167001E-2</v>
      </c>
    </row>
    <row r="132" spans="1:19" ht="12.75" x14ac:dyDescent="0.2">
      <c r="A132" s="270" t="s">
        <v>88</v>
      </c>
      <c r="B132" s="270" t="s">
        <v>103</v>
      </c>
      <c r="C132" s="270" t="s">
        <v>105</v>
      </c>
      <c r="D132" s="270" t="s">
        <v>180</v>
      </c>
      <c r="E132" s="288">
        <v>2.879</v>
      </c>
      <c r="F132" s="289">
        <v>78.053938029166702</v>
      </c>
      <c r="G132" s="289">
        <v>4.9720800000000001</v>
      </c>
      <c r="H132" s="290">
        <v>6.3700565603007006E-2</v>
      </c>
      <c r="I132" s="289">
        <f t="shared" si="4"/>
        <v>0</v>
      </c>
      <c r="J132" s="289" t="str">
        <f t="shared" si="5"/>
        <v/>
      </c>
      <c r="L132" s="38" t="s">
        <v>88</v>
      </c>
      <c r="M132" s="38" t="s">
        <v>103</v>
      </c>
      <c r="N132" s="38" t="s">
        <v>105</v>
      </c>
      <c r="O132" s="38" t="s">
        <v>180</v>
      </c>
      <c r="P132" s="58">
        <v>4.0940000000000003</v>
      </c>
      <c r="Q132" s="59">
        <v>101.656132563333</v>
      </c>
      <c r="R132" s="59">
        <v>6.9474499999999999</v>
      </c>
      <c r="S132" s="60">
        <v>6.8342655035314004E-2</v>
      </c>
    </row>
    <row r="133" spans="1:19" ht="12.75" x14ac:dyDescent="0.2">
      <c r="A133" s="270" t="s">
        <v>88</v>
      </c>
      <c r="B133" s="270" t="s">
        <v>103</v>
      </c>
      <c r="C133" s="270" t="s">
        <v>105</v>
      </c>
      <c r="D133" s="270" t="s">
        <v>181</v>
      </c>
      <c r="E133" s="288">
        <v>3</v>
      </c>
      <c r="F133" s="289">
        <v>68.528265000000104</v>
      </c>
      <c r="G133" s="289">
        <v>1.4044300000000001</v>
      </c>
      <c r="H133" s="290">
        <v>2.0494171273707E-2</v>
      </c>
      <c r="I133" s="289">
        <f t="shared" si="4"/>
        <v>0</v>
      </c>
      <c r="J133" s="289" t="str">
        <f t="shared" si="5"/>
        <v/>
      </c>
      <c r="L133" s="38" t="s">
        <v>88</v>
      </c>
      <c r="M133" s="38" t="s">
        <v>103</v>
      </c>
      <c r="N133" s="38" t="s">
        <v>105</v>
      </c>
      <c r="O133" s="38" t="s">
        <v>181</v>
      </c>
      <c r="P133" s="58">
        <v>3.9506410256410298</v>
      </c>
      <c r="Q133" s="59">
        <v>85.802023161324897</v>
      </c>
      <c r="R133" s="59">
        <v>1.7791300000000001</v>
      </c>
      <c r="S133" s="60">
        <v>2.0735291948243001E-2</v>
      </c>
    </row>
    <row r="134" spans="1:19" ht="12.75" x14ac:dyDescent="0.2">
      <c r="A134" s="284" t="s">
        <v>88</v>
      </c>
      <c r="B134" s="284" t="s">
        <v>103</v>
      </c>
      <c r="C134" s="284" t="s">
        <v>106</v>
      </c>
      <c r="D134" s="284" t="s">
        <v>27</v>
      </c>
      <c r="E134" s="285">
        <v>3.7280000000000002</v>
      </c>
      <c r="F134" s="286">
        <v>98.560204979999995</v>
      </c>
      <c r="G134" s="286">
        <v>10.15592</v>
      </c>
      <c r="H134" s="287">
        <v>0.10304280517741</v>
      </c>
      <c r="I134" s="286" t="str">
        <f t="shared" si="4"/>
        <v/>
      </c>
      <c r="J134" s="286" t="str">
        <f t="shared" si="5"/>
        <v/>
      </c>
      <c r="L134" s="52" t="s">
        <v>88</v>
      </c>
      <c r="M134" s="52" t="s">
        <v>103</v>
      </c>
      <c r="N134" s="52" t="s">
        <v>106</v>
      </c>
      <c r="O134" s="52" t="s">
        <v>27</v>
      </c>
      <c r="P134" s="53">
        <v>3.3745846153846202</v>
      </c>
      <c r="Q134" s="54">
        <v>87.568731585589802</v>
      </c>
      <c r="R134" s="54">
        <v>8.1785099999999993</v>
      </c>
      <c r="S134" s="55">
        <v>9.3395323329609994E-2</v>
      </c>
    </row>
    <row r="135" spans="1:19" ht="12.75" x14ac:dyDescent="0.2">
      <c r="A135" s="284" t="s">
        <v>88</v>
      </c>
      <c r="B135" s="284" t="s">
        <v>103</v>
      </c>
      <c r="C135" s="284" t="s">
        <v>103</v>
      </c>
      <c r="D135" s="284" t="s">
        <v>27</v>
      </c>
      <c r="E135" s="285">
        <v>2.9180000000000001</v>
      </c>
      <c r="F135" s="286">
        <v>116.588884408333</v>
      </c>
      <c r="G135" s="286">
        <v>37.523099999999999</v>
      </c>
      <c r="H135" s="287">
        <v>0.32184114455183999</v>
      </c>
      <c r="I135" s="286" t="str">
        <f t="shared" ref="I135:I198" si="6">+IF(H135&lt;S135,ROUND((F135*S135)-G135,0),"")</f>
        <v/>
      </c>
      <c r="J135" s="286" t="str">
        <f t="shared" ref="J135:J198" si="7">+IF(I135&gt;0,I135,"")</f>
        <v/>
      </c>
      <c r="L135" s="48" t="s">
        <v>88</v>
      </c>
      <c r="M135" s="48" t="s">
        <v>103</v>
      </c>
      <c r="N135" s="48" t="s">
        <v>103</v>
      </c>
      <c r="O135" s="48" t="s">
        <v>27</v>
      </c>
      <c r="P135" s="37"/>
      <c r="Q135" s="37"/>
      <c r="R135" s="37"/>
      <c r="S135" s="37"/>
    </row>
    <row r="136" spans="1:19" ht="12.75" x14ac:dyDescent="0.2">
      <c r="A136" s="276" t="s">
        <v>107</v>
      </c>
      <c r="B136" s="276" t="s">
        <v>27</v>
      </c>
      <c r="C136" s="276" t="s">
        <v>27</v>
      </c>
      <c r="D136" s="276" t="s">
        <v>27</v>
      </c>
      <c r="E136" s="277">
        <v>73.834000000000003</v>
      </c>
      <c r="F136" s="278">
        <v>2728.0967558325001</v>
      </c>
      <c r="G136" s="278">
        <v>370.91888</v>
      </c>
      <c r="H136" s="279">
        <v>0.13596250910346</v>
      </c>
      <c r="I136" s="278">
        <f t="shared" si="6"/>
        <v>3</v>
      </c>
      <c r="J136" s="278">
        <f t="shared" si="7"/>
        <v>3</v>
      </c>
      <c r="L136" s="52" t="s">
        <v>107</v>
      </c>
      <c r="M136" s="52" t="s">
        <v>27</v>
      </c>
      <c r="N136" s="52" t="s">
        <v>27</v>
      </c>
      <c r="O136" s="52" t="s">
        <v>27</v>
      </c>
      <c r="P136" s="53">
        <v>50.564999999999998</v>
      </c>
      <c r="Q136" s="54">
        <v>1931.8176037083299</v>
      </c>
      <c r="R136" s="54">
        <v>265.01449000000002</v>
      </c>
      <c r="S136" s="55">
        <v>0.13718401234738001</v>
      </c>
    </row>
    <row r="137" spans="1:19" ht="12.75" x14ac:dyDescent="0.2">
      <c r="A137" s="280" t="s">
        <v>107</v>
      </c>
      <c r="B137" s="280" t="s">
        <v>108</v>
      </c>
      <c r="C137" s="280" t="s">
        <v>27</v>
      </c>
      <c r="D137" s="280" t="s">
        <v>27</v>
      </c>
      <c r="E137" s="281">
        <v>16.079000000000001</v>
      </c>
      <c r="F137" s="282">
        <v>690.22079553666697</v>
      </c>
      <c r="G137" s="282">
        <v>98.701930000000004</v>
      </c>
      <c r="H137" s="283">
        <v>0.14300051612216999</v>
      </c>
      <c r="I137" s="282" t="str">
        <f t="shared" si="6"/>
        <v/>
      </c>
      <c r="J137" s="282" t="str">
        <f t="shared" si="7"/>
        <v/>
      </c>
      <c r="L137" s="52" t="s">
        <v>107</v>
      </c>
      <c r="M137" s="52" t="s">
        <v>108</v>
      </c>
      <c r="N137" s="52" t="s">
        <v>27</v>
      </c>
      <c r="O137" s="52" t="s">
        <v>27</v>
      </c>
      <c r="P137" s="53">
        <v>21.62</v>
      </c>
      <c r="Q137" s="54">
        <v>899.77232160833296</v>
      </c>
      <c r="R137" s="54">
        <v>115.98130999999999</v>
      </c>
      <c r="S137" s="55">
        <v>0.12890073101235999</v>
      </c>
    </row>
    <row r="138" spans="1:19" ht="12.75" x14ac:dyDescent="0.2">
      <c r="A138" s="52" t="s">
        <v>107</v>
      </c>
      <c r="B138" s="52" t="s">
        <v>108</v>
      </c>
      <c r="C138" s="52" t="s">
        <v>109</v>
      </c>
      <c r="D138" s="52" t="s">
        <v>27</v>
      </c>
      <c r="E138" s="52"/>
      <c r="F138" s="52"/>
      <c r="G138" s="52"/>
      <c r="H138" s="52"/>
      <c r="I138" s="52">
        <f t="shared" si="6"/>
        <v>0</v>
      </c>
      <c r="J138" s="52" t="str">
        <f t="shared" si="7"/>
        <v/>
      </c>
      <c r="L138" s="52" t="s">
        <v>107</v>
      </c>
      <c r="M138" s="52" t="s">
        <v>108</v>
      </c>
      <c r="N138" s="52" t="s">
        <v>109</v>
      </c>
      <c r="O138" s="52" t="s">
        <v>27</v>
      </c>
      <c r="P138" s="53">
        <v>1</v>
      </c>
      <c r="Q138" s="54">
        <v>37.179428333333298</v>
      </c>
      <c r="R138" s="54">
        <v>2.2062400000000002</v>
      </c>
      <c r="S138" s="55">
        <v>5.93403421973E-2</v>
      </c>
    </row>
    <row r="139" spans="1:19" ht="12.75" x14ac:dyDescent="0.2">
      <c r="A139" s="284" t="s">
        <v>107</v>
      </c>
      <c r="B139" s="284" t="s">
        <v>108</v>
      </c>
      <c r="C139" s="284" t="s">
        <v>108</v>
      </c>
      <c r="D139" s="284" t="s">
        <v>27</v>
      </c>
      <c r="E139" s="285">
        <v>15.079000000000001</v>
      </c>
      <c r="F139" s="286">
        <v>667.27365137000004</v>
      </c>
      <c r="G139" s="286">
        <v>98.701930000000004</v>
      </c>
      <c r="H139" s="287">
        <v>0.14791821885570999</v>
      </c>
      <c r="I139" s="286" t="str">
        <f t="shared" si="6"/>
        <v/>
      </c>
      <c r="J139" s="286" t="str">
        <f t="shared" si="7"/>
        <v/>
      </c>
      <c r="L139" s="52" t="s">
        <v>107</v>
      </c>
      <c r="M139" s="52" t="s">
        <v>108</v>
      </c>
      <c r="N139" s="52" t="s">
        <v>108</v>
      </c>
      <c r="O139" s="52" t="s">
        <v>27</v>
      </c>
      <c r="P139" s="53">
        <v>20.62</v>
      </c>
      <c r="Q139" s="54">
        <v>862.59289327500005</v>
      </c>
      <c r="R139" s="54">
        <v>113.77507</v>
      </c>
      <c r="S139" s="55">
        <v>0.13189891881445001</v>
      </c>
    </row>
    <row r="140" spans="1:19" ht="12.75" x14ac:dyDescent="0.2">
      <c r="A140" s="284" t="s">
        <v>107</v>
      </c>
      <c r="B140" s="284" t="s">
        <v>108</v>
      </c>
      <c r="C140" s="284" t="s">
        <v>250</v>
      </c>
      <c r="D140" s="284" t="s">
        <v>27</v>
      </c>
      <c r="E140" s="285">
        <v>1</v>
      </c>
      <c r="F140" s="286">
        <v>22.9471441666667</v>
      </c>
      <c r="G140" s="286">
        <v>0</v>
      </c>
      <c r="H140" s="287">
        <v>0</v>
      </c>
      <c r="I140" s="286" t="str">
        <f t="shared" si="6"/>
        <v/>
      </c>
      <c r="J140" s="286" t="str">
        <f t="shared" si="7"/>
        <v/>
      </c>
      <c r="L140" s="284" t="s">
        <v>107</v>
      </c>
      <c r="M140" s="284" t="s">
        <v>108</v>
      </c>
      <c r="N140" s="284" t="s">
        <v>250</v>
      </c>
      <c r="O140" s="284" t="s">
        <v>27</v>
      </c>
      <c r="P140" s="53"/>
      <c r="Q140" s="54"/>
      <c r="R140" s="54"/>
      <c r="S140" s="55"/>
    </row>
    <row r="141" spans="1:19" ht="12.75" x14ac:dyDescent="0.2">
      <c r="A141" s="280" t="s">
        <v>107</v>
      </c>
      <c r="B141" s="280" t="s">
        <v>110</v>
      </c>
      <c r="C141" s="280" t="s">
        <v>27</v>
      </c>
      <c r="D141" s="280" t="s">
        <v>27</v>
      </c>
      <c r="E141" s="281">
        <v>36.755000000000003</v>
      </c>
      <c r="F141" s="282">
        <v>1284.00652362917</v>
      </c>
      <c r="G141" s="282">
        <v>184.60043999999999</v>
      </c>
      <c r="H141" s="283">
        <v>0.14376908263537</v>
      </c>
      <c r="I141" s="282" t="str">
        <f t="shared" si="6"/>
        <v/>
      </c>
      <c r="J141" s="282" t="str">
        <f t="shared" si="7"/>
        <v/>
      </c>
      <c r="L141" s="48" t="s">
        <v>107</v>
      </c>
      <c r="M141" s="48" t="s">
        <v>110</v>
      </c>
      <c r="N141" s="48" t="s">
        <v>27</v>
      </c>
      <c r="O141" s="48" t="s">
        <v>27</v>
      </c>
      <c r="P141" s="58"/>
      <c r="Q141" s="59"/>
      <c r="R141" s="59"/>
      <c r="S141" s="60"/>
    </row>
    <row r="142" spans="1:19" ht="12.75" x14ac:dyDescent="0.2">
      <c r="A142" s="280" t="s">
        <v>107</v>
      </c>
      <c r="B142" s="280" t="s">
        <v>111</v>
      </c>
      <c r="C142" s="280" t="s">
        <v>27</v>
      </c>
      <c r="D142" s="280" t="s">
        <v>27</v>
      </c>
      <c r="E142" s="281">
        <v>21</v>
      </c>
      <c r="F142" s="282">
        <v>753.86943666666696</v>
      </c>
      <c r="G142" s="282">
        <v>87.616510000000005</v>
      </c>
      <c r="H142" s="283">
        <v>0.11622239308097</v>
      </c>
      <c r="I142" s="282">
        <f t="shared" si="6"/>
        <v>21</v>
      </c>
      <c r="J142" s="282">
        <f t="shared" si="7"/>
        <v>21</v>
      </c>
      <c r="L142" s="52" t="s">
        <v>107</v>
      </c>
      <c r="M142" s="52" t="s">
        <v>111</v>
      </c>
      <c r="N142" s="52" t="s">
        <v>27</v>
      </c>
      <c r="O142" s="52" t="s">
        <v>27</v>
      </c>
      <c r="P142" s="53">
        <v>28.945</v>
      </c>
      <c r="Q142" s="54">
        <v>1032.0452820999999</v>
      </c>
      <c r="R142" s="54">
        <v>149.03317999999999</v>
      </c>
      <c r="S142" s="55">
        <v>0.14440565989192999</v>
      </c>
    </row>
    <row r="143" spans="1:19" ht="12.75" x14ac:dyDescent="0.2">
      <c r="A143" s="284" t="s">
        <v>107</v>
      </c>
      <c r="B143" s="284" t="s">
        <v>111</v>
      </c>
      <c r="C143" s="284" t="s">
        <v>111</v>
      </c>
      <c r="D143" s="284" t="s">
        <v>27</v>
      </c>
      <c r="E143" s="285">
        <v>21</v>
      </c>
      <c r="F143" s="286">
        <v>753.86943666666696</v>
      </c>
      <c r="G143" s="286">
        <v>87.616510000000005</v>
      </c>
      <c r="H143" s="287">
        <v>0.11622239308097</v>
      </c>
      <c r="I143" s="286">
        <f t="shared" si="6"/>
        <v>21</v>
      </c>
      <c r="J143" s="286">
        <f t="shared" si="7"/>
        <v>21</v>
      </c>
      <c r="L143" s="52" t="s">
        <v>107</v>
      </c>
      <c r="M143" s="52" t="s">
        <v>111</v>
      </c>
      <c r="N143" s="52" t="s">
        <v>111</v>
      </c>
      <c r="O143" s="52" t="s">
        <v>27</v>
      </c>
      <c r="P143" s="53">
        <v>28.945</v>
      </c>
      <c r="Q143" s="54">
        <v>1032.0452820999999</v>
      </c>
      <c r="R143" s="54">
        <v>149.03317999999999</v>
      </c>
      <c r="S143" s="55">
        <v>0.14440565989192999</v>
      </c>
    </row>
    <row r="144" spans="1:19" ht="12.75" x14ac:dyDescent="0.2">
      <c r="A144" s="276" t="s">
        <v>112</v>
      </c>
      <c r="B144" s="276" t="s">
        <v>27</v>
      </c>
      <c r="C144" s="276" t="s">
        <v>27</v>
      </c>
      <c r="D144" s="276" t="s">
        <v>27</v>
      </c>
      <c r="E144" s="277">
        <v>450.48762688379702</v>
      </c>
      <c r="F144" s="278">
        <v>12925.0613412933</v>
      </c>
      <c r="G144" s="278">
        <v>1088.31286</v>
      </c>
      <c r="H144" s="279">
        <v>8.4201755895968997E-2</v>
      </c>
      <c r="I144" s="278">
        <f t="shared" si="6"/>
        <v>74</v>
      </c>
      <c r="J144" s="278">
        <f t="shared" si="7"/>
        <v>74</v>
      </c>
      <c r="L144" s="52" t="s">
        <v>112</v>
      </c>
      <c r="M144" s="52" t="s">
        <v>27</v>
      </c>
      <c r="N144" s="52" t="s">
        <v>27</v>
      </c>
      <c r="O144" s="52" t="s">
        <v>27</v>
      </c>
      <c r="P144" s="53">
        <v>472.94604102564</v>
      </c>
      <c r="Q144" s="54">
        <v>13299.8102731012</v>
      </c>
      <c r="R144" s="54">
        <v>1196.2824800000001</v>
      </c>
      <c r="S144" s="55">
        <v>8.9947334242765006E-2</v>
      </c>
    </row>
    <row r="145" spans="1:19" ht="12.75" x14ac:dyDescent="0.2">
      <c r="A145" s="280" t="s">
        <v>112</v>
      </c>
      <c r="B145" s="280" t="s">
        <v>113</v>
      </c>
      <c r="C145" s="280" t="s">
        <v>27</v>
      </c>
      <c r="D145" s="280" t="s">
        <v>27</v>
      </c>
      <c r="E145" s="281">
        <v>1</v>
      </c>
      <c r="F145" s="282">
        <v>76.994173333333293</v>
      </c>
      <c r="G145" s="282">
        <v>17.326460000000001</v>
      </c>
      <c r="H145" s="283">
        <v>0.22503598973637001</v>
      </c>
      <c r="I145" s="282">
        <f t="shared" si="6"/>
        <v>0</v>
      </c>
      <c r="J145" s="282" t="str">
        <f t="shared" si="7"/>
        <v/>
      </c>
      <c r="L145" s="52" t="s">
        <v>112</v>
      </c>
      <c r="M145" s="52" t="s">
        <v>113</v>
      </c>
      <c r="N145" s="52" t="s">
        <v>27</v>
      </c>
      <c r="O145" s="52" t="s">
        <v>27</v>
      </c>
      <c r="P145" s="53">
        <v>1</v>
      </c>
      <c r="Q145" s="54">
        <v>75.424531666666695</v>
      </c>
      <c r="R145" s="54">
        <v>17.027570000000001</v>
      </c>
      <c r="S145" s="55">
        <v>0.22575639017888999</v>
      </c>
    </row>
    <row r="146" spans="1:19" ht="12.75" x14ac:dyDescent="0.2">
      <c r="A146" s="52" t="s">
        <v>112</v>
      </c>
      <c r="B146" s="52" t="s">
        <v>114</v>
      </c>
      <c r="C146" s="52" t="s">
        <v>27</v>
      </c>
      <c r="D146" s="52" t="s">
        <v>27</v>
      </c>
      <c r="E146" s="52"/>
      <c r="F146" s="52"/>
      <c r="G146" s="52"/>
      <c r="H146" s="52"/>
      <c r="I146" s="52">
        <f t="shared" si="6"/>
        <v>0</v>
      </c>
      <c r="J146" s="52" t="str">
        <f t="shared" si="7"/>
        <v/>
      </c>
      <c r="L146" s="52" t="s">
        <v>112</v>
      </c>
      <c r="M146" s="52" t="s">
        <v>114</v>
      </c>
      <c r="N146" s="52" t="s">
        <v>27</v>
      </c>
      <c r="O146" s="52" t="s">
        <v>27</v>
      </c>
      <c r="P146" s="53">
        <v>17.215</v>
      </c>
      <c r="Q146" s="54">
        <v>566.21118173333298</v>
      </c>
      <c r="R146" s="54">
        <v>41.274900000000002</v>
      </c>
      <c r="S146" s="55">
        <v>7.2896652930176997E-2</v>
      </c>
    </row>
    <row r="147" spans="1:19" ht="12.75" x14ac:dyDescent="0.2">
      <c r="A147" s="280" t="s">
        <v>112</v>
      </c>
      <c r="B147" s="280" t="s">
        <v>115</v>
      </c>
      <c r="C147" s="280" t="s">
        <v>27</v>
      </c>
      <c r="D147" s="280" t="s">
        <v>27</v>
      </c>
      <c r="E147" s="281">
        <v>86.2886666666667</v>
      </c>
      <c r="F147" s="282">
        <v>2620.99744883528</v>
      </c>
      <c r="G147" s="282">
        <v>156.30844999999999</v>
      </c>
      <c r="H147" s="283">
        <v>5.9637009593221997E-2</v>
      </c>
      <c r="I147" s="282">
        <f t="shared" si="6"/>
        <v>6</v>
      </c>
      <c r="J147" s="282">
        <f t="shared" si="7"/>
        <v>6</v>
      </c>
      <c r="L147" s="52" t="s">
        <v>112</v>
      </c>
      <c r="M147" s="52" t="s">
        <v>115</v>
      </c>
      <c r="N147" s="52" t="s">
        <v>27</v>
      </c>
      <c r="O147" s="52" t="s">
        <v>27</v>
      </c>
      <c r="P147" s="53">
        <v>78.400000000000006</v>
      </c>
      <c r="Q147" s="54">
        <v>2285.5573728416698</v>
      </c>
      <c r="R147" s="54">
        <v>141.80972</v>
      </c>
      <c r="S147" s="55">
        <v>6.2046011920360002E-2</v>
      </c>
    </row>
    <row r="148" spans="1:19" ht="12.75" x14ac:dyDescent="0.2">
      <c r="A148" s="284" t="s">
        <v>112</v>
      </c>
      <c r="B148" s="284" t="s">
        <v>115</v>
      </c>
      <c r="C148" s="284" t="s">
        <v>115</v>
      </c>
      <c r="D148" s="284" t="s">
        <v>27</v>
      </c>
      <c r="E148" s="285">
        <v>1</v>
      </c>
      <c r="F148" s="286">
        <v>56.718643333333297</v>
      </c>
      <c r="G148" s="286">
        <v>9.8058599999999991</v>
      </c>
      <c r="H148" s="287">
        <v>0.17288601108407001</v>
      </c>
      <c r="I148" s="286" t="str">
        <f t="shared" si="6"/>
        <v/>
      </c>
      <c r="J148" s="286" t="str">
        <f t="shared" si="7"/>
        <v/>
      </c>
      <c r="L148" s="52" t="s">
        <v>112</v>
      </c>
      <c r="M148" s="52" t="s">
        <v>115</v>
      </c>
      <c r="N148" s="52" t="s">
        <v>115</v>
      </c>
      <c r="O148" s="52" t="s">
        <v>27</v>
      </c>
      <c r="P148" s="37"/>
      <c r="Q148" s="37"/>
      <c r="R148" s="37"/>
      <c r="S148" s="37"/>
    </row>
    <row r="149" spans="1:19" ht="12.75" x14ac:dyDescent="0.2">
      <c r="A149" s="52" t="s">
        <v>112</v>
      </c>
      <c r="B149" s="52" t="s">
        <v>115</v>
      </c>
      <c r="C149" s="52" t="s">
        <v>116</v>
      </c>
      <c r="D149" s="52" t="s">
        <v>27</v>
      </c>
      <c r="E149" s="52"/>
      <c r="F149" s="52"/>
      <c r="G149" s="52"/>
      <c r="H149" s="52"/>
      <c r="I149" s="52">
        <f t="shared" si="6"/>
        <v>0</v>
      </c>
      <c r="J149" s="52" t="str">
        <f t="shared" si="7"/>
        <v/>
      </c>
      <c r="L149" s="52" t="s">
        <v>112</v>
      </c>
      <c r="M149" s="52" t="s">
        <v>115</v>
      </c>
      <c r="N149" s="52" t="s">
        <v>116</v>
      </c>
      <c r="O149" s="52" t="s">
        <v>27</v>
      </c>
      <c r="P149" s="53">
        <v>2.1349999999999998</v>
      </c>
      <c r="Q149" s="54">
        <v>60.253838758333302</v>
      </c>
      <c r="R149" s="54">
        <v>5.56236</v>
      </c>
      <c r="S149" s="55">
        <v>9.2315446030079004E-2</v>
      </c>
    </row>
    <row r="150" spans="1:19" ht="12.75" x14ac:dyDescent="0.2">
      <c r="A150" s="284" t="s">
        <v>112</v>
      </c>
      <c r="B150" s="284" t="s">
        <v>115</v>
      </c>
      <c r="C150" s="284" t="s">
        <v>117</v>
      </c>
      <c r="D150" s="284" t="s">
        <v>27</v>
      </c>
      <c r="E150" s="285">
        <v>10.864000000000001</v>
      </c>
      <c r="F150" s="286">
        <v>327.50680826666701</v>
      </c>
      <c r="G150" s="286">
        <v>21.841940000000001</v>
      </c>
      <c r="H150" s="287">
        <v>6.6691560140684003E-2</v>
      </c>
      <c r="I150" s="286" t="str">
        <f t="shared" si="6"/>
        <v/>
      </c>
      <c r="J150" s="286" t="str">
        <f t="shared" si="7"/>
        <v/>
      </c>
      <c r="L150" s="52" t="s">
        <v>112</v>
      </c>
      <c r="M150" s="52" t="s">
        <v>115</v>
      </c>
      <c r="N150" s="52" t="s">
        <v>117</v>
      </c>
      <c r="O150" s="52" t="s">
        <v>27</v>
      </c>
      <c r="P150" s="53">
        <v>11.675000000000001</v>
      </c>
      <c r="Q150" s="54">
        <v>337.45738408333301</v>
      </c>
      <c r="R150" s="54">
        <v>22.202279999999998</v>
      </c>
      <c r="S150" s="55">
        <v>6.5792840954747994E-2</v>
      </c>
    </row>
    <row r="151" spans="1:19" ht="12.75" x14ac:dyDescent="0.2">
      <c r="A151" s="270" t="s">
        <v>112</v>
      </c>
      <c r="B151" s="270" t="s">
        <v>115</v>
      </c>
      <c r="C151" s="270" t="s">
        <v>117</v>
      </c>
      <c r="D151" s="270" t="s">
        <v>182</v>
      </c>
      <c r="E151" s="288">
        <v>8.8640000000000008</v>
      </c>
      <c r="F151" s="289">
        <v>260.385098266667</v>
      </c>
      <c r="G151" s="289">
        <v>14.46552</v>
      </c>
      <c r="H151" s="290">
        <v>5.5554331243585997E-2</v>
      </c>
      <c r="I151" s="289" t="str">
        <f t="shared" si="6"/>
        <v/>
      </c>
      <c r="J151" s="289" t="str">
        <f t="shared" si="7"/>
        <v/>
      </c>
      <c r="L151" s="38" t="s">
        <v>112</v>
      </c>
      <c r="M151" s="38" t="s">
        <v>115</v>
      </c>
      <c r="N151" s="38" t="s">
        <v>117</v>
      </c>
      <c r="O151" s="38" t="s">
        <v>182</v>
      </c>
      <c r="P151" s="58">
        <v>5.6749999999999998</v>
      </c>
      <c r="Q151" s="59">
        <v>161.709719083333</v>
      </c>
      <c r="R151" s="59">
        <v>8.1018000000000008</v>
      </c>
      <c r="S151" s="60">
        <v>5.0100884757735997E-2</v>
      </c>
    </row>
    <row r="152" spans="1:19" ht="12.75" x14ac:dyDescent="0.2">
      <c r="A152" s="38" t="s">
        <v>112</v>
      </c>
      <c r="B152" s="38" t="s">
        <v>115</v>
      </c>
      <c r="C152" s="38" t="s">
        <v>117</v>
      </c>
      <c r="D152" s="235" t="s">
        <v>183</v>
      </c>
      <c r="E152" s="27"/>
      <c r="F152" s="27"/>
      <c r="G152" s="27"/>
      <c r="H152" s="27"/>
      <c r="I152" s="27">
        <f t="shared" si="6"/>
        <v>0</v>
      </c>
      <c r="J152" s="27" t="str">
        <f t="shared" si="7"/>
        <v/>
      </c>
      <c r="L152" s="38" t="s">
        <v>112</v>
      </c>
      <c r="M152" s="38" t="s">
        <v>115</v>
      </c>
      <c r="N152" s="38" t="s">
        <v>117</v>
      </c>
      <c r="O152" s="38" t="s">
        <v>183</v>
      </c>
      <c r="P152" s="58">
        <v>3</v>
      </c>
      <c r="Q152" s="59">
        <v>82.893328333333301</v>
      </c>
      <c r="R152" s="59">
        <v>7.7149400000000004</v>
      </c>
      <c r="S152" s="60">
        <v>9.3070698874298002E-2</v>
      </c>
    </row>
    <row r="153" spans="1:19" ht="12.75" x14ac:dyDescent="0.2">
      <c r="A153" s="270" t="s">
        <v>112</v>
      </c>
      <c r="B153" s="270" t="s">
        <v>115</v>
      </c>
      <c r="C153" s="270" t="s">
        <v>117</v>
      </c>
      <c r="D153" s="270" t="s">
        <v>117</v>
      </c>
      <c r="E153" s="207">
        <v>1</v>
      </c>
      <c r="F153" s="206">
        <v>38.525559166666703</v>
      </c>
      <c r="G153" s="206">
        <v>3.6271499999999999</v>
      </c>
      <c r="H153" s="204">
        <v>9.4149185072395003E-2</v>
      </c>
      <c r="I153" s="206" t="str">
        <f t="shared" si="6"/>
        <v/>
      </c>
      <c r="J153" s="206" t="str">
        <f t="shared" si="7"/>
        <v/>
      </c>
      <c r="L153" s="38" t="s">
        <v>112</v>
      </c>
      <c r="M153" s="38" t="s">
        <v>115</v>
      </c>
      <c r="N153" s="38" t="s">
        <v>117</v>
      </c>
      <c r="O153" s="38" t="s">
        <v>117</v>
      </c>
      <c r="P153" s="58">
        <v>2</v>
      </c>
      <c r="Q153" s="59">
        <v>64.863564166666606</v>
      </c>
      <c r="R153" s="59">
        <v>2.7010200000000002</v>
      </c>
      <c r="S153" s="60">
        <v>4.1641560014491E-2</v>
      </c>
    </row>
    <row r="154" spans="1:19" ht="12.75" x14ac:dyDescent="0.2">
      <c r="A154" s="270" t="s">
        <v>112</v>
      </c>
      <c r="B154" s="270" t="s">
        <v>115</v>
      </c>
      <c r="C154" s="270" t="s">
        <v>117</v>
      </c>
      <c r="D154" s="270" t="s">
        <v>184</v>
      </c>
      <c r="E154" s="288">
        <v>1</v>
      </c>
      <c r="F154" s="289">
        <v>28.596150833333301</v>
      </c>
      <c r="G154" s="289">
        <v>3.7492700000000001</v>
      </c>
      <c r="H154" s="290">
        <v>0.13111100238112</v>
      </c>
      <c r="I154" s="289">
        <f t="shared" si="6"/>
        <v>0</v>
      </c>
      <c r="J154" s="289" t="str">
        <f t="shared" si="7"/>
        <v/>
      </c>
      <c r="L154" s="38" t="s">
        <v>112</v>
      </c>
      <c r="M154" s="38" t="s">
        <v>115</v>
      </c>
      <c r="N154" s="38" t="s">
        <v>117</v>
      </c>
      <c r="O154" s="38" t="s">
        <v>184</v>
      </c>
      <c r="P154" s="58">
        <v>1</v>
      </c>
      <c r="Q154" s="59">
        <v>27.990772499999999</v>
      </c>
      <c r="R154" s="59">
        <v>3.68452</v>
      </c>
      <c r="S154" s="60">
        <v>0.13163338025058</v>
      </c>
    </row>
    <row r="155" spans="1:19" ht="12.75" x14ac:dyDescent="0.2">
      <c r="A155" s="284" t="s">
        <v>112</v>
      </c>
      <c r="B155" s="284" t="s">
        <v>115</v>
      </c>
      <c r="C155" s="284" t="s">
        <v>118</v>
      </c>
      <c r="D155" s="284" t="s">
        <v>27</v>
      </c>
      <c r="E155" s="285">
        <v>1</v>
      </c>
      <c r="F155" s="286">
        <v>32.982138333333303</v>
      </c>
      <c r="G155" s="286">
        <v>2.5414699999999999</v>
      </c>
      <c r="H155" s="287">
        <v>7.7055949930071005E-2</v>
      </c>
      <c r="I155" s="286" t="str">
        <f t="shared" si="6"/>
        <v/>
      </c>
      <c r="J155" s="286" t="str">
        <f t="shared" si="7"/>
        <v/>
      </c>
      <c r="L155" s="52" t="s">
        <v>112</v>
      </c>
      <c r="M155" s="52" t="s">
        <v>115</v>
      </c>
      <c r="N155" s="52" t="s">
        <v>118</v>
      </c>
      <c r="O155" s="52" t="s">
        <v>27</v>
      </c>
      <c r="P155" s="53">
        <v>1.1890000000000001</v>
      </c>
      <c r="Q155" s="54">
        <v>37.741811143333301</v>
      </c>
      <c r="R155" s="54">
        <v>2.6532</v>
      </c>
      <c r="S155" s="55">
        <v>7.0298693137005E-2</v>
      </c>
    </row>
    <row r="156" spans="1:19" ht="12.75" x14ac:dyDescent="0.2">
      <c r="A156" s="284" t="s">
        <v>112</v>
      </c>
      <c r="B156" s="284" t="s">
        <v>115</v>
      </c>
      <c r="C156" s="284" t="s">
        <v>119</v>
      </c>
      <c r="D156" s="284" t="s">
        <v>27</v>
      </c>
      <c r="E156" s="285">
        <v>11.831</v>
      </c>
      <c r="F156" s="286">
        <v>354.80150239250003</v>
      </c>
      <c r="G156" s="286">
        <v>24.332000000000001</v>
      </c>
      <c r="H156" s="287">
        <v>6.8579191000952E-2</v>
      </c>
      <c r="I156" s="286" t="str">
        <f t="shared" si="6"/>
        <v/>
      </c>
      <c r="J156" s="286" t="str">
        <f t="shared" si="7"/>
        <v/>
      </c>
      <c r="L156" s="52" t="s">
        <v>112</v>
      </c>
      <c r="M156" s="52" t="s">
        <v>115</v>
      </c>
      <c r="N156" s="52" t="s">
        <v>119</v>
      </c>
      <c r="O156" s="52" t="s">
        <v>27</v>
      </c>
      <c r="P156" s="53">
        <v>17.425000000000001</v>
      </c>
      <c r="Q156" s="54">
        <v>498.75485502666601</v>
      </c>
      <c r="R156" s="54">
        <v>23.981850000000001</v>
      </c>
      <c r="S156" s="55">
        <v>4.8083441711494999E-2</v>
      </c>
    </row>
    <row r="157" spans="1:19" ht="12.75" x14ac:dyDescent="0.2">
      <c r="A157" s="284" t="s">
        <v>112</v>
      </c>
      <c r="B157" s="284" t="s">
        <v>115</v>
      </c>
      <c r="C157" s="284" t="s">
        <v>120</v>
      </c>
      <c r="D157" s="284" t="s">
        <v>27</v>
      </c>
      <c r="E157" s="285">
        <v>10.6766666666667</v>
      </c>
      <c r="F157" s="286">
        <v>340.31946427777802</v>
      </c>
      <c r="G157" s="286">
        <v>21.856870000000001</v>
      </c>
      <c r="H157" s="287">
        <v>6.4224566309730002E-2</v>
      </c>
      <c r="I157" s="286">
        <f t="shared" si="6"/>
        <v>5</v>
      </c>
      <c r="J157" s="286">
        <f t="shared" si="7"/>
        <v>5</v>
      </c>
      <c r="L157" s="52" t="s">
        <v>112</v>
      </c>
      <c r="M157" s="52" t="s">
        <v>115</v>
      </c>
      <c r="N157" s="52" t="s">
        <v>120</v>
      </c>
      <c r="O157" s="52" t="s">
        <v>27</v>
      </c>
      <c r="P157" s="53">
        <v>11.066000000000001</v>
      </c>
      <c r="Q157" s="54">
        <v>341.77816297999999</v>
      </c>
      <c r="R157" s="54">
        <v>27.184560000000001</v>
      </c>
      <c r="S157" s="55">
        <v>7.9538609965525003E-2</v>
      </c>
    </row>
    <row r="158" spans="1:19" ht="12.75" x14ac:dyDescent="0.2">
      <c r="A158" s="284" t="s">
        <v>112</v>
      </c>
      <c r="B158" s="284" t="s">
        <v>115</v>
      </c>
      <c r="C158" s="284" t="s">
        <v>121</v>
      </c>
      <c r="D158" s="284" t="s">
        <v>27</v>
      </c>
      <c r="E158" s="285">
        <v>10.135</v>
      </c>
      <c r="F158" s="286">
        <v>259.81007462500003</v>
      </c>
      <c r="G158" s="286">
        <v>15.21575</v>
      </c>
      <c r="H158" s="287">
        <v>5.8564895999364E-2</v>
      </c>
      <c r="I158" s="286">
        <f t="shared" si="6"/>
        <v>1</v>
      </c>
      <c r="J158" s="286">
        <f t="shared" si="7"/>
        <v>1</v>
      </c>
      <c r="L158" s="52" t="s">
        <v>112</v>
      </c>
      <c r="M158" s="52" t="s">
        <v>115</v>
      </c>
      <c r="N158" s="52" t="s">
        <v>121</v>
      </c>
      <c r="O158" s="52" t="s">
        <v>27</v>
      </c>
      <c r="P158" s="53">
        <v>9</v>
      </c>
      <c r="Q158" s="54">
        <v>229.742056666667</v>
      </c>
      <c r="R158" s="54">
        <v>14.180720000000001</v>
      </c>
      <c r="S158" s="55">
        <v>6.1724527958651999E-2</v>
      </c>
    </row>
    <row r="159" spans="1:19" ht="12.75" x14ac:dyDescent="0.2">
      <c r="A159" s="284" t="s">
        <v>112</v>
      </c>
      <c r="B159" s="284" t="s">
        <v>115</v>
      </c>
      <c r="C159" s="284" t="s">
        <v>122</v>
      </c>
      <c r="D159" s="284" t="s">
        <v>27</v>
      </c>
      <c r="E159" s="285">
        <v>6</v>
      </c>
      <c r="F159" s="286">
        <v>212.2537825</v>
      </c>
      <c r="G159" s="286">
        <v>15.475899999999999</v>
      </c>
      <c r="H159" s="287">
        <v>7.2912245980823007E-2</v>
      </c>
      <c r="I159" s="286" t="str">
        <f t="shared" si="6"/>
        <v/>
      </c>
      <c r="J159" s="286" t="str">
        <f t="shared" si="7"/>
        <v/>
      </c>
      <c r="L159" s="52" t="s">
        <v>112</v>
      </c>
      <c r="M159" s="52" t="s">
        <v>115</v>
      </c>
      <c r="N159" s="52" t="s">
        <v>122</v>
      </c>
      <c r="O159" s="52" t="s">
        <v>27</v>
      </c>
      <c r="P159" s="53">
        <v>4</v>
      </c>
      <c r="Q159" s="54">
        <v>130.359581666667</v>
      </c>
      <c r="R159" s="54">
        <v>7.3397199999999998</v>
      </c>
      <c r="S159" s="55">
        <v>5.6303648003166E-2</v>
      </c>
    </row>
    <row r="160" spans="1:19" ht="12.75" x14ac:dyDescent="0.2">
      <c r="A160" s="284" t="s">
        <v>112</v>
      </c>
      <c r="B160" s="284" t="s">
        <v>115</v>
      </c>
      <c r="C160" s="284" t="s">
        <v>123</v>
      </c>
      <c r="D160" s="284" t="s">
        <v>27</v>
      </c>
      <c r="E160" s="285">
        <v>13</v>
      </c>
      <c r="F160" s="286">
        <v>405.0438575</v>
      </c>
      <c r="G160" s="286">
        <v>26.929970000000001</v>
      </c>
      <c r="H160" s="287">
        <v>6.6486553249359995E-2</v>
      </c>
      <c r="I160" s="286">
        <f t="shared" si="6"/>
        <v>0</v>
      </c>
      <c r="J160" s="286" t="str">
        <f t="shared" si="7"/>
        <v/>
      </c>
      <c r="L160" s="52" t="s">
        <v>112</v>
      </c>
      <c r="M160" s="52" t="s">
        <v>115</v>
      </c>
      <c r="N160" s="52" t="s">
        <v>123</v>
      </c>
      <c r="O160" s="52" t="s">
        <v>27</v>
      </c>
      <c r="P160" s="53">
        <v>14.91</v>
      </c>
      <c r="Q160" s="54">
        <v>450.98674084999999</v>
      </c>
      <c r="R160" s="54">
        <v>30.505050000000001</v>
      </c>
      <c r="S160" s="55">
        <v>6.7640680394517996E-2</v>
      </c>
    </row>
    <row r="161" spans="1:19" ht="12.75" x14ac:dyDescent="0.2">
      <c r="A161" s="284" t="s">
        <v>112</v>
      </c>
      <c r="B161" s="284" t="s">
        <v>115</v>
      </c>
      <c r="C161" s="284" t="s">
        <v>124</v>
      </c>
      <c r="D161" s="284" t="s">
        <v>27</v>
      </c>
      <c r="E161" s="285">
        <v>12.106999999999999</v>
      </c>
      <c r="F161" s="286">
        <v>347.76120093999998</v>
      </c>
      <c r="G161" s="286">
        <v>8.9741199999999992</v>
      </c>
      <c r="H161" s="287">
        <v>2.5805408929296999E-2</v>
      </c>
      <c r="I161" s="286">
        <f t="shared" si="6"/>
        <v>3</v>
      </c>
      <c r="J161" s="286">
        <f t="shared" si="7"/>
        <v>3</v>
      </c>
      <c r="L161" s="52" t="s">
        <v>112</v>
      </c>
      <c r="M161" s="52" t="s">
        <v>115</v>
      </c>
      <c r="N161" s="52" t="s">
        <v>124</v>
      </c>
      <c r="O161" s="52" t="s">
        <v>27</v>
      </c>
      <c r="P161" s="53">
        <v>6</v>
      </c>
      <c r="Q161" s="54">
        <v>168.6739</v>
      </c>
      <c r="R161" s="54">
        <v>5.7751999999999999</v>
      </c>
      <c r="S161" s="55">
        <v>3.4238847859686998E-2</v>
      </c>
    </row>
    <row r="162" spans="1:19" ht="12.75" x14ac:dyDescent="0.2">
      <c r="A162" s="52" t="s">
        <v>112</v>
      </c>
      <c r="B162" s="52" t="s">
        <v>115</v>
      </c>
      <c r="C162" s="52" t="s">
        <v>60</v>
      </c>
      <c r="D162" s="52" t="s">
        <v>27</v>
      </c>
      <c r="E162" s="52"/>
      <c r="F162" s="52"/>
      <c r="G162" s="52"/>
      <c r="H162" s="52"/>
      <c r="I162" s="52">
        <f t="shared" si="6"/>
        <v>0</v>
      </c>
      <c r="J162" s="52" t="str">
        <f t="shared" si="7"/>
        <v/>
      </c>
      <c r="L162" s="52" t="s">
        <v>112</v>
      </c>
      <c r="M162" s="52" t="s">
        <v>115</v>
      </c>
      <c r="N162" s="52" t="s">
        <v>60</v>
      </c>
      <c r="O162" s="52" t="s">
        <v>27</v>
      </c>
      <c r="P162" s="53">
        <v>1</v>
      </c>
      <c r="Q162" s="54">
        <v>29.809041666666701</v>
      </c>
      <c r="R162" s="54">
        <v>2.4247800000000002</v>
      </c>
      <c r="S162" s="55">
        <v>8.1343775728001999E-2</v>
      </c>
    </row>
    <row r="163" spans="1:19" ht="12.75" x14ac:dyDescent="0.2">
      <c r="A163" s="284" t="s">
        <v>112</v>
      </c>
      <c r="B163" s="284" t="s">
        <v>115</v>
      </c>
      <c r="C163" s="284" t="s">
        <v>125</v>
      </c>
      <c r="D163" s="284" t="s">
        <v>27</v>
      </c>
      <c r="E163" s="285">
        <v>9.6750000000000007</v>
      </c>
      <c r="F163" s="286">
        <v>283.79997666666702</v>
      </c>
      <c r="G163" s="286">
        <v>9.3345699999999994</v>
      </c>
      <c r="H163" s="287">
        <v>3.2891369864218999E-2</v>
      </c>
      <c r="I163" s="286" t="str">
        <f t="shared" si="6"/>
        <v/>
      </c>
      <c r="J163" s="286" t="str">
        <f t="shared" si="7"/>
        <v/>
      </c>
      <c r="L163" s="48" t="s">
        <v>112</v>
      </c>
      <c r="M163" s="48" t="s">
        <v>115</v>
      </c>
      <c r="N163" s="48" t="s">
        <v>125</v>
      </c>
      <c r="O163" s="48" t="s">
        <v>27</v>
      </c>
      <c r="P163" s="37"/>
      <c r="Q163" s="37"/>
      <c r="R163" s="37"/>
      <c r="S163" s="37"/>
    </row>
    <row r="164" spans="1:19" ht="12.75" x14ac:dyDescent="0.2">
      <c r="A164" s="280" t="s">
        <v>112</v>
      </c>
      <c r="B164" s="280" t="s">
        <v>126</v>
      </c>
      <c r="C164" s="280" t="s">
        <v>27</v>
      </c>
      <c r="D164" s="280" t="s">
        <v>27</v>
      </c>
      <c r="E164" s="281">
        <v>220.197062781234</v>
      </c>
      <c r="F164" s="282">
        <v>5920.99510448827</v>
      </c>
      <c r="G164" s="282">
        <v>524.60630000000003</v>
      </c>
      <c r="H164" s="283">
        <v>8.8601035930993E-2</v>
      </c>
      <c r="I164" s="282">
        <f t="shared" si="6"/>
        <v>36</v>
      </c>
      <c r="J164" s="282">
        <f t="shared" si="7"/>
        <v>36</v>
      </c>
      <c r="L164" s="52" t="s">
        <v>112</v>
      </c>
      <c r="M164" s="52" t="s">
        <v>126</v>
      </c>
      <c r="N164" s="52" t="s">
        <v>27</v>
      </c>
      <c r="O164" s="52" t="s">
        <v>27</v>
      </c>
      <c r="P164" s="53">
        <v>243.44886153846201</v>
      </c>
      <c r="Q164" s="54">
        <v>6426.5465272986803</v>
      </c>
      <c r="R164" s="54">
        <v>608.02318000000002</v>
      </c>
      <c r="S164" s="55">
        <v>9.4611184625714995E-2</v>
      </c>
    </row>
    <row r="165" spans="1:19" ht="12.75" x14ac:dyDescent="0.2">
      <c r="A165" s="284" t="s">
        <v>112</v>
      </c>
      <c r="B165" s="284" t="s">
        <v>126</v>
      </c>
      <c r="C165" s="284" t="s">
        <v>127</v>
      </c>
      <c r="D165" s="284" t="s">
        <v>27</v>
      </c>
      <c r="E165" s="285">
        <v>87.850256410256407</v>
      </c>
      <c r="F165" s="286">
        <v>2334.4140374325698</v>
      </c>
      <c r="G165" s="286">
        <v>195.43816000000001</v>
      </c>
      <c r="H165" s="287">
        <v>8.3720435563755996E-2</v>
      </c>
      <c r="I165" s="286">
        <f t="shared" si="6"/>
        <v>11</v>
      </c>
      <c r="J165" s="286">
        <f t="shared" si="7"/>
        <v>11</v>
      </c>
      <c r="L165" s="52" t="s">
        <v>112</v>
      </c>
      <c r="M165" s="52" t="s">
        <v>126</v>
      </c>
      <c r="N165" s="52" t="s">
        <v>127</v>
      </c>
      <c r="O165" s="52" t="s">
        <v>27</v>
      </c>
      <c r="P165" s="53">
        <v>109.88370769230799</v>
      </c>
      <c r="Q165" s="54">
        <v>2836.1820971480502</v>
      </c>
      <c r="R165" s="54">
        <v>250.64917</v>
      </c>
      <c r="S165" s="55">
        <v>8.8375556087192997E-2</v>
      </c>
    </row>
    <row r="166" spans="1:19" ht="12.75" x14ac:dyDescent="0.2">
      <c r="A166" s="270" t="s">
        <v>112</v>
      </c>
      <c r="B166" s="270" t="s">
        <v>126</v>
      </c>
      <c r="C166" s="270" t="s">
        <v>127</v>
      </c>
      <c r="D166" s="270" t="s">
        <v>185</v>
      </c>
      <c r="E166" s="288">
        <v>3</v>
      </c>
      <c r="F166" s="289">
        <v>117.08298499999999</v>
      </c>
      <c r="G166" s="289">
        <v>16.625350000000001</v>
      </c>
      <c r="H166" s="290">
        <v>0.14199629433773001</v>
      </c>
      <c r="I166" s="289" t="str">
        <f t="shared" si="6"/>
        <v/>
      </c>
      <c r="J166" s="289" t="str">
        <f t="shared" si="7"/>
        <v/>
      </c>
      <c r="L166" s="38" t="s">
        <v>112</v>
      </c>
      <c r="M166" s="38" t="s">
        <v>126</v>
      </c>
      <c r="N166" s="38" t="s">
        <v>127</v>
      </c>
      <c r="O166" s="38" t="s">
        <v>185</v>
      </c>
      <c r="P166" s="58">
        <v>34.944948717948698</v>
      </c>
      <c r="Q166" s="59">
        <v>905.01022027341901</v>
      </c>
      <c r="R166" s="59">
        <v>84.542429999999996</v>
      </c>
      <c r="S166" s="60">
        <v>9.3415994765737004E-2</v>
      </c>
    </row>
    <row r="167" spans="1:19" ht="12.75" x14ac:dyDescent="0.2">
      <c r="A167" s="270" t="s">
        <v>112</v>
      </c>
      <c r="B167" s="270" t="s">
        <v>126</v>
      </c>
      <c r="C167" s="270" t="s">
        <v>127</v>
      </c>
      <c r="D167" s="270" t="s">
        <v>186</v>
      </c>
      <c r="E167" s="288">
        <v>2</v>
      </c>
      <c r="F167" s="289">
        <v>75.859856666666602</v>
      </c>
      <c r="G167" s="289">
        <v>5.3455899999999996</v>
      </c>
      <c r="H167" s="290">
        <v>7.0466650411545997E-2</v>
      </c>
      <c r="I167" s="289" t="str">
        <f t="shared" si="6"/>
        <v/>
      </c>
      <c r="J167" s="289" t="str">
        <f t="shared" si="7"/>
        <v/>
      </c>
      <c r="L167" s="38" t="s">
        <v>112</v>
      </c>
      <c r="M167" s="38" t="s">
        <v>126</v>
      </c>
      <c r="N167" s="38" t="s">
        <v>127</v>
      </c>
      <c r="O167" s="38" t="s">
        <v>186</v>
      </c>
      <c r="P167" s="58">
        <v>1.93333333333333</v>
      </c>
      <c r="Q167" s="59">
        <v>63.548465555555502</v>
      </c>
      <c r="R167" s="59">
        <v>4.2459800000000003</v>
      </c>
      <c r="S167" s="60">
        <v>6.6814831213951001E-2</v>
      </c>
    </row>
    <row r="168" spans="1:19" ht="12.75" x14ac:dyDescent="0.2">
      <c r="A168" s="270" t="s">
        <v>112</v>
      </c>
      <c r="B168" s="270" t="s">
        <v>126</v>
      </c>
      <c r="C168" s="270" t="s">
        <v>127</v>
      </c>
      <c r="D168" s="270" t="s">
        <v>187</v>
      </c>
      <c r="E168" s="288">
        <v>13.545512820512799</v>
      </c>
      <c r="F168" s="289">
        <v>377.07779967158098</v>
      </c>
      <c r="G168" s="289">
        <v>30.754639999999998</v>
      </c>
      <c r="H168" s="290">
        <v>8.1560463190317997E-2</v>
      </c>
      <c r="I168" s="289" t="str">
        <f t="shared" si="6"/>
        <v/>
      </c>
      <c r="J168" s="289" t="str">
        <f t="shared" si="7"/>
        <v/>
      </c>
      <c r="L168" s="38" t="s">
        <v>112</v>
      </c>
      <c r="M168" s="38" t="s">
        <v>126</v>
      </c>
      <c r="N168" s="38" t="s">
        <v>127</v>
      </c>
      <c r="O168" s="38" t="s">
        <v>187</v>
      </c>
      <c r="P168" s="37"/>
      <c r="Q168" s="37"/>
      <c r="R168" s="37"/>
      <c r="S168" s="37"/>
    </row>
    <row r="169" spans="1:19" ht="12.75" x14ac:dyDescent="0.2">
      <c r="A169" s="38" t="s">
        <v>112</v>
      </c>
      <c r="B169" s="38" t="s">
        <v>126</v>
      </c>
      <c r="C169" s="235" t="s">
        <v>127</v>
      </c>
      <c r="D169" s="236" t="s">
        <v>188</v>
      </c>
      <c r="E169" s="27"/>
      <c r="F169" s="27"/>
      <c r="G169" s="27"/>
      <c r="H169" s="27"/>
      <c r="I169" s="27">
        <f t="shared" si="6"/>
        <v>0</v>
      </c>
      <c r="J169" s="27" t="str">
        <f t="shared" si="7"/>
        <v/>
      </c>
      <c r="L169" s="38" t="s">
        <v>112</v>
      </c>
      <c r="M169" s="38" t="s">
        <v>126</v>
      </c>
      <c r="N169" s="38" t="s">
        <v>127</v>
      </c>
      <c r="O169" s="38" t="s">
        <v>188</v>
      </c>
      <c r="P169" s="58">
        <v>27.2204512820513</v>
      </c>
      <c r="Q169" s="59">
        <v>671.03209709837597</v>
      </c>
      <c r="R169" s="59">
        <v>55.21217</v>
      </c>
      <c r="S169" s="60">
        <v>8.2279477000792994E-2</v>
      </c>
    </row>
    <row r="170" spans="1:19" ht="12.75" x14ac:dyDescent="0.2">
      <c r="A170" s="38" t="s">
        <v>112</v>
      </c>
      <c r="B170" s="38" t="s">
        <v>126</v>
      </c>
      <c r="C170" s="38" t="s">
        <v>127</v>
      </c>
      <c r="D170" s="240" t="s">
        <v>189</v>
      </c>
      <c r="E170" s="27"/>
      <c r="F170" s="27"/>
      <c r="G170" s="27"/>
      <c r="H170" s="27"/>
      <c r="I170" s="27">
        <f t="shared" si="6"/>
        <v>0</v>
      </c>
      <c r="J170" s="27" t="str">
        <f t="shared" si="7"/>
        <v/>
      </c>
      <c r="L170" s="38" t="s">
        <v>112</v>
      </c>
      <c r="M170" s="38" t="s">
        <v>126</v>
      </c>
      <c r="N170" s="38" t="s">
        <v>127</v>
      </c>
      <c r="O170" s="38" t="s">
        <v>189</v>
      </c>
      <c r="P170" s="58">
        <v>21.8465897435897</v>
      </c>
      <c r="Q170" s="59">
        <v>564.30849142247803</v>
      </c>
      <c r="R170" s="59">
        <v>48.046250000000001</v>
      </c>
      <c r="S170" s="60">
        <v>8.5141816453775998E-2</v>
      </c>
    </row>
    <row r="171" spans="1:19" ht="12.75" x14ac:dyDescent="0.2">
      <c r="A171" s="270" t="s">
        <v>112</v>
      </c>
      <c r="B171" s="270" t="s">
        <v>126</v>
      </c>
      <c r="C171" s="270" t="s">
        <v>127</v>
      </c>
      <c r="D171" s="270" t="s">
        <v>190</v>
      </c>
      <c r="E171" s="207">
        <v>35.7799743589744</v>
      </c>
      <c r="F171" s="206">
        <v>883.69932869322599</v>
      </c>
      <c r="G171" s="206">
        <v>61.989370000000001</v>
      </c>
      <c r="H171" s="204">
        <v>7.0147580729371994E-2</v>
      </c>
      <c r="I171" s="206">
        <f t="shared" si="6"/>
        <v>20</v>
      </c>
      <c r="J171" s="206">
        <f t="shared" si="7"/>
        <v>20</v>
      </c>
      <c r="L171" s="38" t="s">
        <v>112</v>
      </c>
      <c r="M171" s="38" t="s">
        <v>126</v>
      </c>
      <c r="N171" s="38" t="s">
        <v>127</v>
      </c>
      <c r="O171" s="38" t="s">
        <v>190</v>
      </c>
      <c r="P171" s="58">
        <v>23.938384615384599</v>
      </c>
      <c r="Q171" s="59">
        <v>632.28282279822599</v>
      </c>
      <c r="R171" s="59">
        <v>58.602339999999998</v>
      </c>
      <c r="S171" s="60">
        <v>9.2683745132675993E-2</v>
      </c>
    </row>
    <row r="172" spans="1:19" ht="12.75" x14ac:dyDescent="0.2">
      <c r="A172" s="270" t="s">
        <v>112</v>
      </c>
      <c r="B172" s="270" t="s">
        <v>126</v>
      </c>
      <c r="C172" s="270" t="s">
        <v>127</v>
      </c>
      <c r="D172" s="270" t="s">
        <v>191</v>
      </c>
      <c r="E172" s="288">
        <v>23.7784871794872</v>
      </c>
      <c r="F172" s="289">
        <v>594.39990945953002</v>
      </c>
      <c r="G172" s="289">
        <v>49.088410000000003</v>
      </c>
      <c r="H172" s="290">
        <v>8.2584820789482996E-2</v>
      </c>
      <c r="I172" s="289" t="str">
        <f t="shared" si="6"/>
        <v/>
      </c>
      <c r="J172" s="289" t="str">
        <f t="shared" si="7"/>
        <v/>
      </c>
      <c r="L172" s="38" t="s">
        <v>112</v>
      </c>
      <c r="M172" s="38" t="s">
        <v>126</v>
      </c>
      <c r="N172" s="38" t="s">
        <v>127</v>
      </c>
      <c r="O172" s="38" t="s">
        <v>191</v>
      </c>
      <c r="P172" s="37"/>
      <c r="Q172" s="37"/>
      <c r="R172" s="37"/>
      <c r="S172" s="37"/>
    </row>
    <row r="173" spans="1:19" ht="12.75" x14ac:dyDescent="0.2">
      <c r="A173" s="270" t="s">
        <v>112</v>
      </c>
      <c r="B173" s="270" t="s">
        <v>126</v>
      </c>
      <c r="C173" s="270" t="s">
        <v>127</v>
      </c>
      <c r="D173" s="270" t="s">
        <v>192</v>
      </c>
      <c r="E173" s="288">
        <v>9.7462820512820496</v>
      </c>
      <c r="F173" s="289">
        <v>286.29415794156</v>
      </c>
      <c r="G173" s="289">
        <v>31.634799999999998</v>
      </c>
      <c r="H173" s="290">
        <v>0.11049753941</v>
      </c>
      <c r="I173" s="289" t="str">
        <f t="shared" si="6"/>
        <v/>
      </c>
      <c r="J173" s="289" t="str">
        <f t="shared" si="7"/>
        <v/>
      </c>
      <c r="L173" s="38" t="s">
        <v>112</v>
      </c>
      <c r="M173" s="38" t="s">
        <v>126</v>
      </c>
      <c r="N173" s="38" t="s">
        <v>127</v>
      </c>
      <c r="O173" s="38" t="s">
        <v>192</v>
      </c>
      <c r="P173" s="37"/>
      <c r="Q173" s="37"/>
      <c r="R173" s="37"/>
      <c r="S173" s="37"/>
    </row>
    <row r="174" spans="1:19" ht="12.75" x14ac:dyDescent="0.2">
      <c r="A174" s="284" t="s">
        <v>112</v>
      </c>
      <c r="B174" s="284" t="s">
        <v>126</v>
      </c>
      <c r="C174" s="284" t="s">
        <v>128</v>
      </c>
      <c r="D174" s="284" t="s">
        <v>27</v>
      </c>
      <c r="E174" s="285">
        <v>4.3846153846153797</v>
      </c>
      <c r="F174" s="286">
        <v>114.417160544872</v>
      </c>
      <c r="G174" s="286">
        <v>12.47171</v>
      </c>
      <c r="H174" s="287">
        <v>0.1090020932228</v>
      </c>
      <c r="I174" s="286">
        <f t="shared" si="6"/>
        <v>7</v>
      </c>
      <c r="J174" s="286">
        <f t="shared" si="7"/>
        <v>7</v>
      </c>
      <c r="L174" s="52" t="s">
        <v>112</v>
      </c>
      <c r="M174" s="52" t="s">
        <v>126</v>
      </c>
      <c r="N174" s="52" t="s">
        <v>128</v>
      </c>
      <c r="O174" s="52" t="s">
        <v>27</v>
      </c>
      <c r="P174" s="53">
        <v>3</v>
      </c>
      <c r="Q174" s="54">
        <v>83.251858333333402</v>
      </c>
      <c r="R174" s="54">
        <v>14.23762</v>
      </c>
      <c r="S174" s="55">
        <v>0.17101864492915</v>
      </c>
    </row>
    <row r="175" spans="1:19" ht="12.75" x14ac:dyDescent="0.2">
      <c r="A175" s="284" t="s">
        <v>112</v>
      </c>
      <c r="B175" s="284" t="s">
        <v>126</v>
      </c>
      <c r="C175" s="284" t="s">
        <v>126</v>
      </c>
      <c r="D175" s="284" t="s">
        <v>27</v>
      </c>
      <c r="E175" s="285">
        <v>1</v>
      </c>
      <c r="F175" s="286">
        <v>61.500385833333297</v>
      </c>
      <c r="G175" s="286">
        <v>21.499130000000001</v>
      </c>
      <c r="H175" s="287">
        <v>0.34957715644684001</v>
      </c>
      <c r="I175" s="286">
        <f t="shared" si="6"/>
        <v>0</v>
      </c>
      <c r="J175" s="286" t="str">
        <f t="shared" si="7"/>
        <v/>
      </c>
      <c r="L175" s="52" t="s">
        <v>112</v>
      </c>
      <c r="M175" s="52" t="s">
        <v>126</v>
      </c>
      <c r="N175" s="52" t="s">
        <v>126</v>
      </c>
      <c r="O175" s="52" t="s">
        <v>27</v>
      </c>
      <c r="P175" s="53">
        <v>1</v>
      </c>
      <c r="Q175" s="54">
        <v>60.4393933333333</v>
      </c>
      <c r="R175" s="54">
        <v>21.128240000000002</v>
      </c>
      <c r="S175" s="55">
        <v>0.34957730107372997</v>
      </c>
    </row>
    <row r="176" spans="1:19" ht="12.75" x14ac:dyDescent="0.2">
      <c r="A176" s="284" t="s">
        <v>112</v>
      </c>
      <c r="B176" s="284" t="s">
        <v>126</v>
      </c>
      <c r="C176" s="284" t="s">
        <v>129</v>
      </c>
      <c r="D176" s="284" t="s">
        <v>27</v>
      </c>
      <c r="E176" s="285">
        <v>122.962190986362</v>
      </c>
      <c r="F176" s="286">
        <v>3269.3269665108301</v>
      </c>
      <c r="G176" s="286">
        <v>265.43875000000003</v>
      </c>
      <c r="H176" s="287">
        <v>8.1190640373082004E-2</v>
      </c>
      <c r="I176" s="286">
        <f t="shared" si="6"/>
        <v>25</v>
      </c>
      <c r="J176" s="286">
        <f t="shared" si="7"/>
        <v>25</v>
      </c>
      <c r="L176" s="52" t="s">
        <v>112</v>
      </c>
      <c r="M176" s="52" t="s">
        <v>126</v>
      </c>
      <c r="N176" s="52" t="s">
        <v>129</v>
      </c>
      <c r="O176" s="52" t="s">
        <v>27</v>
      </c>
      <c r="P176" s="53">
        <v>124.565153846154</v>
      </c>
      <c r="Q176" s="54">
        <v>3278.0005384839501</v>
      </c>
      <c r="R176" s="54">
        <v>291.37835000000001</v>
      </c>
      <c r="S176" s="55">
        <v>8.8889048851334002E-2</v>
      </c>
    </row>
    <row r="177" spans="1:19" ht="12.75" x14ac:dyDescent="0.2">
      <c r="A177" s="270" t="s">
        <v>112</v>
      </c>
      <c r="B177" s="270" t="s">
        <v>126</v>
      </c>
      <c r="C177" s="270" t="s">
        <v>129</v>
      </c>
      <c r="D177" s="270" t="s">
        <v>193</v>
      </c>
      <c r="E177" s="288">
        <v>68.386794871794905</v>
      </c>
      <c r="F177" s="289">
        <v>1792.96847004242</v>
      </c>
      <c r="G177" s="289">
        <v>133.63037</v>
      </c>
      <c r="H177" s="290">
        <v>7.4530239785443E-2</v>
      </c>
      <c r="I177" s="289">
        <f t="shared" si="6"/>
        <v>11</v>
      </c>
      <c r="J177" s="289">
        <f t="shared" si="7"/>
        <v>11</v>
      </c>
      <c r="L177" s="38" t="s">
        <v>112</v>
      </c>
      <c r="M177" s="38" t="s">
        <v>126</v>
      </c>
      <c r="N177" s="38" t="s">
        <v>129</v>
      </c>
      <c r="O177" s="38" t="s">
        <v>193</v>
      </c>
      <c r="P177" s="58">
        <v>70.393846153846098</v>
      </c>
      <c r="Q177" s="59">
        <v>1831.42704962739</v>
      </c>
      <c r="R177" s="59">
        <v>148.16231999999999</v>
      </c>
      <c r="S177" s="60">
        <v>8.0899929937227999E-2</v>
      </c>
    </row>
    <row r="178" spans="1:19" ht="12.75" x14ac:dyDescent="0.2">
      <c r="A178" s="270" t="s">
        <v>112</v>
      </c>
      <c r="B178" s="270" t="s">
        <v>126</v>
      </c>
      <c r="C178" s="270" t="s">
        <v>129</v>
      </c>
      <c r="D178" s="270" t="s">
        <v>194</v>
      </c>
      <c r="E178" s="288">
        <v>53.575396114567098</v>
      </c>
      <c r="F178" s="289">
        <v>1432.17201813509</v>
      </c>
      <c r="G178" s="289">
        <v>121.12730000000001</v>
      </c>
      <c r="H178" s="290">
        <v>8.4575943717799001E-2</v>
      </c>
      <c r="I178" s="289">
        <f t="shared" si="6"/>
        <v>21</v>
      </c>
      <c r="J178" s="289">
        <f t="shared" si="7"/>
        <v>21</v>
      </c>
      <c r="L178" s="38" t="s">
        <v>112</v>
      </c>
      <c r="M178" s="38" t="s">
        <v>126</v>
      </c>
      <c r="N178" s="38" t="s">
        <v>129</v>
      </c>
      <c r="O178" s="38" t="s">
        <v>194</v>
      </c>
      <c r="P178" s="58">
        <v>54.1713076923077</v>
      </c>
      <c r="Q178" s="59">
        <v>1446.5734888565601</v>
      </c>
      <c r="R178" s="59">
        <v>143.21602999999999</v>
      </c>
      <c r="S178" s="60">
        <v>9.9003632448154993E-2</v>
      </c>
    </row>
    <row r="179" spans="1:19" ht="12.75" x14ac:dyDescent="0.2">
      <c r="A179" s="270" t="s">
        <v>112</v>
      </c>
      <c r="B179" s="270" t="s">
        <v>126</v>
      </c>
      <c r="C179" s="270" t="s">
        <v>129</v>
      </c>
      <c r="D179" s="270" t="s">
        <v>129</v>
      </c>
      <c r="E179" s="288">
        <v>1</v>
      </c>
      <c r="F179" s="289">
        <v>44.186478333333298</v>
      </c>
      <c r="G179" s="289">
        <v>10.68108</v>
      </c>
      <c r="H179" s="290">
        <v>0.24172734290848</v>
      </c>
      <c r="I179" s="289" t="str">
        <f t="shared" si="6"/>
        <v/>
      </c>
      <c r="J179" s="289" t="str">
        <f t="shared" si="7"/>
        <v/>
      </c>
      <c r="L179" s="38" t="s">
        <v>112</v>
      </c>
      <c r="M179" s="38" t="s">
        <v>126</v>
      </c>
      <c r="N179" s="38" t="s">
        <v>129</v>
      </c>
      <c r="O179" s="38" t="s">
        <v>129</v>
      </c>
      <c r="P179" s="37"/>
      <c r="Q179" s="37"/>
      <c r="R179" s="37"/>
      <c r="S179" s="37"/>
    </row>
    <row r="180" spans="1:19" ht="12.75" x14ac:dyDescent="0.2">
      <c r="A180" s="284" t="s">
        <v>112</v>
      </c>
      <c r="B180" s="284" t="s">
        <v>126</v>
      </c>
      <c r="C180" s="284" t="s">
        <v>131</v>
      </c>
      <c r="D180" s="284" t="s">
        <v>27</v>
      </c>
      <c r="E180" s="285">
        <v>4</v>
      </c>
      <c r="F180" s="286">
        <v>141.33655416666701</v>
      </c>
      <c r="G180" s="286">
        <v>29.75855</v>
      </c>
      <c r="H180" s="287">
        <v>0.21055098007348</v>
      </c>
      <c r="I180" s="286" t="str">
        <f t="shared" si="6"/>
        <v/>
      </c>
      <c r="J180" s="286" t="str">
        <f t="shared" si="7"/>
        <v/>
      </c>
      <c r="L180" s="52" t="s">
        <v>112</v>
      </c>
      <c r="M180" s="52" t="s">
        <v>126</v>
      </c>
      <c r="N180" s="52" t="s">
        <v>131</v>
      </c>
      <c r="O180" s="52" t="s">
        <v>27</v>
      </c>
      <c r="P180" s="53">
        <v>5</v>
      </c>
      <c r="Q180" s="54">
        <v>168.67264</v>
      </c>
      <c r="R180" s="54">
        <v>30.629799999999999</v>
      </c>
      <c r="S180" s="55">
        <v>0.18159317361725</v>
      </c>
    </row>
    <row r="181" spans="1:19" ht="12.75" x14ac:dyDescent="0.2">
      <c r="A181" s="280" t="s">
        <v>112</v>
      </c>
      <c r="B181" s="280" t="s">
        <v>132</v>
      </c>
      <c r="C181" s="280" t="s">
        <v>27</v>
      </c>
      <c r="D181" s="280" t="s">
        <v>27</v>
      </c>
      <c r="E181" s="281">
        <v>98.910897435897496</v>
      </c>
      <c r="F181" s="282">
        <v>2947.3479312847198</v>
      </c>
      <c r="G181" s="282">
        <v>260.89539000000002</v>
      </c>
      <c r="H181" s="283">
        <v>8.8518694121829999E-2</v>
      </c>
      <c r="I181" s="282">
        <f t="shared" si="6"/>
        <v>25</v>
      </c>
      <c r="J181" s="282">
        <f t="shared" si="7"/>
        <v>25</v>
      </c>
      <c r="L181" s="52" t="s">
        <v>112</v>
      </c>
      <c r="M181" s="52" t="s">
        <v>132</v>
      </c>
      <c r="N181" s="52" t="s">
        <v>27</v>
      </c>
      <c r="O181" s="52" t="s">
        <v>27</v>
      </c>
      <c r="P181" s="53">
        <v>87.418179487179501</v>
      </c>
      <c r="Q181" s="54">
        <v>2583.3765963608998</v>
      </c>
      <c r="R181" s="54">
        <v>250.80407</v>
      </c>
      <c r="S181" s="55">
        <v>9.7083820590965E-2</v>
      </c>
    </row>
    <row r="182" spans="1:19" ht="12.75" x14ac:dyDescent="0.2">
      <c r="A182" s="284" t="s">
        <v>112</v>
      </c>
      <c r="B182" s="284" t="s">
        <v>132</v>
      </c>
      <c r="C182" s="284" t="s">
        <v>132</v>
      </c>
      <c r="D182" s="284" t="s">
        <v>27</v>
      </c>
      <c r="E182" s="285">
        <v>1</v>
      </c>
      <c r="F182" s="286">
        <v>53.502825833333297</v>
      </c>
      <c r="G182" s="286">
        <v>13.501569999999999</v>
      </c>
      <c r="H182" s="287">
        <v>0.25235246530826</v>
      </c>
      <c r="I182" s="286" t="str">
        <f t="shared" si="6"/>
        <v/>
      </c>
      <c r="J182" s="286" t="str">
        <f t="shared" si="7"/>
        <v/>
      </c>
      <c r="L182" s="52" t="s">
        <v>112</v>
      </c>
      <c r="M182" s="52" t="s">
        <v>132</v>
      </c>
      <c r="N182" s="52" t="s">
        <v>132</v>
      </c>
      <c r="O182" s="52" t="s">
        <v>27</v>
      </c>
      <c r="P182" s="53">
        <v>2</v>
      </c>
      <c r="Q182" s="54">
        <v>102.48338</v>
      </c>
      <c r="R182" s="54">
        <v>21.406749999999999</v>
      </c>
      <c r="S182" s="55">
        <v>0.20888021062536999</v>
      </c>
    </row>
    <row r="183" spans="1:19" ht="12.75" x14ac:dyDescent="0.2">
      <c r="A183" s="284" t="s">
        <v>112</v>
      </c>
      <c r="B183" s="284" t="s">
        <v>132</v>
      </c>
      <c r="C183" s="284" t="s">
        <v>133</v>
      </c>
      <c r="D183" s="284" t="s">
        <v>27</v>
      </c>
      <c r="E183" s="285">
        <v>21.213999999999999</v>
      </c>
      <c r="F183" s="286">
        <v>626.35676527166697</v>
      </c>
      <c r="G183" s="286">
        <v>45.154789999999998</v>
      </c>
      <c r="H183" s="287">
        <v>7.2091166733731005E-2</v>
      </c>
      <c r="I183" s="286">
        <f t="shared" si="6"/>
        <v>4</v>
      </c>
      <c r="J183" s="286">
        <f t="shared" si="7"/>
        <v>4</v>
      </c>
      <c r="L183" s="52" t="s">
        <v>112</v>
      </c>
      <c r="M183" s="52" t="s">
        <v>132</v>
      </c>
      <c r="N183" s="52" t="s">
        <v>133</v>
      </c>
      <c r="O183" s="52" t="s">
        <v>27</v>
      </c>
      <c r="P183" s="53">
        <v>13.977</v>
      </c>
      <c r="Q183" s="54">
        <v>410.75047149749997</v>
      </c>
      <c r="R183" s="54">
        <v>32.529130000000002</v>
      </c>
      <c r="S183" s="55">
        <v>7.9194382617277001E-2</v>
      </c>
    </row>
    <row r="184" spans="1:19" ht="12.75" x14ac:dyDescent="0.2">
      <c r="A184" s="270" t="s">
        <v>112</v>
      </c>
      <c r="B184" s="270" t="s">
        <v>132</v>
      </c>
      <c r="C184" s="270" t="s">
        <v>133</v>
      </c>
      <c r="D184" s="270" t="s">
        <v>196</v>
      </c>
      <c r="E184" s="288">
        <v>6.2160000000000002</v>
      </c>
      <c r="F184" s="289">
        <v>188.394313466667</v>
      </c>
      <c r="G184" s="289">
        <v>17.326229999999999</v>
      </c>
      <c r="H184" s="290">
        <v>9.1967903283160998E-2</v>
      </c>
      <c r="I184" s="289" t="str">
        <f t="shared" si="6"/>
        <v/>
      </c>
      <c r="J184" s="289" t="str">
        <f t="shared" si="7"/>
        <v/>
      </c>
      <c r="L184" s="38" t="s">
        <v>112</v>
      </c>
      <c r="M184" s="38" t="s">
        <v>132</v>
      </c>
      <c r="N184" s="38" t="s">
        <v>133</v>
      </c>
      <c r="O184" s="38" t="s">
        <v>196</v>
      </c>
      <c r="P184" s="37"/>
      <c r="Q184" s="37"/>
      <c r="R184" s="37"/>
      <c r="S184" s="37"/>
    </row>
    <row r="185" spans="1:19" ht="12.75" x14ac:dyDescent="0.2">
      <c r="A185" s="270" t="s">
        <v>112</v>
      </c>
      <c r="B185" s="270" t="s">
        <v>132</v>
      </c>
      <c r="C185" s="270" t="s">
        <v>133</v>
      </c>
      <c r="D185" s="270" t="s">
        <v>197</v>
      </c>
      <c r="E185" s="288">
        <v>6.673</v>
      </c>
      <c r="F185" s="289">
        <v>198.40853121083299</v>
      </c>
      <c r="G185" s="289">
        <v>14.01995</v>
      </c>
      <c r="H185" s="290">
        <v>7.0662032093277996E-2</v>
      </c>
      <c r="I185" s="289" t="str">
        <f t="shared" si="6"/>
        <v/>
      </c>
      <c r="J185" s="289" t="str">
        <f t="shared" si="7"/>
        <v/>
      </c>
      <c r="L185" s="38" t="s">
        <v>112</v>
      </c>
      <c r="M185" s="38" t="s">
        <v>132</v>
      </c>
      <c r="N185" s="38" t="s">
        <v>133</v>
      </c>
      <c r="O185" s="38" t="s">
        <v>197</v>
      </c>
      <c r="P185" s="58">
        <v>6.673</v>
      </c>
      <c r="Q185" s="59">
        <v>193.70003608916701</v>
      </c>
      <c r="R185" s="59">
        <v>13.27938</v>
      </c>
      <c r="S185" s="60">
        <v>6.8556414692081E-2</v>
      </c>
    </row>
    <row r="186" spans="1:19" ht="12.75" x14ac:dyDescent="0.2">
      <c r="A186" s="270" t="s">
        <v>112</v>
      </c>
      <c r="B186" s="270" t="s">
        <v>132</v>
      </c>
      <c r="C186" s="270" t="s">
        <v>133</v>
      </c>
      <c r="D186" s="270" t="s">
        <v>133</v>
      </c>
      <c r="E186" s="288">
        <v>1</v>
      </c>
      <c r="F186" s="289">
        <v>40.837336666666701</v>
      </c>
      <c r="G186" s="289">
        <v>2.6284800000000001</v>
      </c>
      <c r="H186" s="290">
        <v>6.4364628414797995E-2</v>
      </c>
      <c r="I186" s="289">
        <f t="shared" si="6"/>
        <v>0</v>
      </c>
      <c r="J186" s="289" t="str">
        <f t="shared" si="7"/>
        <v/>
      </c>
      <c r="L186" s="38" t="s">
        <v>112</v>
      </c>
      <c r="M186" s="38" t="s">
        <v>132</v>
      </c>
      <c r="N186" s="38" t="s">
        <v>133</v>
      </c>
      <c r="O186" s="38" t="s">
        <v>133</v>
      </c>
      <c r="P186" s="58">
        <v>1</v>
      </c>
      <c r="Q186" s="59">
        <v>39.996785833333298</v>
      </c>
      <c r="R186" s="59">
        <v>2.5831300000000001</v>
      </c>
      <c r="S186" s="60">
        <v>6.4583439548465002E-2</v>
      </c>
    </row>
    <row r="187" spans="1:19" ht="12.75" x14ac:dyDescent="0.2">
      <c r="A187" s="270" t="s">
        <v>112</v>
      </c>
      <c r="B187" s="270" t="s">
        <v>132</v>
      </c>
      <c r="C187" s="270" t="s">
        <v>133</v>
      </c>
      <c r="D187" s="270" t="s">
        <v>198</v>
      </c>
      <c r="E187" s="288">
        <v>7.3250000000000002</v>
      </c>
      <c r="F187" s="289">
        <v>198.71658392750001</v>
      </c>
      <c r="G187" s="289">
        <v>11.18013</v>
      </c>
      <c r="H187" s="290">
        <v>5.6261685758844E-2</v>
      </c>
      <c r="I187" s="289">
        <f t="shared" si="6"/>
        <v>8</v>
      </c>
      <c r="J187" s="289">
        <f t="shared" si="7"/>
        <v>8</v>
      </c>
      <c r="L187" s="38" t="s">
        <v>112</v>
      </c>
      <c r="M187" s="38" t="s">
        <v>132</v>
      </c>
      <c r="N187" s="38" t="s">
        <v>133</v>
      </c>
      <c r="O187" s="38" t="s">
        <v>198</v>
      </c>
      <c r="P187" s="58">
        <v>6.3040000000000003</v>
      </c>
      <c r="Q187" s="59">
        <v>177.05364957500001</v>
      </c>
      <c r="R187" s="59">
        <v>16.666620000000002</v>
      </c>
      <c r="S187" s="60">
        <v>9.4133162688295996E-2</v>
      </c>
    </row>
    <row r="188" spans="1:19" ht="12.75" x14ac:dyDescent="0.2">
      <c r="A188" s="284" t="s">
        <v>112</v>
      </c>
      <c r="B188" s="284" t="s">
        <v>132</v>
      </c>
      <c r="C188" s="284" t="s">
        <v>134</v>
      </c>
      <c r="D188" s="284" t="s">
        <v>27</v>
      </c>
      <c r="E188" s="285">
        <v>52.307897435897402</v>
      </c>
      <c r="F188" s="286">
        <v>1571.0655649338901</v>
      </c>
      <c r="G188" s="286">
        <v>149.19900999999999</v>
      </c>
      <c r="H188" s="287">
        <v>9.4966762260032006E-2</v>
      </c>
      <c r="I188" s="286">
        <f t="shared" si="6"/>
        <v>21</v>
      </c>
      <c r="J188" s="286">
        <f t="shared" si="7"/>
        <v>21</v>
      </c>
      <c r="L188" s="52" t="s">
        <v>112</v>
      </c>
      <c r="M188" s="52" t="s">
        <v>132</v>
      </c>
      <c r="N188" s="52" t="s">
        <v>134</v>
      </c>
      <c r="O188" s="52" t="s">
        <v>27</v>
      </c>
      <c r="P188" s="53">
        <v>44.536179487179503</v>
      </c>
      <c r="Q188" s="54">
        <v>1323.0632422967301</v>
      </c>
      <c r="R188" s="54">
        <v>143.32730000000001</v>
      </c>
      <c r="S188" s="55">
        <v>0.10832989340040999</v>
      </c>
    </row>
    <row r="189" spans="1:19" ht="12.75" x14ac:dyDescent="0.2">
      <c r="A189" s="270" t="s">
        <v>112</v>
      </c>
      <c r="B189" s="270" t="s">
        <v>132</v>
      </c>
      <c r="C189" s="270" t="s">
        <v>134</v>
      </c>
      <c r="D189" s="270" t="s">
        <v>199</v>
      </c>
      <c r="E189" s="288">
        <v>15.81</v>
      </c>
      <c r="F189" s="289">
        <v>476.02501159166701</v>
      </c>
      <c r="G189" s="289">
        <v>47.553870000000003</v>
      </c>
      <c r="H189" s="290">
        <v>9.9897839067313005E-2</v>
      </c>
      <c r="I189" s="289">
        <f t="shared" si="6"/>
        <v>11</v>
      </c>
      <c r="J189" s="289">
        <f t="shared" si="7"/>
        <v>11</v>
      </c>
      <c r="L189" s="38" t="s">
        <v>112</v>
      </c>
      <c r="M189" s="38" t="s">
        <v>132</v>
      </c>
      <c r="N189" s="38" t="s">
        <v>134</v>
      </c>
      <c r="O189" s="38" t="s">
        <v>199</v>
      </c>
      <c r="P189" s="58">
        <v>13</v>
      </c>
      <c r="Q189" s="59">
        <v>374.635564166667</v>
      </c>
      <c r="R189" s="59">
        <v>46.371749999999999</v>
      </c>
      <c r="S189" s="60">
        <v>0.12377829131932</v>
      </c>
    </row>
    <row r="190" spans="1:19" ht="12.75" x14ac:dyDescent="0.2">
      <c r="A190" s="270" t="s">
        <v>112</v>
      </c>
      <c r="B190" s="270" t="s">
        <v>132</v>
      </c>
      <c r="C190" s="270" t="s">
        <v>134</v>
      </c>
      <c r="D190" s="270" t="s">
        <v>200</v>
      </c>
      <c r="E190" s="288">
        <v>2.8639999999999999</v>
      </c>
      <c r="F190" s="289">
        <v>83.269649933333397</v>
      </c>
      <c r="G190" s="289">
        <v>6.6734499999999999</v>
      </c>
      <c r="H190" s="290">
        <v>8.0142645073478999E-2</v>
      </c>
      <c r="I190" s="289" t="str">
        <f t="shared" si="6"/>
        <v/>
      </c>
      <c r="J190" s="289" t="str">
        <f t="shared" si="7"/>
        <v/>
      </c>
      <c r="L190" s="38" t="s">
        <v>112</v>
      </c>
      <c r="M190" s="38" t="s">
        <v>132</v>
      </c>
      <c r="N190" s="38" t="s">
        <v>134</v>
      </c>
      <c r="O190" s="38" t="s">
        <v>200</v>
      </c>
      <c r="P190" s="37"/>
      <c r="Q190" s="37"/>
      <c r="R190" s="37"/>
      <c r="S190" s="37"/>
    </row>
    <row r="191" spans="1:19" ht="12.75" x14ac:dyDescent="0.2">
      <c r="A191" s="270" t="s">
        <v>112</v>
      </c>
      <c r="B191" s="270" t="s">
        <v>132</v>
      </c>
      <c r="C191" s="270" t="s">
        <v>134</v>
      </c>
      <c r="D191" s="270" t="s">
        <v>201</v>
      </c>
      <c r="E191" s="288">
        <v>31.627487179487201</v>
      </c>
      <c r="F191" s="289">
        <v>939.25185425290499</v>
      </c>
      <c r="G191" s="289">
        <v>89.083929999999995</v>
      </c>
      <c r="H191" s="290">
        <v>9.4845625906013004E-2</v>
      </c>
      <c r="I191" s="289">
        <f t="shared" si="6"/>
        <v>7</v>
      </c>
      <c r="J191" s="289">
        <f t="shared" si="7"/>
        <v>7</v>
      </c>
      <c r="L191" s="38" t="s">
        <v>112</v>
      </c>
      <c r="M191" s="38" t="s">
        <v>132</v>
      </c>
      <c r="N191" s="38" t="s">
        <v>134</v>
      </c>
      <c r="O191" s="38" t="s">
        <v>201</v>
      </c>
      <c r="P191" s="58">
        <v>31.536179487179499</v>
      </c>
      <c r="Q191" s="59">
        <v>948.42767813006401</v>
      </c>
      <c r="R191" s="59">
        <v>96.955550000000002</v>
      </c>
      <c r="S191" s="60">
        <v>0.10222766820888</v>
      </c>
    </row>
    <row r="192" spans="1:19" ht="12.75" x14ac:dyDescent="0.2">
      <c r="A192" s="270" t="s">
        <v>112</v>
      </c>
      <c r="B192" s="270" t="s">
        <v>132</v>
      </c>
      <c r="C192" s="270" t="s">
        <v>134</v>
      </c>
      <c r="D192" s="270" t="s">
        <v>134</v>
      </c>
      <c r="E192" s="288">
        <v>2.0064102564102599</v>
      </c>
      <c r="F192" s="289">
        <v>72.519049155982898</v>
      </c>
      <c r="G192" s="289">
        <v>5.8877600000000001</v>
      </c>
      <c r="H192" s="290">
        <v>8.1189150554578995E-2</v>
      </c>
      <c r="I192" s="289" t="str">
        <f t="shared" si="6"/>
        <v/>
      </c>
      <c r="J192" s="289" t="str">
        <f t="shared" si="7"/>
        <v/>
      </c>
      <c r="L192" s="38" t="s">
        <v>112</v>
      </c>
      <c r="M192" s="38" t="s">
        <v>132</v>
      </c>
      <c r="N192" s="38" t="s">
        <v>134</v>
      </c>
      <c r="O192" s="38" t="s">
        <v>134</v>
      </c>
      <c r="P192" s="37"/>
      <c r="Q192" s="37"/>
      <c r="R192" s="37"/>
      <c r="S192" s="37"/>
    </row>
    <row r="193" spans="1:19" ht="12.75" x14ac:dyDescent="0.2">
      <c r="A193" s="284" t="s">
        <v>112</v>
      </c>
      <c r="B193" s="284" t="s">
        <v>132</v>
      </c>
      <c r="C193" s="284" t="s">
        <v>135</v>
      </c>
      <c r="D193" s="284" t="s">
        <v>27</v>
      </c>
      <c r="E193" s="285">
        <v>24.388999999999999</v>
      </c>
      <c r="F193" s="286">
        <v>696.42277524583403</v>
      </c>
      <c r="G193" s="286">
        <v>53.040019999999998</v>
      </c>
      <c r="H193" s="287">
        <v>7.6160662582117997E-2</v>
      </c>
      <c r="I193" s="286" t="str">
        <f t="shared" si="6"/>
        <v/>
      </c>
      <c r="J193" s="286" t="str">
        <f t="shared" si="7"/>
        <v/>
      </c>
      <c r="L193" s="52" t="s">
        <v>112</v>
      </c>
      <c r="M193" s="52" t="s">
        <v>132</v>
      </c>
      <c r="N193" s="52" t="s">
        <v>135</v>
      </c>
      <c r="O193" s="52" t="s">
        <v>27</v>
      </c>
      <c r="P193" s="53">
        <v>26.905000000000001</v>
      </c>
      <c r="Q193" s="54">
        <v>747.07950256666595</v>
      </c>
      <c r="R193" s="54">
        <v>53.540889999999997</v>
      </c>
      <c r="S193" s="55">
        <v>7.1666924090482004E-2</v>
      </c>
    </row>
    <row r="194" spans="1:19" ht="12.75" x14ac:dyDescent="0.2">
      <c r="A194" s="270" t="s">
        <v>112</v>
      </c>
      <c r="B194" s="270" t="s">
        <v>132</v>
      </c>
      <c r="C194" s="270" t="s">
        <v>135</v>
      </c>
      <c r="D194" s="270" t="s">
        <v>202</v>
      </c>
      <c r="E194" s="288">
        <v>6.5789999999999997</v>
      </c>
      <c r="F194" s="289">
        <v>187.54884978749999</v>
      </c>
      <c r="G194" s="289">
        <v>7.5223800000000001</v>
      </c>
      <c r="H194" s="290">
        <v>4.010891033735E-2</v>
      </c>
      <c r="I194" s="289" t="str">
        <f t="shared" si="6"/>
        <v/>
      </c>
      <c r="J194" s="289" t="str">
        <f t="shared" si="7"/>
        <v/>
      </c>
      <c r="L194" s="38" t="s">
        <v>112</v>
      </c>
      <c r="M194" s="38" t="s">
        <v>132</v>
      </c>
      <c r="N194" s="38" t="s">
        <v>135</v>
      </c>
      <c r="O194" s="38" t="s">
        <v>202</v>
      </c>
      <c r="P194" s="37"/>
      <c r="Q194" s="37"/>
      <c r="R194" s="37"/>
      <c r="S194" s="37"/>
    </row>
    <row r="195" spans="1:19" ht="12.75" x14ac:dyDescent="0.2">
      <c r="A195" s="270" t="s">
        <v>112</v>
      </c>
      <c r="B195" s="270" t="s">
        <v>132</v>
      </c>
      <c r="C195" s="270" t="s">
        <v>135</v>
      </c>
      <c r="D195" s="270" t="s">
        <v>203</v>
      </c>
      <c r="E195" s="288">
        <v>7</v>
      </c>
      <c r="F195" s="289">
        <v>195.04740916666699</v>
      </c>
      <c r="G195" s="289">
        <v>20.131060000000002</v>
      </c>
      <c r="H195" s="290">
        <v>0.10321111203685999</v>
      </c>
      <c r="I195" s="289" t="str">
        <f t="shared" si="6"/>
        <v/>
      </c>
      <c r="J195" s="289" t="str">
        <f t="shared" si="7"/>
        <v/>
      </c>
      <c r="L195" s="38" t="s">
        <v>112</v>
      </c>
      <c r="M195" s="38" t="s">
        <v>132</v>
      </c>
      <c r="N195" s="38" t="s">
        <v>135</v>
      </c>
      <c r="O195" s="38" t="s">
        <v>203</v>
      </c>
      <c r="P195" s="58">
        <v>10</v>
      </c>
      <c r="Q195" s="59">
        <v>276.06473583333297</v>
      </c>
      <c r="R195" s="59">
        <v>21.239090000000001</v>
      </c>
      <c r="S195" s="60">
        <v>7.6935179482041996E-2</v>
      </c>
    </row>
    <row r="196" spans="1:19" ht="12.75" x14ac:dyDescent="0.2">
      <c r="A196" s="270" t="s">
        <v>112</v>
      </c>
      <c r="B196" s="270" t="s">
        <v>132</v>
      </c>
      <c r="C196" s="270" t="s">
        <v>135</v>
      </c>
      <c r="D196" s="270" t="s">
        <v>204</v>
      </c>
      <c r="E196" s="288">
        <v>6.81</v>
      </c>
      <c r="F196" s="289">
        <v>189.705562125</v>
      </c>
      <c r="G196" s="289">
        <v>14.36656</v>
      </c>
      <c r="H196" s="290">
        <v>7.5730831711374E-2</v>
      </c>
      <c r="I196" s="289">
        <f t="shared" si="6"/>
        <v>0</v>
      </c>
      <c r="J196" s="289" t="str">
        <f t="shared" si="7"/>
        <v/>
      </c>
      <c r="L196" s="38" t="s">
        <v>112</v>
      </c>
      <c r="M196" s="38" t="s">
        <v>132</v>
      </c>
      <c r="N196" s="38" t="s">
        <v>135</v>
      </c>
      <c r="O196" s="38" t="s">
        <v>204</v>
      </c>
      <c r="P196" s="58">
        <v>11.904999999999999</v>
      </c>
      <c r="Q196" s="59">
        <v>329.96847839999998</v>
      </c>
      <c r="R196" s="59">
        <v>25.692779999999999</v>
      </c>
      <c r="S196" s="60">
        <v>7.7864346693304998E-2</v>
      </c>
    </row>
    <row r="197" spans="1:19" ht="12.75" x14ac:dyDescent="0.2">
      <c r="A197" s="270" t="s">
        <v>112</v>
      </c>
      <c r="B197" s="270" t="s">
        <v>132</v>
      </c>
      <c r="C197" s="270" t="s">
        <v>135</v>
      </c>
      <c r="D197" s="270" t="s">
        <v>205</v>
      </c>
      <c r="E197" s="288">
        <v>3</v>
      </c>
      <c r="F197" s="289">
        <v>84.348485000000096</v>
      </c>
      <c r="G197" s="289">
        <v>6.1459599999999996</v>
      </c>
      <c r="H197" s="290">
        <v>7.2863905024493997E-2</v>
      </c>
      <c r="I197" s="289" t="str">
        <f t="shared" si="6"/>
        <v/>
      </c>
      <c r="J197" s="289" t="str">
        <f t="shared" si="7"/>
        <v/>
      </c>
      <c r="L197" s="38" t="s">
        <v>112</v>
      </c>
      <c r="M197" s="38" t="s">
        <v>132</v>
      </c>
      <c r="N197" s="38" t="s">
        <v>135</v>
      </c>
      <c r="O197" s="38" t="s">
        <v>205</v>
      </c>
      <c r="P197" s="58">
        <v>5</v>
      </c>
      <c r="Q197" s="59">
        <v>141.046288333333</v>
      </c>
      <c r="R197" s="59">
        <v>6.6090200000000001</v>
      </c>
      <c r="S197" s="60">
        <v>4.6857099737221998E-2</v>
      </c>
    </row>
    <row r="198" spans="1:19" ht="12.75" x14ac:dyDescent="0.2">
      <c r="A198" s="270" t="s">
        <v>112</v>
      </c>
      <c r="B198" s="270" t="s">
        <v>132</v>
      </c>
      <c r="C198" s="270" t="s">
        <v>135</v>
      </c>
      <c r="D198" s="270" t="s">
        <v>135</v>
      </c>
      <c r="E198" s="288">
        <v>1</v>
      </c>
      <c r="F198" s="289">
        <v>39.772469166666703</v>
      </c>
      <c r="G198" s="289">
        <v>4.8740600000000001</v>
      </c>
      <c r="H198" s="290">
        <v>0.1225485895677</v>
      </c>
      <c r="I198" s="289" t="str">
        <f t="shared" si="6"/>
        <v/>
      </c>
      <c r="J198" s="289" t="str">
        <f t="shared" si="7"/>
        <v/>
      </c>
      <c r="L198" s="38" t="s">
        <v>112</v>
      </c>
      <c r="M198" s="38" t="s">
        <v>132</v>
      </c>
      <c r="N198" s="38" t="s">
        <v>135</v>
      </c>
      <c r="O198" s="38" t="s">
        <v>135</v>
      </c>
      <c r="P198" s="37"/>
      <c r="Q198" s="37"/>
      <c r="R198" s="37"/>
      <c r="S198" s="37"/>
    </row>
    <row r="199" spans="1:19" ht="12.75" x14ac:dyDescent="0.2">
      <c r="A199" s="280" t="s">
        <v>112</v>
      </c>
      <c r="B199" s="280" t="s">
        <v>136</v>
      </c>
      <c r="C199" s="280" t="s">
        <v>27</v>
      </c>
      <c r="D199" s="280" t="s">
        <v>27</v>
      </c>
      <c r="E199" s="281">
        <v>44.091000000000001</v>
      </c>
      <c r="F199" s="282">
        <v>1358.7266833516701</v>
      </c>
      <c r="G199" s="282">
        <v>129.17626000000001</v>
      </c>
      <c r="H199" s="283">
        <v>9.5071556025786999E-2</v>
      </c>
      <c r="I199" s="282">
        <f t="shared" ref="I199:I203" si="8">+IF(H199&lt;S199,ROUND((F199*S199)-G199,0),"")</f>
        <v>8</v>
      </c>
      <c r="J199" s="282">
        <f t="shared" ref="J199:J203" si="9">+IF(I199&gt;0,I199,"")</f>
        <v>8</v>
      </c>
      <c r="L199" s="52" t="s">
        <v>112</v>
      </c>
      <c r="M199" s="52" t="s">
        <v>136</v>
      </c>
      <c r="N199" s="52" t="s">
        <v>27</v>
      </c>
      <c r="O199" s="52" t="s">
        <v>27</v>
      </c>
      <c r="P199" s="53">
        <v>45.463999999999999</v>
      </c>
      <c r="Q199" s="54">
        <v>1362.6940632000001</v>
      </c>
      <c r="R199" s="54">
        <v>137.34304</v>
      </c>
      <c r="S199" s="55">
        <v>0.10078787580352</v>
      </c>
    </row>
    <row r="200" spans="1:19" ht="12.75" x14ac:dyDescent="0.2">
      <c r="A200" s="284" t="s">
        <v>112</v>
      </c>
      <c r="B200" s="284" t="s">
        <v>136</v>
      </c>
      <c r="C200" s="284" t="s">
        <v>137</v>
      </c>
      <c r="D200" s="284" t="s">
        <v>27</v>
      </c>
      <c r="E200" s="285">
        <v>3.9319999999999999</v>
      </c>
      <c r="F200" s="286">
        <v>114.035775183333</v>
      </c>
      <c r="G200" s="286">
        <v>10.85829</v>
      </c>
      <c r="H200" s="287">
        <v>9.5218276742919994E-2</v>
      </c>
      <c r="I200" s="286" t="str">
        <f t="shared" si="8"/>
        <v/>
      </c>
      <c r="J200" s="286" t="str">
        <f t="shared" si="9"/>
        <v/>
      </c>
      <c r="L200" s="52" t="s">
        <v>112</v>
      </c>
      <c r="M200" s="52" t="s">
        <v>136</v>
      </c>
      <c r="N200" s="52" t="s">
        <v>137</v>
      </c>
      <c r="O200" s="52" t="s">
        <v>27</v>
      </c>
      <c r="P200" s="53">
        <v>3.9319999999999999</v>
      </c>
      <c r="Q200" s="54">
        <v>112.624568903333</v>
      </c>
      <c r="R200" s="54">
        <v>10.667680000000001</v>
      </c>
      <c r="S200" s="55">
        <v>9.4718941913607996E-2</v>
      </c>
    </row>
    <row r="201" spans="1:19" ht="12.75" x14ac:dyDescent="0.2">
      <c r="A201" s="284" t="s">
        <v>112</v>
      </c>
      <c r="B201" s="284" t="s">
        <v>136</v>
      </c>
      <c r="C201" s="284" t="s">
        <v>138</v>
      </c>
      <c r="D201" s="284" t="s">
        <v>27</v>
      </c>
      <c r="E201" s="285">
        <v>15.481999999999999</v>
      </c>
      <c r="F201" s="286">
        <v>443.50379795999999</v>
      </c>
      <c r="G201" s="286">
        <v>30.868790000000001</v>
      </c>
      <c r="H201" s="287">
        <v>6.9602087156836995E-2</v>
      </c>
      <c r="I201" s="286" t="str">
        <f t="shared" si="8"/>
        <v/>
      </c>
      <c r="J201" s="286" t="str">
        <f t="shared" si="9"/>
        <v/>
      </c>
      <c r="L201" s="52" t="s">
        <v>112</v>
      </c>
      <c r="M201" s="52" t="s">
        <v>136</v>
      </c>
      <c r="N201" s="52" t="s">
        <v>138</v>
      </c>
      <c r="O201" s="52" t="s">
        <v>27</v>
      </c>
      <c r="P201" s="53">
        <v>15.564</v>
      </c>
      <c r="Q201" s="54">
        <v>419.37124891333298</v>
      </c>
      <c r="R201" s="54">
        <v>19.56683</v>
      </c>
      <c r="S201" s="55">
        <v>4.6657538042251E-2</v>
      </c>
    </row>
    <row r="202" spans="1:19" ht="12.75" x14ac:dyDescent="0.2">
      <c r="A202" s="284" t="s">
        <v>112</v>
      </c>
      <c r="B202" s="284" t="s">
        <v>136</v>
      </c>
      <c r="C202" s="284" t="s">
        <v>136</v>
      </c>
      <c r="D202" s="284" t="s">
        <v>27</v>
      </c>
      <c r="E202" s="285">
        <v>7.5940000000000003</v>
      </c>
      <c r="F202" s="286">
        <v>275.88605222000001</v>
      </c>
      <c r="G202" s="286">
        <v>21.92944</v>
      </c>
      <c r="H202" s="287">
        <v>7.9487309429158007E-2</v>
      </c>
      <c r="I202" s="286">
        <f t="shared" si="8"/>
        <v>23</v>
      </c>
      <c r="J202" s="286">
        <f t="shared" si="9"/>
        <v>23</v>
      </c>
      <c r="L202" s="52" t="s">
        <v>112</v>
      </c>
      <c r="M202" s="52" t="s">
        <v>136</v>
      </c>
      <c r="N202" s="52" t="s">
        <v>136</v>
      </c>
      <c r="O202" s="52" t="s">
        <v>27</v>
      </c>
      <c r="P202" s="53">
        <v>1</v>
      </c>
      <c r="Q202" s="54">
        <v>59.801891666666698</v>
      </c>
      <c r="R202" s="54">
        <v>9.7751000000000001</v>
      </c>
      <c r="S202" s="55">
        <v>0.16345803999790001</v>
      </c>
    </row>
    <row r="203" spans="1:19" ht="12.75" x14ac:dyDescent="0.2">
      <c r="A203" s="284" t="s">
        <v>112</v>
      </c>
      <c r="B203" s="284" t="s">
        <v>136</v>
      </c>
      <c r="C203" s="284" t="s">
        <v>139</v>
      </c>
      <c r="D203" s="284" t="s">
        <v>27</v>
      </c>
      <c r="E203" s="285">
        <v>17.082999999999998</v>
      </c>
      <c r="F203" s="286">
        <v>525.30105798833301</v>
      </c>
      <c r="G203" s="286">
        <v>65.519739999999999</v>
      </c>
      <c r="H203" s="287">
        <v>0.12472798027651</v>
      </c>
      <c r="I203" s="286">
        <f t="shared" si="8"/>
        <v>1</v>
      </c>
      <c r="J203" s="286">
        <f t="shared" si="9"/>
        <v>1</v>
      </c>
      <c r="L203" s="52" t="s">
        <v>112</v>
      </c>
      <c r="M203" s="52" t="s">
        <v>136</v>
      </c>
      <c r="N203" s="52" t="s">
        <v>139</v>
      </c>
      <c r="O203" s="52" t="s">
        <v>27</v>
      </c>
      <c r="P203" s="53">
        <v>24.968</v>
      </c>
      <c r="Q203" s="54">
        <v>770.89635371666702</v>
      </c>
      <c r="R203" s="54">
        <v>97.333430000000007</v>
      </c>
      <c r="S203" s="55">
        <v>0.12626007313529999</v>
      </c>
    </row>
    <row r="204" spans="1:19" ht="15" x14ac:dyDescent="0.25">
      <c r="A204" s="268" t="s">
        <v>234</v>
      </c>
      <c r="B204" s="291" t="s">
        <v>246</v>
      </c>
      <c r="C204" s="268"/>
      <c r="D204" s="268"/>
      <c r="E204" s="268"/>
      <c r="F204" s="268"/>
      <c r="G204" s="268"/>
      <c r="H204" s="268"/>
      <c r="I204" s="268"/>
      <c r="J204" s="268"/>
      <c r="L204" s="37" t="s">
        <v>8</v>
      </c>
      <c r="M204" s="37"/>
      <c r="N204" s="37"/>
      <c r="O204" s="37"/>
      <c r="P204" s="37"/>
      <c r="Q204" s="37"/>
      <c r="R204" s="37"/>
      <c r="S204" s="37"/>
    </row>
    <row r="205" spans="1:19" ht="15.75" thickBot="1" x14ac:dyDescent="0.3">
      <c r="A205" s="268" t="s">
        <v>8</v>
      </c>
      <c r="B205" s="268"/>
      <c r="C205" s="268"/>
      <c r="D205" s="268"/>
      <c r="E205" s="268"/>
      <c r="F205" s="268"/>
      <c r="G205" s="268"/>
      <c r="H205" s="268"/>
      <c r="I205" s="268"/>
      <c r="J205" s="268"/>
      <c r="L205" s="187" t="s">
        <v>142</v>
      </c>
      <c r="M205" s="187" t="s">
        <v>8</v>
      </c>
      <c r="N205" s="187" t="s">
        <v>8</v>
      </c>
      <c r="O205" s="187" t="s">
        <v>8</v>
      </c>
      <c r="P205" s="37"/>
      <c r="Q205" s="37"/>
      <c r="R205" s="37"/>
      <c r="S205" s="37"/>
    </row>
    <row r="206" spans="1:19" ht="15.75" thickTop="1" x14ac:dyDescent="0.25">
      <c r="A206" s="268" t="s">
        <v>8</v>
      </c>
      <c r="B206" s="268"/>
      <c r="C206" s="268"/>
      <c r="D206" s="268"/>
      <c r="L206" s="37" t="s">
        <v>8</v>
      </c>
      <c r="M206" s="37"/>
      <c r="N206" s="37"/>
      <c r="O206" s="37"/>
      <c r="P206" s="37"/>
      <c r="Q206" s="37"/>
      <c r="R206" s="37"/>
      <c r="S206" s="37"/>
    </row>
    <row r="207" spans="1:19" ht="26.25" thickBot="1" x14ac:dyDescent="0.25">
      <c r="A207" s="269" t="s">
        <v>142</v>
      </c>
      <c r="B207" s="269" t="s">
        <v>8</v>
      </c>
      <c r="C207" s="269" t="s">
        <v>8</v>
      </c>
      <c r="D207" s="269" t="s">
        <v>8</v>
      </c>
      <c r="L207" s="37" t="s">
        <v>143</v>
      </c>
      <c r="M207" s="37" t="s">
        <v>144</v>
      </c>
      <c r="N207" s="37"/>
      <c r="O207" s="37"/>
      <c r="P207" s="37"/>
      <c r="Q207" s="37"/>
      <c r="R207" s="37"/>
      <c r="S207" s="37"/>
    </row>
    <row r="208" spans="1:19" ht="15.75" thickTop="1" x14ac:dyDescent="0.25">
      <c r="A208" s="268" t="s">
        <v>8</v>
      </c>
      <c r="B208" s="268"/>
      <c r="C208" s="268"/>
      <c r="D208" s="268"/>
      <c r="L208" s="37" t="s">
        <v>8</v>
      </c>
      <c r="M208" s="37" t="s">
        <v>145</v>
      </c>
      <c r="N208" s="37"/>
      <c r="O208" s="37"/>
      <c r="P208" s="37"/>
      <c r="Q208" s="37"/>
      <c r="R208" s="37"/>
      <c r="S208" s="37"/>
    </row>
    <row r="209" spans="1:19" ht="15" x14ac:dyDescent="0.25">
      <c r="A209" s="268" t="s">
        <v>143</v>
      </c>
      <c r="B209" s="268" t="s">
        <v>144</v>
      </c>
      <c r="C209" s="268"/>
      <c r="D209" s="268"/>
      <c r="L209" s="37" t="s">
        <v>8</v>
      </c>
      <c r="M209" s="37"/>
      <c r="N209" s="37"/>
      <c r="O209" s="37"/>
      <c r="P209" s="37"/>
      <c r="Q209" s="37"/>
      <c r="R209" s="37"/>
      <c r="S209" s="37"/>
    </row>
    <row r="210" spans="1:19" ht="15" x14ac:dyDescent="0.25">
      <c r="A210" s="268" t="s">
        <v>8</v>
      </c>
      <c r="B210" s="268" t="s">
        <v>145</v>
      </c>
      <c r="C210" s="268"/>
      <c r="D210" s="268"/>
      <c r="L210" s="37" t="s">
        <v>143</v>
      </c>
      <c r="M210" s="37" t="s">
        <v>146</v>
      </c>
      <c r="N210" s="37"/>
      <c r="O210" s="37"/>
      <c r="P210" s="37"/>
      <c r="Q210" s="37"/>
      <c r="R210" s="37"/>
      <c r="S210" s="37"/>
    </row>
    <row r="211" spans="1:19" ht="15" x14ac:dyDescent="0.25">
      <c r="A211" s="268" t="s">
        <v>8</v>
      </c>
      <c r="B211" s="268"/>
      <c r="C211" s="268"/>
      <c r="D211" s="268"/>
      <c r="L211" s="37" t="s">
        <v>8</v>
      </c>
      <c r="M211" s="37" t="s">
        <v>147</v>
      </c>
      <c r="N211" s="37"/>
      <c r="O211" s="37"/>
      <c r="P211" s="37"/>
      <c r="Q211" s="37"/>
      <c r="R211" s="37"/>
      <c r="S211" s="37"/>
    </row>
    <row r="212" spans="1:19" ht="15" x14ac:dyDescent="0.25">
      <c r="A212" s="268" t="s">
        <v>143</v>
      </c>
      <c r="B212" s="268" t="s">
        <v>146</v>
      </c>
      <c r="C212" s="268"/>
      <c r="D212" s="268"/>
      <c r="L212" s="37" t="s">
        <v>8</v>
      </c>
      <c r="M212" s="37" t="s">
        <v>148</v>
      </c>
      <c r="N212" s="37"/>
      <c r="O212" s="37"/>
      <c r="P212" s="37"/>
      <c r="Q212" s="37"/>
      <c r="R212" s="37"/>
      <c r="S212" s="37"/>
    </row>
    <row r="213" spans="1:19" ht="15" x14ac:dyDescent="0.25">
      <c r="A213" s="268" t="s">
        <v>8</v>
      </c>
      <c r="B213" s="268" t="s">
        <v>147</v>
      </c>
      <c r="C213" s="268"/>
      <c r="D213" s="268"/>
      <c r="L213" s="37" t="s">
        <v>8</v>
      </c>
      <c r="M213" s="37"/>
      <c r="N213" s="37"/>
      <c r="O213" s="37"/>
      <c r="P213" s="37"/>
      <c r="Q213" s="37"/>
      <c r="R213" s="37"/>
      <c r="S213" s="37"/>
    </row>
    <row r="214" spans="1:19" ht="15" x14ac:dyDescent="0.25">
      <c r="A214" s="268" t="s">
        <v>8</v>
      </c>
      <c r="B214" s="268" t="s">
        <v>148</v>
      </c>
      <c r="C214" s="268"/>
      <c r="D214" s="268"/>
      <c r="L214" s="37" t="s">
        <v>8</v>
      </c>
      <c r="M214" s="37" t="s">
        <v>149</v>
      </c>
      <c r="N214" s="37"/>
      <c r="O214" s="37"/>
      <c r="P214" s="37"/>
      <c r="Q214" s="37"/>
      <c r="R214" s="37"/>
      <c r="S214" s="37"/>
    </row>
    <row r="215" spans="1:19" ht="15" x14ac:dyDescent="0.25">
      <c r="A215" s="268" t="s">
        <v>8</v>
      </c>
      <c r="B215" s="268"/>
      <c r="C215" s="268"/>
      <c r="D215" s="268"/>
      <c r="L215" s="37" t="s">
        <v>150</v>
      </c>
      <c r="M215" s="37" t="s">
        <v>151</v>
      </c>
      <c r="N215" s="37"/>
      <c r="O215" s="37"/>
      <c r="P215" s="37"/>
      <c r="Q215" s="37"/>
      <c r="R215" s="37"/>
      <c r="S215" s="37"/>
    </row>
    <row r="216" spans="1:19" ht="15" x14ac:dyDescent="0.25">
      <c r="A216" s="268" t="s">
        <v>8</v>
      </c>
      <c r="B216" s="268" t="s">
        <v>149</v>
      </c>
      <c r="C216" s="268"/>
      <c r="D216" s="268"/>
      <c r="L216" s="37" t="s">
        <v>8</v>
      </c>
      <c r="M216" s="37" t="s">
        <v>152</v>
      </c>
      <c r="N216" s="37"/>
      <c r="O216" s="37"/>
      <c r="P216" s="37"/>
      <c r="Q216" s="37"/>
      <c r="R216" s="37"/>
      <c r="S216" s="37"/>
    </row>
    <row r="217" spans="1:19" ht="15" x14ac:dyDescent="0.25">
      <c r="A217" s="268" t="s">
        <v>150</v>
      </c>
      <c r="B217" s="268" t="s">
        <v>151</v>
      </c>
      <c r="C217" s="268"/>
      <c r="D217" s="268"/>
      <c r="L217" s="37" t="s">
        <v>8</v>
      </c>
      <c r="M217" s="37" t="s">
        <v>153</v>
      </c>
      <c r="N217" s="37"/>
      <c r="O217" s="37"/>
      <c r="P217" s="37"/>
      <c r="Q217" s="37"/>
      <c r="R217" s="37"/>
      <c r="S217" s="37"/>
    </row>
    <row r="218" spans="1:19" ht="15" x14ac:dyDescent="0.25">
      <c r="A218" s="268" t="s">
        <v>8</v>
      </c>
      <c r="B218" s="268" t="s">
        <v>152</v>
      </c>
      <c r="C218" s="268"/>
      <c r="D218" s="268"/>
    </row>
    <row r="219" spans="1:19" ht="15" x14ac:dyDescent="0.25">
      <c r="A219" s="268" t="s">
        <v>8</v>
      </c>
      <c r="B219" s="268" t="s">
        <v>153</v>
      </c>
      <c r="C219" s="268"/>
      <c r="D219" s="268"/>
    </row>
  </sheetData>
  <mergeCells count="4">
    <mergeCell ref="A1:H1"/>
    <mergeCell ref="E2:H2"/>
    <mergeCell ref="L1:S1"/>
    <mergeCell ref="P2:S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21</vt:i4>
      </vt:variant>
    </vt:vector>
  </HeadingPairs>
  <TitlesOfParts>
    <vt:vector size="21" baseType="lpstr">
      <vt:lpstr>Lokal lønandelspct. nov10-maj13</vt:lpstr>
      <vt:lpstr>jun13 - afd.niveau</vt:lpstr>
      <vt:lpstr>maj13 - afd.niveau</vt:lpstr>
      <vt:lpstr>Apr13 - afd.niveau</vt:lpstr>
      <vt:lpstr>Mar13 - afd,niveau</vt:lpstr>
      <vt:lpstr>Feb13 - afd.niveau</vt:lpstr>
      <vt:lpstr>Jan13 - afd.niveau</vt:lpstr>
      <vt:lpstr>Dec12 - afd.niveau</vt:lpstr>
      <vt:lpstr>Nov12 - afd.niveau</vt:lpstr>
      <vt:lpstr>Okt12 - afd.niveau</vt:lpstr>
      <vt:lpstr>Sep12 - afd.niveau</vt:lpstr>
      <vt:lpstr>Aug12 - afd.niveau</vt:lpstr>
      <vt:lpstr>Jul2012 - afd.niveau</vt:lpstr>
      <vt:lpstr>Jun12 - afd.niveau</vt:lpstr>
      <vt:lpstr>Maj12 - afd.niveau</vt:lpstr>
      <vt:lpstr>Apr12 - afd.niveau</vt:lpstr>
      <vt:lpstr>Mar12 - afd.niveau</vt:lpstr>
      <vt:lpstr>Feb12 - afd.niveau</vt:lpstr>
      <vt:lpstr>Jan12 - afd.niveau</vt:lpstr>
      <vt:lpstr>Nov11 - afd.niveau</vt:lpstr>
      <vt:lpstr>Nov10 - afd.niveau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hfa</dc:creator>
  <cp:lastModifiedBy>Windows User</cp:lastModifiedBy>
  <dcterms:created xsi:type="dcterms:W3CDTF">2012-08-14T08:32:00Z</dcterms:created>
  <dcterms:modified xsi:type="dcterms:W3CDTF">2013-09-25T12:33:23Z</dcterms:modified>
</cp:coreProperties>
</file>